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8\Kap2O - Finanzen u.Vermögen privater Haushalte\Kap2OII\"/>
    </mc:Choice>
  </mc:AlternateContent>
  <bookViews>
    <workbookView xWindow="0" yWindow="1530" windowWidth="15360" windowHeight="6210" tabRatio="601"/>
  </bookViews>
  <sheets>
    <sheet name="Impressum" sheetId="47" r:id="rId1"/>
    <sheet name="Zeichenerklär." sheetId="48" r:id="rId2"/>
    <sheet name="Inhaltsverz." sheetId="24" r:id="rId3"/>
    <sheet name="Vorbemerk." sheetId="26" r:id="rId4"/>
    <sheet name="Graf1+2" sheetId="42" r:id="rId5"/>
    <sheet name="Graf3" sheetId="43" r:id="rId6"/>
    <sheet name="Graf4" sheetId="46" r:id="rId7"/>
    <sheet name="Tab1.1" sheetId="28" r:id="rId8"/>
    <sheet name="Tab1.2" sheetId="4" r:id="rId9"/>
    <sheet name="Tab1.3" sheetId="30" r:id="rId10"/>
    <sheet name="Tab1.4" sheetId="38" r:id="rId11"/>
    <sheet name="Tab1.5" sheetId="36" r:id="rId12"/>
    <sheet name="Tab1.6 " sheetId="31" r:id="rId13"/>
    <sheet name="Tab2.1" sheetId="9" r:id="rId14"/>
    <sheet name="Tab2.2" sheetId="10" r:id="rId15"/>
    <sheet name="Tab2.3" sheetId="11" r:id="rId16"/>
    <sheet name="Tab2.4" sheetId="39" r:id="rId17"/>
    <sheet name="Tab2.5" sheetId="13" r:id="rId18"/>
    <sheet name="Tab2.6" sheetId="14" r:id="rId19"/>
    <sheet name="Tab2.7" sheetId="15" r:id="rId20"/>
    <sheet name="Tab2.8" sheetId="16" r:id="rId21"/>
    <sheet name="Tab2.9" sheetId="17" r:id="rId22"/>
    <sheet name="Tab2.10" sheetId="18" r:id="rId23"/>
    <sheet name="Tab2.11" sheetId="19" r:id="rId24"/>
    <sheet name="Tab2.12" sheetId="20" r:id="rId25"/>
  </sheets>
  <externalReferences>
    <externalReference r:id="rId26"/>
    <externalReference r:id="rId27"/>
  </externalReferences>
  <definedNames>
    <definedName name="_xlnm.Print_Area" localSheetId="4">'Graf1+2'!$A$1:$G$56</definedName>
    <definedName name="_xlnm.Print_Area" localSheetId="5">Graf3!$A$1:$G$51</definedName>
    <definedName name="_xlnm.Print_Area" localSheetId="11">'Tab1.5'!$A$1:$V$59</definedName>
    <definedName name="_xlnm.Print_Area" localSheetId="3">Vorbemerk.!$A$2:$A$109</definedName>
  </definedNames>
  <calcPr calcId="162913"/>
</workbook>
</file>

<file path=xl/calcChain.xml><?xml version="1.0" encoding="utf-8"?>
<calcChain xmlns="http://schemas.openxmlformats.org/spreadsheetml/2006/main">
  <c r="N10" i="18" l="1"/>
  <c r="N13" i="18"/>
  <c r="N14" i="18"/>
  <c r="N15" i="18"/>
  <c r="N16" i="18"/>
  <c r="N19" i="18"/>
  <c r="N20" i="18"/>
  <c r="N21" i="18"/>
  <c r="N22" i="18"/>
  <c r="N23" i="18"/>
  <c r="N25" i="18"/>
  <c r="N26" i="18"/>
  <c r="N27" i="18"/>
  <c r="N9" i="18"/>
  <c r="C13" i="38" l="1"/>
  <c r="B11" i="38" l="1"/>
  <c r="B10" i="38"/>
  <c r="I36" i="30"/>
  <c r="O38" i="30"/>
  <c r="O36" i="30"/>
  <c r="O32" i="30"/>
  <c r="O24" i="30"/>
  <c r="O21" i="30"/>
  <c r="O14" i="30"/>
  <c r="L35" i="30"/>
  <c r="L14" i="30"/>
  <c r="L13" i="30"/>
  <c r="I25" i="30"/>
  <c r="I24" i="30"/>
  <c r="I17" i="30"/>
</calcChain>
</file>

<file path=xl/sharedStrings.xml><?xml version="1.0" encoding="utf-8"?>
<sst xmlns="http://schemas.openxmlformats.org/spreadsheetml/2006/main" count="2788" uniqueCount="326">
  <si>
    <t>Merkmal</t>
  </si>
  <si>
    <t>Einheit</t>
  </si>
  <si>
    <t>Haushalte insgesamt</t>
  </si>
  <si>
    <t>Einfamilienhaus</t>
  </si>
  <si>
    <t>%</t>
  </si>
  <si>
    <t>Zweifamilienhaus</t>
  </si>
  <si>
    <t>sonstige Gebäude</t>
  </si>
  <si>
    <t>Anzahl</t>
  </si>
  <si>
    <t>Wohnfläche je Haushalt</t>
  </si>
  <si>
    <t>m²</t>
  </si>
  <si>
    <t>/</t>
  </si>
  <si>
    <t>Haushalte in Wohneigentum</t>
  </si>
  <si>
    <t>Thüringen</t>
  </si>
  <si>
    <t xml:space="preserve">Wohngebäude mit 3 und </t>
  </si>
  <si>
    <t>mehr Wohnungen</t>
  </si>
  <si>
    <t>Lfd.
Nr.</t>
  </si>
  <si>
    <t>Haushalte
insgesamt</t>
  </si>
  <si>
    <t>Davon mit … Person(en)</t>
  </si>
  <si>
    <t>5 und mehr</t>
  </si>
  <si>
    <t>-</t>
  </si>
  <si>
    <t>- 14 -</t>
  </si>
  <si>
    <t>Beamter</t>
  </si>
  <si>
    <t>Angestellter</t>
  </si>
  <si>
    <t>Arbeiter</t>
  </si>
  <si>
    <t>Nichterwerbstätiger</t>
  </si>
  <si>
    <t>Zweifamlilienhaus</t>
  </si>
  <si>
    <t>- 16 -</t>
  </si>
  <si>
    <t>Lfd. Nr.</t>
  </si>
  <si>
    <t>Darunter</t>
  </si>
  <si>
    <t>1</t>
  </si>
  <si>
    <t>2</t>
  </si>
  <si>
    <t>25 - 35</t>
  </si>
  <si>
    <t>35 - 45</t>
  </si>
  <si>
    <t>45 - 55</t>
  </si>
  <si>
    <t>55 - 65</t>
  </si>
  <si>
    <t>65 - 70</t>
  </si>
  <si>
    <t>Arbeitsloser</t>
  </si>
  <si>
    <t>70 - 80</t>
  </si>
  <si>
    <t>80 und mehr</t>
  </si>
  <si>
    <t>unter 900</t>
  </si>
  <si>
    <t>900 -
1 300</t>
  </si>
  <si>
    <t>1 300 -
1 500</t>
  </si>
  <si>
    <t>1 500 -
2 000</t>
  </si>
  <si>
    <t>2 000 -
2 600</t>
  </si>
  <si>
    <t>2 600 -
3 600</t>
  </si>
  <si>
    <t>3 600 -
5 000</t>
  </si>
  <si>
    <t>5 000 -
18 000</t>
  </si>
  <si>
    <t>Haushalte zusammen</t>
  </si>
  <si>
    <t>Fernheizung</t>
  </si>
  <si>
    <t>Haushalte mit</t>
  </si>
  <si>
    <t>Strom</t>
  </si>
  <si>
    <t>Gas</t>
  </si>
  <si>
    <t>Heizöl</t>
  </si>
  <si>
    <t>festen Brennstoffen</t>
  </si>
  <si>
    <t>__________</t>
  </si>
  <si>
    <t>Davon mit . . . Person(en)</t>
  </si>
  <si>
    <t xml:space="preserve">    Thüringer Landesamt für Statistik</t>
  </si>
  <si>
    <t>Inhaltsverzeichnis</t>
  </si>
  <si>
    <t xml:space="preserve">                                                                                                                                                               Seite   </t>
  </si>
  <si>
    <t xml:space="preserve">                                                                                                                                                                                                                                 </t>
  </si>
  <si>
    <t>Vorbemerkungen</t>
  </si>
  <si>
    <t>Grafiken</t>
  </si>
  <si>
    <t>1.</t>
  </si>
  <si>
    <t>2.</t>
  </si>
  <si>
    <t>3.</t>
  </si>
  <si>
    <t>4.</t>
  </si>
  <si>
    <t>Tabellen</t>
  </si>
  <si>
    <t>2.10</t>
  </si>
  <si>
    <t>2.11</t>
  </si>
  <si>
    <t>2.12</t>
  </si>
  <si>
    <t>Rechtsgrundlage</t>
  </si>
  <si>
    <t>Methodische Hinweise</t>
  </si>
  <si>
    <t>1 000</t>
  </si>
  <si>
    <t>Begriffliche Erläuterungen</t>
  </si>
  <si>
    <t>Haushalt, Haushaltsgröße</t>
  </si>
  <si>
    <t>-13 -</t>
  </si>
  <si>
    <t>Erfasste Haushalte</t>
  </si>
  <si>
    <t>Hochgerechnete Haushalte</t>
  </si>
  <si>
    <t>je Haushalt</t>
  </si>
  <si>
    <t>Wohn- und Schlafräume</t>
  </si>
  <si>
    <t xml:space="preserve">Darunter </t>
  </si>
  <si>
    <t>- 10 -</t>
  </si>
  <si>
    <t>- 11 -</t>
  </si>
  <si>
    <t>- 20 -</t>
  </si>
  <si>
    <t>- 21 -</t>
  </si>
  <si>
    <t>- 24 -</t>
  </si>
  <si>
    <t>- 25 -</t>
  </si>
  <si>
    <t>- 26 -</t>
  </si>
  <si>
    <t>- 27 -</t>
  </si>
  <si>
    <r>
      <t>%</t>
    </r>
    <r>
      <rPr>
        <vertAlign val="superscript"/>
        <sz val="8"/>
        <rFont val="Arial"/>
        <family val="2"/>
      </rPr>
      <t>2)</t>
    </r>
  </si>
  <si>
    <t>- 28 -</t>
  </si>
  <si>
    <t>- 29 -</t>
  </si>
  <si>
    <r>
      <t>%</t>
    </r>
    <r>
      <rPr>
        <vertAlign val="superscript"/>
        <sz val="8"/>
        <rFont val="Arial"/>
        <family val="2"/>
      </rPr>
      <t>3)</t>
    </r>
  </si>
  <si>
    <t>- 32 -</t>
  </si>
  <si>
    <t>- 33 -</t>
  </si>
  <si>
    <t>1.1</t>
  </si>
  <si>
    <t>1.2</t>
  </si>
  <si>
    <t>1.3</t>
  </si>
  <si>
    <t>1.4</t>
  </si>
  <si>
    <t>1.5</t>
  </si>
  <si>
    <t>1.6</t>
  </si>
  <si>
    <t>2.1</t>
  </si>
  <si>
    <t>2.2</t>
  </si>
  <si>
    <t>2.3</t>
  </si>
  <si>
    <t>2.4</t>
  </si>
  <si>
    <t>2.5</t>
  </si>
  <si>
    <t>2.6</t>
  </si>
  <si>
    <t>2.7</t>
  </si>
  <si>
    <t>2.8</t>
  </si>
  <si>
    <t>2.9</t>
  </si>
  <si>
    <t>- 12 -</t>
  </si>
  <si>
    <t>Das "Geld- und Sachvermögen" beinhaltet Angaben zur Vermögenssituation. Eine Darstellung dieser Ergebnisse erfolgt gesondert.</t>
  </si>
  <si>
    <t>Nachstehend ist der Zusammenhang zwischen dem Näherungswert für den relativen Standardfehler des hochgerechneten Ergebnisses und der Zahl der erfassten Haushalte je Tabellenfeld ersichtlich.</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</si>
  <si>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</si>
  <si>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</si>
  <si>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</si>
  <si>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</si>
  <si>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</si>
  <si>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 xml:space="preserve">                                             </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</si>
  <si>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</si>
  <si>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</si>
  <si>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Haushaltsnettoeinkommen</t>
  </si>
  <si>
    <t>Wohngebäude</t>
  </si>
  <si>
    <t>Sonstige Gebäude</t>
  </si>
  <si>
    <t>Überwiegend für Nichtwohnzwecke, nämlich für gewerbliche, soziale, kulturelle oder Verwaltungszwecke bestimmte Gebäude mit  mindestens einer Wohneinheit (z.B. Wohnungen in Geschäfts- oder Bürogebäuden, Hausmeister- oder Verwaltungswohnungen in Fabrik- oder Verwaltungsgebäuden, in Hotels, Krankenhäusern und Schulen).</t>
  </si>
  <si>
    <t xml:space="preserve">Wohnfläche   </t>
  </si>
  <si>
    <t>Zur Wohnfläche zählen die Flächen der Wohn- und Schlafräume (auch untervermietete sowie außerhalb des Wohnungsabschlusses befindliche Räume, wie z.B. Mansarden), Küchen, Nebenräume (Bad, Toilette, Flur usw.), Wohnräume, die auch teilweise oder zeitlich begrenzt gewerblich genutzt werden (z.B. Praxis- und Wartezimmer in Arzt- oder Rechtsanwaltswohnungen) sowie ¼ der Grundfläche von Balkonen bzw. Loggien. Nicht berücksichtigt wurden Keller-, Boden- und Wirtschaftsräume, die nicht zu Wohnzwecken genutzt werden.</t>
  </si>
  <si>
    <t xml:space="preserve">Wohnfläche für Kinder  </t>
  </si>
  <si>
    <t>Hier wird die Wohnfläche der Räume nachgewiesen, die ganz oder überwiegend von Kindern und Jugendlichen (bis unter 18 Jahre) genutzt wird.</t>
  </si>
  <si>
    <t>Zentralheizung</t>
  </si>
  <si>
    <t>Sämtliche Wohneinheiten einer Wohnanlage werden von einer zentralen Heizstelle, die sich innerhalb der Wohnanlage (in der Regel im Keller) befindet, beheizt.</t>
  </si>
  <si>
    <t>Etagenheizung</t>
  </si>
  <si>
    <t>Einzel- und Mehrraumöfen</t>
  </si>
  <si>
    <t>Dazu zählen auch Nachtspeicheröfen.</t>
  </si>
  <si>
    <t>Garagen bzw. Stellplätze</t>
  </si>
  <si>
    <t>Ganze Wohnbezirke werden von einem Heizwerk (Fernheizwerk) aus mit Fernwärme versorgt.</t>
  </si>
  <si>
    <t>Zu den Garagen und Stellplätzen zählen auch Tiefgaragen und Carports. Öffentliche Plätze vor dem Haus oder im Wohngebiet, Garagenzufahrten und -vorplätze zählen nicht zu den Garagen und Stellplätzen.</t>
  </si>
  <si>
    <t>Wohnfläche für Kinder je Haushalt</t>
  </si>
  <si>
    <t>Alleinerziehende</t>
  </si>
  <si>
    <t>Allein-
erziehende</t>
  </si>
  <si>
    <t>Allein-erziehende</t>
  </si>
  <si>
    <t>sonstiges Gebäude</t>
  </si>
  <si>
    <r>
      <t>Neue Bundesländer
und Berlin</t>
    </r>
    <r>
      <rPr>
        <vertAlign val="superscript"/>
        <sz val="8"/>
        <rFont val="Arial"/>
        <family val="2"/>
      </rPr>
      <t xml:space="preserve"> 1)</t>
    </r>
  </si>
  <si>
    <r>
      <t>Früheres
Bundesgebiet 
ohne Berlin-West</t>
    </r>
    <r>
      <rPr>
        <vertAlign val="superscript"/>
        <sz val="8"/>
        <rFont val="Arial"/>
        <family val="2"/>
      </rPr>
      <t xml:space="preserve"> 1)</t>
    </r>
  </si>
  <si>
    <t>____________</t>
  </si>
  <si>
    <t>- 17 -</t>
  </si>
  <si>
    <t>Sie dienen überwiegend zu Wohnzwecken. Vereinzelt können sich in ihnen Anwaltskanzleien, Arztpraxen, Geschäfte oder Ähnliches befinden.</t>
  </si>
  <si>
    <t>Eine Heizanlage versorgt sämtliche Räume einer Wohneinheit. Die Heizquelle (Therme) befindet sich meist in der Wohneinheit selbst.</t>
  </si>
  <si>
    <t>- 15 -</t>
  </si>
  <si>
    <t>18 - 25</t>
  </si>
  <si>
    <t>Davon</t>
  </si>
  <si>
    <t>- 31 -</t>
  </si>
  <si>
    <r>
      <t>Neue Bundes-
länder
und Berlin</t>
    </r>
    <r>
      <rPr>
        <vertAlign val="superscript"/>
        <sz val="8"/>
        <rFont val="Arial"/>
        <family val="2"/>
      </rPr>
      <t xml:space="preserve"> 1)</t>
    </r>
  </si>
  <si>
    <r>
      <t>Früheres
Bundes-
gebiet 
ohne Berlin-West</t>
    </r>
    <r>
      <rPr>
        <vertAlign val="superscript"/>
        <sz val="8"/>
        <rFont val="Arial"/>
        <family val="2"/>
      </rPr>
      <t xml:space="preserve"> 1)</t>
    </r>
  </si>
  <si>
    <t xml:space="preserve">Wohnverhältnisse der privaten Haushalte am 1.1.2018 nach dem Gebiet </t>
  </si>
  <si>
    <t>Wohnverhältnisse der privaten Haushalte am 1.1.2018 nach monatlichem Haushaltsnettoeinkommen</t>
  </si>
  <si>
    <t>Vergleich der Ergebnisse 2008, 2013 und 2018</t>
  </si>
  <si>
    <t>Ergebnisse der Einkommens- und Verbrauchsstichprobe 2018</t>
  </si>
  <si>
    <t>Wohnverhältnisse der privaten Haushalte am 1.1.2018 nach dem Gebiet</t>
  </si>
  <si>
    <t xml:space="preserve">Wohnverhältnisse der privaten Haushalte am 1.1.2018 nach der Haushaltsgröße                      </t>
  </si>
  <si>
    <t>2. Ergebnisse der Einkommens- und Verbrauchsstichprobe 2018</t>
  </si>
  <si>
    <t>2.1 Wohnverhältnisse der privaten Haushalte am 1.1.2018 nach dem Gebiet</t>
  </si>
  <si>
    <t>2.2 Wohnverhältnisse der privaten Haushalte am 1.1.2018 nach der Haushaltsgröße</t>
  </si>
  <si>
    <t>2.6 Wohnverhältnisse der privaten Haushalte am 1.1.2018 nach monatlichem Haushaltsnettoeinkommen</t>
  </si>
  <si>
    <t>2008, 2013 und 2018 nach der Haushaltsgröße</t>
  </si>
  <si>
    <t>1.2 Wohnverhältnisse der privaten Haushalte 2008, 2013 und 2018 nach dem Gebiet</t>
  </si>
  <si>
    <t>1. Vergleich der Ergebnisse 2008, 2013 und 2018</t>
  </si>
  <si>
    <t>1.1 Wohnverhältnisse der privaten Haushalte 2008, 2013 und 2018</t>
  </si>
  <si>
    <t>Wohnverhältnisse der privaten Haushalte 2003, 2008, 2013 und 2018</t>
  </si>
  <si>
    <t>Arbeitslose</t>
  </si>
  <si>
    <t>darunter im Ruhestand</t>
  </si>
  <si>
    <t>nach der sozialen Stellung der Haupteinkommenspersonen</t>
  </si>
  <si>
    <t>und 2018 nach dem Alter der Haupteinkommenspersonen</t>
  </si>
  <si>
    <t>nach dem Alter der Haupteinkommenspersonen von … bis unter … Jahre</t>
  </si>
  <si>
    <r>
      <t>Selbständige</t>
    </r>
    <r>
      <rPr>
        <vertAlign val="superscript"/>
        <sz val="8"/>
        <rFont val="Arial"/>
        <family val="2"/>
      </rPr>
      <t>1)</t>
    </r>
  </si>
  <si>
    <t>Block-, Zentralheizung</t>
  </si>
  <si>
    <t>in Eigentum</t>
  </si>
  <si>
    <t>sonstige Energie</t>
  </si>
  <si>
    <t>Wohnverhältnisse der privaten Haushalte am 1.1.2018 nach der sozialen Stellung der Haupteinkommenspersonen</t>
  </si>
  <si>
    <t xml:space="preserve">Wohnverhältnisse der privaten Haushalte am 1.1.2018 nach dem Alter der Haupteinkommenspersonen                                                                                                                                 </t>
  </si>
  <si>
    <t>Die EVS besteht aus den Erhebungsteilen "Allgemeine Angaben", "Geld- und Sachvermögen",  dem Haushaltsbuch und dem Feinaufzeichnungsheft. Stichtag für die "Allgemeinen Angaben" und das "Geld- und Sachvermögen" war der 1. Januar 2018. Die "Allgemeinen Angaben" beinhalten Fragen zur Struktur der Haushalte, zur Ausstattung mit Gebrauchsgütern und zur Wohnsituation. In diesem Statistischen Bericht wurden ausschließlich die Daten aus den "Allgemeinen Angaben" ausgewertet.</t>
  </si>
  <si>
    <t>Wesentlicher Erhebungsteil der EVS ist das Haushaltsbuch, das jeweils ein Vierteljahr des Jahres 2018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</si>
  <si>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2.5 Wohnverhältnisse der privaten Haushalte am 1.1.2018 nach dem Alter der Haupteinkommenspersonen</t>
  </si>
  <si>
    <t>Davon mit einem Alter der Haupteinkommenspersonen
 von … bis unter … Jahren</t>
  </si>
  <si>
    <t xml:space="preserve">Wohnverhältnisse der privaten Haushalte 2008 und 2018 nach der Haushaltsgröße   </t>
  </si>
  <si>
    <t xml:space="preserve">nach der sozialen Stellung der Haupteinkommenspersonen  </t>
  </si>
  <si>
    <t>18 - 24</t>
  </si>
  <si>
    <t>25 - 34</t>
  </si>
  <si>
    <t>35 - 44</t>
  </si>
  <si>
    <t>45 - 54</t>
  </si>
  <si>
    <t>55 - 64</t>
  </si>
  <si>
    <t>65 - 69</t>
  </si>
  <si>
    <t>70 -79</t>
  </si>
  <si>
    <t>Davon mit einem Alter der Haupteinkommenspersonen                                      von … bis … Jahre</t>
  </si>
  <si>
    <t>Arbeitnehmer</t>
  </si>
  <si>
    <t>In dieser Gruppe werden Beamte, Angestellte und Arbeiter zusammengefasst.</t>
  </si>
  <si>
    <t>Haupteinkommensperson</t>
  </si>
  <si>
    <t>Durch die Festlegung der Haupteinkommensperson wird es möglich, Mehrpersonenhaushalte nach unterschiedlichen Merkmalen zu gliedern. Als Haupteinkommensperson gilt grundsätzlich die Person, die den größten Beitrag zum Haushaltseinkommen leistet.</t>
  </si>
  <si>
    <t>Wohnverhältnisse der privaten Haushalte 2008, 2013 und 2018</t>
  </si>
  <si>
    <t>Wohnverhältnisse der privaten Haushalte 2008, 2013 und 2018 nach dem Gebiet</t>
  </si>
  <si>
    <t xml:space="preserve">Wohnverhältnisse der privaten Haushalte 2008, 2013 und 2018 nach der Haushaltsgröße </t>
  </si>
  <si>
    <t>Wohnverhältnisse der privaten Haushalte 2008, 2013 und 2018 nach der sozialen Stellung der Haupteinkommenspersonen</t>
  </si>
  <si>
    <t>Wohnverhältnisse der privaten Haushalte 2008, 2013 und 2018 nach dem Alter der Haupteinkommenspersonen</t>
  </si>
  <si>
    <t>Wohnverhältnisse der privaten Haushalte 2008, 2013 und 2018 von Alleinerziehenden und Paaren mit Kind(ern)</t>
  </si>
  <si>
    <t>von Alleinerziehenden und Paaren mit Kind(ern)</t>
  </si>
  <si>
    <t xml:space="preserve">Die Einkommens- und Verbrauchsstichprobe - kurz EVS genannt - findet in der Regel alle fünf Jahre statt. Im Jahr 2018 wurde sie wie in allen neuen Bundesländern zum sechsten Mal durchgeführt - erstmalig 1993. Die Teilnahme an der EVS ist freiwillig. Grundlage für die Auswahl der Haushalte war ein Quotenplan, in dem die Zahl der zu befragenden Haushalte nach den Merkmalen „Haushaltstyp“, „monatliches Haushaltsnettoeinkommen“ und „soziale Stellung der Haupteinkommenspersonen“ vorgegeben war.  </t>
  </si>
  <si>
    <t>Am Erhebungsteil "Allgemeine Angaben" nahmen in Thüringen 1547 Haushalte teil. Zur Hochrechnung wurden die Schichten aus einer Kombination von Haushaltstyp, sozialer Stellung der Haupteinkommensperson und Haushaltsnettoeinkommen gebildet, und anschließend auf die nach gleichen Merkmalen aufbereiteten Daten des aktuellen Mikrozensus hochgerechnet. Die so ermittelten Ergebnisse stehen stellvertretend für die rund 1,1 Mill. Thüringer Haushalte.</t>
  </si>
  <si>
    <t>Soziale Stellung der Haupteinkommensperson</t>
  </si>
  <si>
    <t>Bei Haupteinkommenspersonen, die sich in Elternzeit (Erziehungsurlaub) befinden, eine Rückkehrgarantie des Arbeitgebers haben und ihren Arbeitsvertrag nicht gekündigt haben, gilt die soziale Stellung vor Antritt des Erziehungsurlaubes; ansonsten sind diese den „Nichterwerbstätigen“ zuzuordnen.</t>
  </si>
  <si>
    <t>Haushalte zur Miete/ mietfrei</t>
  </si>
  <si>
    <r>
      <rPr>
        <vertAlign val="superscript"/>
        <sz val="8"/>
        <rFont val="Arial"/>
        <family val="2"/>
      </rPr>
      <t>1)</t>
    </r>
    <r>
      <rPr>
        <sz val="8"/>
        <rFont val="Arial"/>
        <family val="2"/>
      </rPr>
      <t xml:space="preserve"> vor der EVS 2013 gehörte Berlin-West zum früheren Bundesgebiet und Berlin-Ost gehörte zu den neuen Ländern</t>
    </r>
  </si>
  <si>
    <t>Wohngebäude mit 3 und</t>
  </si>
  <si>
    <t>1.3 Wohnverhältnisse der privaten Haushalte</t>
  </si>
  <si>
    <t>1.4 Wohnverhältnisse der privaten Haushalte 2008, 2013 und 2018</t>
  </si>
  <si>
    <r>
      <rPr>
        <vertAlign val="superscript"/>
        <sz val="8"/>
        <rFont val="Arial"/>
        <family val="2"/>
      </rPr>
      <t>1)</t>
    </r>
    <r>
      <rPr>
        <sz val="8"/>
        <rFont val="Arial"/>
        <family val="2"/>
      </rPr>
      <t xml:space="preserve"> auch freiberuflich Tätige und Landwirte </t>
    </r>
  </si>
  <si>
    <t>Beamte</t>
  </si>
  <si>
    <t>Angestellte/ Arbeiter</t>
  </si>
  <si>
    <t>Außerdem werden Beamte, Angestellte und Arbeiter zur Gruppe der Arbeitnehmer zusammengefasst.</t>
  </si>
  <si>
    <t xml:space="preserve">Wohn- und Schlafräume </t>
  </si>
  <si>
    <t xml:space="preserve"> je Haushalt</t>
  </si>
  <si>
    <t>Die Haushalte mit besonders hohem Haushaltsnettoeinkommen (über 18 000 EUR netto monatlich) sind aus methodischen Gründen nicht in die Auswertung der Ergebnisse einbezogen worden.</t>
  </si>
  <si>
    <t>Die soziale Stellung der Haupteinkommensperson richtet sich nach dem Bereich, aus dem der überwiegende Teil der Einkünfte stammt. Für die Zuordnung eines Haushalts zu einer sozialen Stellung gilt bei der EVS, dass die genannten Personen stets den größten Anteil zum Haushaltsnettoeinkommen beitragen. Die Haupteinkommensperson kann sein: Landwirt, Gewerbetreibender oder freiberuflich Tätiger, Beamter, Angestellter, Arbeiter, Arbeitsloser, Nichterwerbstätiger.</t>
  </si>
  <si>
    <t>Stellung der Haupteinkommenspersonen</t>
  </si>
  <si>
    <t>Davon nach der sozialen</t>
  </si>
  <si>
    <t>davon</t>
  </si>
  <si>
    <t>1.5 Wohnverhältnisse der privaten Haushalte 2008, 2013 und 2018</t>
  </si>
  <si>
    <t>1.6 Wohnverhältnisse der privaten Haushalte 2008, 2013</t>
  </si>
  <si>
    <t>Deutschland</t>
  </si>
  <si>
    <t>2.3 Wohnverhältnisse der privaten Haushalte am 1.1.2018</t>
  </si>
  <si>
    <t>- 22 -</t>
  </si>
  <si>
    <r>
      <rPr>
        <vertAlign val="superscript"/>
        <sz val="8"/>
        <rFont val="Arial"/>
        <family val="2"/>
      </rPr>
      <t>1)</t>
    </r>
    <r>
      <rPr>
        <sz val="8"/>
        <rFont val="Arial"/>
        <family val="2"/>
      </rPr>
      <t xml:space="preserve"> auch freiberuflich Tätige und Landwirte</t>
    </r>
  </si>
  <si>
    <r>
      <t>Paare mit Kind(ern)</t>
    </r>
    <r>
      <rPr>
        <vertAlign val="superscript"/>
        <sz val="8"/>
        <rFont val="Arial"/>
        <family val="2"/>
      </rPr>
      <t>1)</t>
    </r>
  </si>
  <si>
    <r>
      <t>darunter mit Kind(ern)</t>
    </r>
    <r>
      <rPr>
        <vertAlign val="superscript"/>
        <sz val="8"/>
        <rFont val="Arial"/>
        <family val="2"/>
      </rPr>
      <t>1)</t>
    </r>
  </si>
  <si>
    <r>
      <t>darunter
 mit 1 Kind</t>
    </r>
    <r>
      <rPr>
        <vertAlign val="superscript"/>
        <sz val="8"/>
        <rFont val="Arial"/>
        <family val="2"/>
      </rPr>
      <t>1)</t>
    </r>
  </si>
  <si>
    <r>
      <t>Darunter nach Alleinerziehenden und Paaren mit Kind(ern)</t>
    </r>
    <r>
      <rPr>
        <vertAlign val="superscript"/>
        <sz val="8"/>
        <rFont val="Arial"/>
        <family val="2"/>
      </rPr>
      <t>1)</t>
    </r>
  </si>
  <si>
    <r>
      <t>Darunter mit monatlichem Haushaltsnettoeinkommen von … bis unter … EUR</t>
    </r>
    <r>
      <rPr>
        <vertAlign val="superscript"/>
        <sz val="8"/>
        <rFont val="Arial"/>
        <family val="2"/>
      </rPr>
      <t>1)</t>
    </r>
  </si>
  <si>
    <t>am 1.1.2018 nach Gebietsständen</t>
  </si>
  <si>
    <t>am 1.1.2018 nach Haushaltsgröße</t>
  </si>
  <si>
    <r>
      <t>nach überwiegender Heizenergieart</t>
    </r>
    <r>
      <rPr>
        <b/>
        <vertAlign val="superscript"/>
        <sz val="8"/>
        <rFont val="Arial"/>
        <family val="2"/>
      </rPr>
      <t>1)</t>
    </r>
  </si>
  <si>
    <t>am 1.1.2018 nach Alleinerziehenden und Paaren mit Kind(ern)</t>
  </si>
  <si>
    <t>nach Garage/ Stellplatz</t>
  </si>
  <si>
    <t>darunter Rentner</t>
  </si>
  <si>
    <t>am 1.1.2018 nach der sozialen Stellung der Haupteinkommenspersonen</t>
  </si>
  <si>
    <t>2.7 Private Haushalte nach Heizsystemen der Hauptwohnung, Energieart, Garagen und/ oder Stellplätzen</t>
  </si>
  <si>
    <r>
      <rPr>
        <vertAlign val="superscript"/>
        <sz val="8"/>
        <rFont val="Arial"/>
        <family val="2"/>
      </rPr>
      <t>2)</t>
    </r>
    <r>
      <rPr>
        <sz val="8"/>
        <rFont val="Arial"/>
        <family val="2"/>
      </rPr>
      <t xml:space="preserve"> bei Block-, Zentral-, Etagenheizung sowie Einzel- und/ oder Mehrraumöfen </t>
    </r>
  </si>
  <si>
    <r>
      <rPr>
        <vertAlign val="superscript"/>
        <sz val="8"/>
        <rFont val="Arial"/>
        <family val="2"/>
      </rPr>
      <t>3)</t>
    </r>
    <r>
      <rPr>
        <sz val="8"/>
        <rFont val="Arial"/>
        <family val="2"/>
      </rPr>
      <t xml:space="preserve"> errechnet an der Summe aus Block-, Zentral-, Etagenheizung sowie Einzel- und/ oder Mehrraumöfen</t>
    </r>
  </si>
  <si>
    <t>mit Garage/ Stellplatz</t>
  </si>
  <si>
    <t>nach Heizsystemen</t>
  </si>
  <si>
    <t>zur Miete/ mietfrei</t>
  </si>
  <si>
    <r>
      <rPr>
        <vertAlign val="superscript"/>
        <sz val="8"/>
        <rFont val="Arial"/>
        <family val="2"/>
      </rPr>
      <t>1)</t>
    </r>
    <r>
      <rPr>
        <sz val="8"/>
        <rFont val="Arial"/>
        <family val="2"/>
      </rPr>
      <t xml:space="preserve"> bei Block-, Zentral-, Etagenheizung sowie Einzel- und/ oder Mehrraumöfen </t>
    </r>
  </si>
  <si>
    <r>
      <rPr>
        <vertAlign val="superscript"/>
        <sz val="8"/>
        <rFont val="Arial"/>
        <family val="2"/>
      </rPr>
      <t>2)</t>
    </r>
    <r>
      <rPr>
        <sz val="8"/>
        <rFont val="Arial"/>
        <family val="2"/>
      </rPr>
      <t xml:space="preserve"> errechnet an der Summe aus Block-, Zentral-, Etagenheizung sowie Einzel- und/ oder Mehrraumöfen</t>
    </r>
  </si>
  <si>
    <t>Einzel- und/ oder Mehrraumöfen</t>
  </si>
  <si>
    <t xml:space="preserve">2.8 Private Haushalte nach Heizsystemen der Hauptwohnung, Energieart, Garagen und/ oder Stellplätzen </t>
  </si>
  <si>
    <t xml:space="preserve">2.9 Private Haushalte nach Heizsystemen der Hauptwohnung, Energieart, Garagen und/ oder Stellplätzen </t>
  </si>
  <si>
    <r>
      <t>nach überwiegender Heizenergieart</t>
    </r>
    <r>
      <rPr>
        <b/>
        <vertAlign val="superscript"/>
        <sz val="8"/>
        <rFont val="Arial"/>
        <family val="2"/>
      </rPr>
      <t>2)</t>
    </r>
  </si>
  <si>
    <r>
      <t>Neue Bundesländer
und Berlin</t>
    </r>
    <r>
      <rPr>
        <vertAlign val="superscript"/>
        <sz val="8"/>
        <rFont val="Arial"/>
        <family val="2"/>
      </rPr>
      <t>1)</t>
    </r>
  </si>
  <si>
    <r>
      <t>Früheres
Bundesgebiet 
ohne Berlin-West</t>
    </r>
    <r>
      <rPr>
        <vertAlign val="superscript"/>
        <sz val="8"/>
        <rFont val="Arial"/>
        <family val="2"/>
      </rPr>
      <t>1)</t>
    </r>
  </si>
  <si>
    <r>
      <t>Paare</t>
    </r>
    <r>
      <rPr>
        <vertAlign val="superscript"/>
        <sz val="8"/>
        <rFont val="Arial"/>
        <family val="2"/>
      </rPr>
      <t xml:space="preserve"> </t>
    </r>
    <r>
      <rPr>
        <sz val="8"/>
        <rFont val="Arial"/>
        <family val="2"/>
      </rPr>
      <t>mit Kind(ern)</t>
    </r>
    <r>
      <rPr>
        <vertAlign val="superscript"/>
        <sz val="8"/>
        <rFont val="Arial"/>
        <family val="2"/>
      </rPr>
      <t>1)</t>
    </r>
  </si>
  <si>
    <r>
      <t>nach Alleinerziehenden und Paaren mit Kind(ern)</t>
    </r>
    <r>
      <rPr>
        <vertAlign val="superscript"/>
        <sz val="8"/>
        <rFont val="Arial"/>
        <family val="2"/>
      </rPr>
      <t>1)</t>
    </r>
  </si>
  <si>
    <r>
      <t>darunter mit 1 Kind</t>
    </r>
    <r>
      <rPr>
        <vertAlign val="superscript"/>
        <sz val="8"/>
        <rFont val="Arial"/>
        <family val="2"/>
      </rPr>
      <t>1)</t>
    </r>
  </si>
  <si>
    <r>
      <rPr>
        <vertAlign val="superscript"/>
        <sz val="8"/>
        <rFont val="Arial"/>
        <family val="2"/>
      </rPr>
      <t>1)</t>
    </r>
    <r>
      <rPr>
        <sz val="8"/>
        <rFont val="Arial"/>
        <family val="2"/>
      </rPr>
      <t xml:space="preserve"> ledige(s) Kind(er) unter 18 Jahren der Haupteinkommenspersonen oder der Ehe- bzw. Lebenspartner</t>
    </r>
  </si>
  <si>
    <t>Davon nach</t>
  </si>
  <si>
    <t>der sozialen Stellung der  Haupteinkommenspersonen</t>
  </si>
  <si>
    <t>2.10 Private Haushalte nach Heizsystemen der Hauptwohnung, Energieart, Garagen und/ oder Stellplätzen</t>
  </si>
  <si>
    <t>Private Haushalte nach Heizsystemen der Hauptwohnung, Energieart, Garagen und/ oder Stellplätzen am 1.1.2018 nach Gebietsständen</t>
  </si>
  <si>
    <t>Private Haushalte nach Heizsystemen der Hauptwohnung, Energieart, Garagen und/ oder Stellplätzen am 1.1.2018 nach Haushaltsgröße</t>
  </si>
  <si>
    <t>Private Haushalte nach Heizsystemen der Hauptwohnung, Energieart, Garagen und/ oder Stellplätzen am 1.1.2018 nach Alleinerziehenden und Paaren mit Kind(ern)</t>
  </si>
  <si>
    <t>Private Haushalte nach Heizsystemen der Hauptwohnung, Energieart, Garagen und/ oder Stellplätzen am 1.1.2018 nach der sozialen Stellung der Haupteinkommenspersonen</t>
  </si>
  <si>
    <t>Private Haushalte nach Heizsystemen der Hauptwohnung, Energieart, Garagen und/ oder Stellplätzen am 1.1.2018 nach Alter der Haupteinkommenspersonen</t>
  </si>
  <si>
    <t>Wohnverhältnisse der privaten Haushalte am 1.1.2018 von Alleinerziehenden und Paaren mit Kind(ern)</t>
  </si>
  <si>
    <t>2.12 Private Haushalte nach Heizsystemen der Hauptwohnung, Energieart, Garagen und/ oder Stellplätzen</t>
  </si>
  <si>
    <t>2.11 Private Haushalte nach Heizsystemen der Hauptwohnung, Energieart, Garagen und/ oder Stellplätzen</t>
  </si>
  <si>
    <r>
      <t>Darunter nach dem monatlichem Haushaltsnettoeinkommen von … bis unter … EUR</t>
    </r>
    <r>
      <rPr>
        <vertAlign val="superscript"/>
        <sz val="8"/>
        <rFont val="Arial"/>
        <family val="2"/>
      </rPr>
      <t>1)</t>
    </r>
  </si>
  <si>
    <r>
      <rPr>
        <vertAlign val="superscript"/>
        <sz val="8"/>
        <rFont val="Arial"/>
        <family val="2"/>
      </rPr>
      <t>1)</t>
    </r>
    <r>
      <rPr>
        <sz val="8"/>
        <rFont val="Arial"/>
        <family val="2"/>
      </rPr>
      <t xml:space="preserve"> Selbsteinstufung des Haushalts in vorgegebene Einkommensklassen am 1.1.2018; ohne Haushalte von Landwirten</t>
    </r>
  </si>
  <si>
    <t>am 1.1.2018 nach Alter der Haupteinkommenspersonen</t>
  </si>
  <si>
    <t>am 1.1.2018 nach monatlichem Hauhaltsnettoeinkommen</t>
  </si>
  <si>
    <t>Private Haushalte nach Heizsystemen der Hauptwohnung, Energieart, Garagen und/ oder Stellplätzen am 1.1.2018 nach monatlichem Haushaltsnettoeinkommen</t>
  </si>
  <si>
    <r>
      <t>Gesetz über die Statistik der Wirtschaftsrechnungen privater Haushalte in der im Bundesgesetzblatt Teil III, Gliederungsnummer 708-6, veröffentlichten bereinigten Fassung, zuletzt geändert durch Artikel 5 des Gesetzes vom 21. Juli 2016 (BGBl. I S. 1768) geändert worden ist, in Verbindung mit dem Gesetz über die Statistik für Bundeszwecke (Bundesstatistikgesetz - BStatG) vom 22. Januar 1987 (BGBl. I S. 462, 565),</t>
    </r>
    <r>
      <rPr>
        <sz val="10"/>
        <color indexed="10"/>
        <rFont val="Arial"/>
        <family val="2"/>
      </rPr>
      <t xml:space="preserve"> </t>
    </r>
    <r>
      <rPr>
        <sz val="10"/>
        <rFont val="Arial"/>
        <family val="2"/>
      </rPr>
      <t>zuletzt geändert durch Artikel 10 Absatz 5 des Gesetzes vom 30. Oktober 2017 (BGBl. I S. 3618).</t>
    </r>
  </si>
  <si>
    <t>2.4 Wohnverhältnisse der privaten Haushalte am 1.1.2018 von Alleinerziehenden und Paaren mit Kind(ern)</t>
  </si>
  <si>
    <t>Nichterwerbstätige</t>
  </si>
  <si>
    <t>Hier und bei den nachfolgenden Personengruppen sind unter der sprachlich maskulinen Form stets alle Geschlechter zu verstehen (männlich, weiblich, divers)</t>
  </si>
  <si>
    <t>Gewerbetreibende, freiberuflich Tätige</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</si>
  <si>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</si>
  <si>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Personen im Bundesfreiwilligendienst bzw. im freiwilligen sozialen oder ökologischen Jahr.</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</si>
  <si>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 In der Darstellung der Ergebnisse erfolgt eine Zusammenfassung der Haushalte von Rentnern und Pensionären zur Gruppe "im Ruhestand".</t>
  </si>
  <si>
    <r>
      <t>Das Haushaltsnettoeinkommen ist definiert als die Summe der monatlichen Nettoeinkommen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t>
    </r>
    <r>
      <rPr>
        <sz val="10"/>
        <rFont val="Arial"/>
        <family val="2"/>
      </rPr>
      <t xml:space="preserve">2017 </t>
    </r>
    <r>
      <rPr>
        <sz val="10"/>
        <rFont val="Arial"/>
        <family val="2"/>
      </rPr>
      <t>erfasst.</t>
    </r>
  </si>
  <si>
    <t>mit … Person(en)</t>
  </si>
  <si>
    <t>Nichterwerbs-
tätige</t>
  </si>
  <si>
    <r>
      <rPr>
        <vertAlign val="superscript"/>
        <sz val="8"/>
        <rFont val="Arial"/>
        <family val="2"/>
      </rPr>
      <t>1)</t>
    </r>
    <r>
      <rPr>
        <sz val="8"/>
        <rFont val="Arial"/>
        <family val="2"/>
      </rPr>
      <t xml:space="preserve"> ledige(s) Kind(er) unter 18 Jahren der Haupteinkommenspersonen oder der Ehe- und Lebenspartner</t>
    </r>
  </si>
  <si>
    <t>Auf den Nachweis der Ergebnisse wurde bei einem relativen Standardfehler von mehr als 20% verzichtet, d.h. bei weniger als 25 erfassten Haushalten in diesem Tabellenfeld. Dies wird durch einen  Schrägstrich gekennzeichnet. Bei 25 bis unter 100 erfassten Haushalten in einem Tabellenfeld wird  durch eine Klammer auf den relativen Standardfehler zwischen 10 und 20% hingewiesen. Die maschinell erstellten Ergebnisse sind bei der Hochrechnung ohne Rücksicht auf die Endsumme auf- bzw. abgerundet worden. Deshalb können sich bei der Summierung von Einzelangaben geringfügige Abweichungen in der Endsumme ergeben.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</si>
  <si>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</si>
  <si>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</si>
  <si>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</si>
  <si>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</si>
  <si>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</si>
  <si>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</si>
  <si>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</si>
  <si>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</si>
  <si>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</si>
  <si>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</si>
  <si>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</si>
  <si>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</si>
  <si>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</si>
  <si>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</si>
  <si>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Einkommens- und Verbrauchsstichprobe in Thüringen 2018 Wohnsituation privater Haushalte</t>
  </si>
  <si>
    <t>Erscheinungsweise: 5-jährlich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</si>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</sst>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9">
    <numFmt numFmtId="164" formatCode="#\ ###\ ###"/>
    <numFmt numFmtId="165" formatCode="###.0"/>
    <numFmt numFmtId="166" formatCode="\(###.0\)_D_D_D"/>
    <numFmt numFmtId="167" formatCode="\(###.0\)"/>
    <numFmt numFmtId="168" formatCode="0.0"/>
    <numFmt numFmtId="169" formatCode="#\ ###\ ###_D_D"/>
    <numFmt numFmtId="170" formatCode="\(###.0\)_D_D"/>
    <numFmt numFmtId="171" formatCode="###.0_D_D"/>
    <numFmt numFmtId="172" formatCode="##0.0_D_D"/>
    <numFmt numFmtId="173" formatCode="@_D_D"/>
    <numFmt numFmtId="174" formatCode="###"/>
    <numFmt numFmtId="175" formatCode="#\ ###_D_D"/>
    <numFmt numFmtId="176" formatCode="#\ ###\ ###_D"/>
    <numFmt numFmtId="177" formatCode="\(###.#\)_D_D"/>
    <numFmt numFmtId="178" formatCode="\(###\)_D_D"/>
    <numFmt numFmtId="179" formatCode="#\ ###_D_D_D"/>
    <numFmt numFmtId="180" formatCode="##0.0_D_D_D"/>
    <numFmt numFmtId="181" formatCode="#\ ###_D"/>
    <numFmt numFmtId="182" formatCode="###.0_D"/>
    <numFmt numFmtId="183" formatCode="\(###.0\)_D"/>
    <numFmt numFmtId="184" formatCode="\-\ ##\ \-"/>
    <numFmt numFmtId="185" formatCode="#\ ###.0_D_D_D;@_D_D_D"/>
    <numFmt numFmtId="186" formatCode="#\ ###.0_D_D;@_D_D"/>
    <numFmt numFmtId="187" formatCode="#\ ###.0_D;@_D"/>
    <numFmt numFmtId="188" formatCode="#\ ###.0_D_D_D_D;@_D_D_D_D"/>
    <numFmt numFmtId="189" formatCode="#\ ###_D;@_D"/>
    <numFmt numFmtId="190" formatCode="#\ ###_D_D_D_D;@_D_D_D_D"/>
    <numFmt numFmtId="191" formatCode="#\ ##0_D_D;@_D_D"/>
    <numFmt numFmtId="192" formatCode="#\ ###.0_D_D;@_D"/>
    <numFmt numFmtId="193" formatCode="#\ ###_D\ _D"/>
    <numFmt numFmtId="194" formatCode="#\ ###.0_D_D;@_D\ _D"/>
    <numFmt numFmtId="195" formatCode="#\ ###.0_D_D;@_D\ \ _D"/>
    <numFmt numFmtId="196" formatCode="\(###.0\)\ _D"/>
    <numFmt numFmtId="197" formatCode="\(###.0\)\ \ _D"/>
    <numFmt numFmtId="198" formatCode="\(####\)_D_D"/>
    <numFmt numFmtId="199" formatCode="\(###\)_D_D_D"/>
    <numFmt numFmtId="200" formatCode="\(###\)\ \ _D"/>
    <numFmt numFmtId="201" formatCode="\(###\)"/>
    <numFmt numFmtId="202" formatCode="#\ ###\ _D"/>
    <numFmt numFmtId="203" formatCode="##"/>
    <numFmt numFmtId="204" formatCode="#\ ###"/>
    <numFmt numFmtId="205" formatCode="0\ 000"/>
    <numFmt numFmtId="206" formatCode="#\ ###.0#"/>
    <numFmt numFmtId="207" formatCode="?\ ???.0_D_D"/>
    <numFmt numFmtId="208" formatCode="#\ ##0"/>
    <numFmt numFmtId="209" formatCode="\(###0\)"/>
    <numFmt numFmtId="210" formatCode="\(###.0\)_D_D_D_D_D_D"/>
    <numFmt numFmtId="211" formatCode="?\ ##0"/>
    <numFmt numFmtId="212" formatCode="?\ ?#0"/>
    <numFmt numFmtId="213" formatCode="?\(###0\)"/>
    <numFmt numFmtId="214" formatCode="#\ ###.0_D_D"/>
    <numFmt numFmtId="215" formatCode="?#\ ##0"/>
    <numFmt numFmtId="216" formatCode="??\ ??0"/>
    <numFmt numFmtId="217" formatCode="\(##0\)"/>
    <numFmt numFmtId="218" formatCode="??\(##0\)"/>
    <numFmt numFmtId="219" formatCode="???\(##0\)"/>
    <numFmt numFmtId="220" formatCode="??\(##0.0\)"/>
    <numFmt numFmtId="221" formatCode="???0.0"/>
    <numFmt numFmtId="222" formatCode="?\(##0\)"/>
    <numFmt numFmtId="223" formatCode="?#0"/>
    <numFmt numFmtId="224" formatCode="?\(##0.0\)"/>
    <numFmt numFmtId="225" formatCode="?#0.0"/>
    <numFmt numFmtId="226" formatCode="#0.0"/>
    <numFmt numFmtId="227" formatCode="\(#0.0\)"/>
    <numFmt numFmtId="228" formatCode="\(#0.0\)?"/>
    <numFmt numFmtId="229" formatCode="?##0.0"/>
    <numFmt numFmtId="230" formatCode="\(###.0\)?"/>
    <numFmt numFmtId="231" formatCode="?\(#0.0\)"/>
    <numFmt numFmtId="232" formatCode="??\(###0\)"/>
    <numFmt numFmtId="233" formatCode="?\ ?#0_D"/>
    <numFmt numFmtId="234" formatCode="?\(###\)"/>
    <numFmt numFmtId="235" formatCode="??#\ ##0"/>
    <numFmt numFmtId="236" formatCode="?\(###.0\)"/>
    <numFmt numFmtId="237" formatCode="?\ ?##"/>
    <numFmt numFmtId="238" formatCode="??#.0"/>
    <numFmt numFmtId="239" formatCode="??\(#.0\)"/>
    <numFmt numFmtId="240" formatCode="??\(##.0\)"/>
    <numFmt numFmtId="241" formatCode="?\(##.0\)"/>
    <numFmt numFmtId="242" formatCode="?\ ###"/>
  </numFmts>
  <fonts count="17" x14ac:knownFonts="1">
    <font>
      <sz val="10"/>
      <name val="Arial"/>
    </font>
    <font>
      <sz val="10"/>
      <name val="Arial"/>
      <family val="2"/>
    </font>
    <font>
      <b/>
      <sz val="8"/>
      <name val="Arial"/>
      <family val="2"/>
    </font>
    <font>
      <sz val="10"/>
      <name val="Arial"/>
      <family val="2"/>
    </font>
    <font>
      <sz val="8"/>
      <name val="Arial"/>
      <family val="2"/>
    </font>
    <font>
      <sz val="8"/>
      <name val="Arial"/>
      <family val="2"/>
    </font>
    <font>
      <b/>
      <sz val="10"/>
      <name val="Arial"/>
      <family val="2"/>
    </font>
    <font>
      <b/>
      <sz val="8"/>
      <name val="Arial"/>
      <family val="2"/>
    </font>
    <font>
      <vertAlign val="superscript"/>
      <sz val="8"/>
      <name val="Arial"/>
      <family val="2"/>
    </font>
    <font>
      <b/>
      <vertAlign val="superscript"/>
      <sz val="8"/>
      <name val="Arial"/>
      <family val="2"/>
    </font>
    <font>
      <sz val="8"/>
      <color indexed="10"/>
      <name val="Arial"/>
      <family val="2"/>
    </font>
    <font>
      <sz val="9"/>
      <name val="Arial"/>
      <family val="2"/>
    </font>
    <font>
      <sz val="8"/>
      <color rgb="FFFF0000"/>
      <name val="Arial"/>
      <family val="2"/>
    </font>
    <font>
      <sz val="10"/>
      <color indexed="10"/>
      <name val="Arial"/>
      <family val="2"/>
    </font>
    <font>
      <sz val="10"/>
      <color rgb="FFFF0000"/>
      <name val="Arial"/>
      <family val="2"/>
    </font>
    <font>
      <b/>
      <sz val="12"/>
      <name val="Arial"/>
      <family val="2"/>
    </font>
    <font>
      <sz val="11"/>
      <name val="Arial"/>
      <family val="2"/>
    </font>
  </fonts>
  <fills count="2">
    <fill>
      <patternFill patternType="none"/>
    </fill>
    <fill>
      <patternFill patternType="gray125"/>
    </fill>
  </fills>
  <borders count="56">
    <border>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bottom/>
      <diagonal/>
    </border>
    <border>
      <left/>
      <right/>
      <top style="thin">
        <color indexed="64"/>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Fill="0"/>
    <xf numFmtId="0" fontId="3" fillId="0" borderId="0"/>
    <xf numFmtId="0" fontId="3" fillId="0" borderId="0"/>
  </cellStyleXfs>
  <cellXfs count="840">
    <xf numFmtId="0" fontId="0" fillId="0" borderId="0" xfId="0"/>
    <xf numFmtId="0" fontId="4" fillId="0" borderId="0" xfId="0" applyFont="1" applyAlignment="1">
      <alignment horizontal="centerContinuous"/>
    </xf>
    <xf numFmtId="0" fontId="2" fillId="0" borderId="0" xfId="0" applyFont="1" applyAlignment="1"/>
    <xf numFmtId="165" fontId="4" fillId="0" borderId="0" xfId="0" applyNumberFormat="1" applyFont="1" applyAlignment="1"/>
    <xf numFmtId="166" fontId="4" fillId="0" borderId="0" xfId="0" applyNumberFormat="1" applyFont="1" applyAlignment="1">
      <alignment horizontal="right"/>
    </xf>
    <xf numFmtId="165" fontId="4" fillId="0" borderId="0" xfId="0" applyNumberFormat="1" applyFont="1" applyBorder="1" applyAlignment="1">
      <alignment horizontal="center"/>
    </xf>
    <xf numFmtId="49" fontId="4" fillId="0" borderId="0" xfId="0" applyNumberFormat="1" applyFont="1" applyAlignment="1">
      <alignment horizontal="right"/>
    </xf>
    <xf numFmtId="0" fontId="4" fillId="0" borderId="0" xfId="0" applyFont="1" applyAlignment="1"/>
    <xf numFmtId="0" fontId="4" fillId="0" borderId="0" xfId="0" applyFont="1" applyAlignment="1">
      <alignment vertical="center"/>
    </xf>
    <xf numFmtId="165" fontId="4" fillId="0" borderId="0" xfId="0" applyNumberFormat="1" applyFont="1" applyBorder="1" applyAlignment="1"/>
    <xf numFmtId="170" fontId="4" fillId="0" borderId="0" xfId="0" applyNumberFormat="1" applyFont="1" applyBorder="1" applyAlignment="1">
      <alignment horizontal="right"/>
    </xf>
    <xf numFmtId="172" fontId="4" fillId="0" borderId="0" xfId="0" applyNumberFormat="1" applyFont="1" applyAlignment="1">
      <alignment horizontal="right"/>
    </xf>
    <xf numFmtId="170"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horizontal="right"/>
    </xf>
    <xf numFmtId="0" fontId="4" fillId="0" borderId="0" xfId="0" applyFont="1" applyBorder="1" applyAlignment="1"/>
    <xf numFmtId="173" fontId="4" fillId="0" borderId="0" xfId="0" applyNumberFormat="1" applyFont="1" applyBorder="1" applyAlignment="1">
      <alignment horizontal="right"/>
    </xf>
    <xf numFmtId="173" fontId="4" fillId="0" borderId="0" xfId="0" applyNumberFormat="1" applyFont="1" applyAlignment="1">
      <alignment horizontal="right"/>
    </xf>
    <xf numFmtId="49" fontId="4" fillId="0" borderId="0" xfId="0" applyNumberFormat="1" applyFont="1" applyAlignment="1">
      <alignment horizontal="centerContinuous"/>
    </xf>
    <xf numFmtId="0" fontId="4" fillId="0" borderId="0" xfId="0" applyFont="1"/>
    <xf numFmtId="0" fontId="3" fillId="0" borderId="0" xfId="0" applyFont="1"/>
    <xf numFmtId="0" fontId="4" fillId="0" borderId="0" xfId="0" applyFont="1" applyAlignment="1">
      <alignment horizontal="center"/>
    </xf>
    <xf numFmtId="172" fontId="4" fillId="0" borderId="0" xfId="0" applyNumberFormat="1" applyFont="1" applyBorder="1" applyAlignment="1">
      <alignment horizontal="right"/>
    </xf>
    <xf numFmtId="177" fontId="4" fillId="0" borderId="0" xfId="0" applyNumberFormat="1" applyFont="1" applyAlignment="1">
      <alignment horizontal="right"/>
    </xf>
    <xf numFmtId="176" fontId="4" fillId="0" borderId="0" xfId="0" applyNumberFormat="1" applyFont="1" applyBorder="1" applyAlignment="1">
      <alignment horizontal="right"/>
    </xf>
    <xf numFmtId="175" fontId="4" fillId="0" borderId="0" xfId="0" applyNumberFormat="1" applyFont="1" applyBorder="1" applyAlignment="1">
      <alignment horizontal="right"/>
    </xf>
    <xf numFmtId="175" fontId="4" fillId="0" borderId="0" xfId="0" applyNumberFormat="1" applyFont="1" applyAlignment="1">
      <alignment horizontal="right"/>
    </xf>
    <xf numFmtId="178" fontId="4" fillId="0" borderId="0" xfId="0" applyNumberFormat="1" applyFont="1" applyAlignment="1">
      <alignment horizontal="right"/>
    </xf>
    <xf numFmtId="0" fontId="4" fillId="0" borderId="0" xfId="0" applyFont="1" applyAlignment="1">
      <alignment vertical="top"/>
    </xf>
    <xf numFmtId="165"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xf numFmtId="166" fontId="4" fillId="0" borderId="0" xfId="0" applyNumberFormat="1" applyFont="1" applyBorder="1" applyAlignment="1">
      <alignment horizontal="right"/>
    </xf>
    <xf numFmtId="164" fontId="4" fillId="0" borderId="0" xfId="0" applyNumberFormat="1" applyFont="1"/>
    <xf numFmtId="0" fontId="4" fillId="0" borderId="0" xfId="0" applyFont="1" applyBorder="1" applyAlignment="1">
      <alignment horizontal="center"/>
    </xf>
    <xf numFmtId="49" fontId="4" fillId="0" borderId="0" xfId="0" applyNumberFormat="1" applyFont="1"/>
    <xf numFmtId="0" fontId="4" fillId="0" borderId="0" xfId="0" applyFont="1" applyBorder="1"/>
    <xf numFmtId="0" fontId="5" fillId="0" borderId="0" xfId="0" applyFont="1"/>
    <xf numFmtId="0" fontId="0" fillId="0" borderId="0" xfId="0" applyBorder="1"/>
    <xf numFmtId="0" fontId="4" fillId="0" borderId="0" xfId="0" applyFont="1" applyBorder="1" applyAlignment="1">
      <alignment horizontal="centerContinuous"/>
    </xf>
    <xf numFmtId="0" fontId="4" fillId="0" borderId="3" xfId="0" applyNumberFormat="1" applyFont="1" applyBorder="1" applyAlignment="1">
      <alignment horizontal="center" vertical="center" wrapText="1"/>
    </xf>
    <xf numFmtId="0" fontId="3" fillId="0" borderId="0" xfId="0" applyFont="1" applyAlignment="1">
      <alignment vertical="center"/>
    </xf>
    <xf numFmtId="164" fontId="4" fillId="0" borderId="0" xfId="0" applyNumberFormat="1" applyFont="1" applyAlignment="1">
      <alignment horizontal="right"/>
    </xf>
    <xf numFmtId="165" fontId="4" fillId="0" borderId="0" xfId="0" applyNumberFormat="1" applyFont="1" applyAlignment="1">
      <alignment horizontal="centerContinuous"/>
    </xf>
    <xf numFmtId="179" fontId="4" fillId="0" borderId="0" xfId="0" applyNumberFormat="1" applyFont="1" applyBorder="1" applyAlignment="1"/>
    <xf numFmtId="0" fontId="3" fillId="0" borderId="0" xfId="0" applyFont="1" applyAlignment="1"/>
    <xf numFmtId="165" fontId="4" fillId="0" borderId="7" xfId="0" applyNumberFormat="1" applyFont="1" applyBorder="1" applyAlignment="1"/>
    <xf numFmtId="0" fontId="4" fillId="0" borderId="7" xfId="0" applyFont="1" applyBorder="1" applyAlignment="1"/>
    <xf numFmtId="0" fontId="4" fillId="0" borderId="0" xfId="0" applyNumberFormat="1" applyFont="1" applyBorder="1" applyAlignment="1">
      <alignment horizontal="center"/>
    </xf>
    <xf numFmtId="0" fontId="3" fillId="0" borderId="0" xfId="0" applyFont="1" applyBorder="1"/>
    <xf numFmtId="0" fontId="3" fillId="0" borderId="0" xfId="0" applyFont="1" applyAlignment="1">
      <alignment horizontal="justify"/>
    </xf>
    <xf numFmtId="0" fontId="6" fillId="0" borderId="0" xfId="0" applyFont="1" applyAlignment="1">
      <alignment horizontal="justify"/>
    </xf>
    <xf numFmtId="165" fontId="2" fillId="0" borderId="0" xfId="0" applyNumberFormat="1" applyFont="1" applyAlignment="1"/>
    <xf numFmtId="185" fontId="4" fillId="0" borderId="0" xfId="0" applyNumberFormat="1" applyFont="1" applyBorder="1" applyAlignment="1">
      <alignment horizontal="right"/>
    </xf>
    <xf numFmtId="186" fontId="4" fillId="0" borderId="0" xfId="0" applyNumberFormat="1" applyFont="1" applyBorder="1" applyAlignment="1">
      <alignment horizontal="right"/>
    </xf>
    <xf numFmtId="187" fontId="4" fillId="0" borderId="0" xfId="0" applyNumberFormat="1" applyFont="1" applyBorder="1" applyAlignment="1">
      <alignment horizontal="right"/>
    </xf>
    <xf numFmtId="183" fontId="4" fillId="0" borderId="0" xfId="0" applyNumberFormat="1" applyFont="1" applyBorder="1" applyAlignment="1">
      <alignment horizontal="right"/>
    </xf>
    <xf numFmtId="178" fontId="4" fillId="0" borderId="0" xfId="0" applyNumberFormat="1" applyFont="1" applyBorder="1" applyAlignment="1">
      <alignment horizontal="right"/>
    </xf>
    <xf numFmtId="178" fontId="2" fillId="0" borderId="0" xfId="0" applyNumberFormat="1" applyFont="1" applyBorder="1" applyAlignment="1">
      <alignment horizontal="right"/>
    </xf>
    <xf numFmtId="0" fontId="2" fillId="0" borderId="0" xfId="0" applyFont="1" applyBorder="1" applyAlignment="1">
      <alignment horizontal="center" wrapText="1"/>
    </xf>
    <xf numFmtId="172" fontId="4" fillId="0" borderId="0" xfId="0" applyNumberFormat="1" applyFont="1" applyBorder="1" applyAlignment="1"/>
    <xf numFmtId="0" fontId="4" fillId="0" borderId="6" xfId="0" applyFont="1" applyBorder="1" applyAlignment="1">
      <alignment vertical="center"/>
    </xf>
    <xf numFmtId="176" fontId="4" fillId="0" borderId="6" xfId="0" applyNumberFormat="1" applyFont="1" applyBorder="1" applyAlignment="1">
      <alignment horizontal="right"/>
    </xf>
    <xf numFmtId="188" fontId="4" fillId="0" borderId="0" xfId="0" applyNumberFormat="1" applyFont="1" applyBorder="1" applyAlignment="1">
      <alignment horizontal="right"/>
    </xf>
    <xf numFmtId="0" fontId="4" fillId="0" borderId="6" xfId="0" applyFont="1" applyBorder="1" applyAlignment="1">
      <alignment horizontal="center"/>
    </xf>
    <xf numFmtId="190" fontId="4" fillId="0" borderId="0" xfId="0" applyNumberFormat="1" applyFont="1" applyBorder="1" applyAlignment="1">
      <alignment horizontal="right"/>
    </xf>
    <xf numFmtId="184" fontId="4" fillId="0" borderId="0" xfId="0" applyNumberFormat="1" applyFont="1" applyAlignment="1">
      <alignment horizontal="left" vertical="center"/>
    </xf>
    <xf numFmtId="165" fontId="2" fillId="0" borderId="17" xfId="0" applyNumberFormat="1" applyFont="1" applyBorder="1" applyAlignment="1"/>
    <xf numFmtId="165" fontId="2" fillId="0" borderId="6" xfId="0" applyNumberFormat="1" applyFont="1" applyBorder="1" applyAlignment="1"/>
    <xf numFmtId="165" fontId="2" fillId="0" borderId="8" xfId="0" applyNumberFormat="1" applyFont="1" applyBorder="1" applyAlignment="1"/>
    <xf numFmtId="0" fontId="10" fillId="0" borderId="0" xfId="0" applyFont="1" applyAlignment="1">
      <alignment vertical="center"/>
    </xf>
    <xf numFmtId="0" fontId="3" fillId="0" borderId="0" xfId="0" applyFont="1" applyAlignment="1">
      <alignment horizontal="right" wrapText="1"/>
    </xf>
    <xf numFmtId="165" fontId="2" fillId="0" borderId="0" xfId="0" applyNumberFormat="1" applyFont="1" applyBorder="1" applyAlignment="1"/>
    <xf numFmtId="178" fontId="7" fillId="0" borderId="0" xfId="0" applyNumberFormat="1" applyFont="1" applyBorder="1" applyAlignment="1">
      <alignment horizontal="right"/>
    </xf>
    <xf numFmtId="0" fontId="4" fillId="0" borderId="6" xfId="0" applyFont="1" applyBorder="1"/>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justify" wrapText="1"/>
    </xf>
    <xf numFmtId="0" fontId="6" fillId="0" borderId="0" xfId="0" applyFont="1" applyAlignment="1">
      <alignment horizontal="justify" wrapText="1"/>
    </xf>
    <xf numFmtId="0" fontId="1" fillId="0" borderId="0" xfId="0" applyFont="1" applyAlignment="1">
      <alignment vertical="top"/>
    </xf>
    <xf numFmtId="0" fontId="1" fillId="0" borderId="0" xfId="0" applyFont="1"/>
    <xf numFmtId="0" fontId="1" fillId="0" borderId="0" xfId="0" applyFont="1" applyBorder="1"/>
    <xf numFmtId="0" fontId="1" fillId="0" borderId="0" xfId="1" applyFont="1"/>
    <xf numFmtId="175" fontId="4" fillId="0" borderId="0" xfId="0" applyNumberFormat="1" applyFont="1" applyBorder="1" applyAlignment="1">
      <alignment horizontal="center"/>
    </xf>
    <xf numFmtId="175" fontId="2" fillId="0" borderId="0" xfId="0" applyNumberFormat="1" applyFont="1" applyAlignment="1">
      <alignment horizontal="right"/>
    </xf>
    <xf numFmtId="176" fontId="2" fillId="0" borderId="0" xfId="0" applyNumberFormat="1" applyFont="1" applyAlignment="1">
      <alignment horizontal="right"/>
    </xf>
    <xf numFmtId="0" fontId="2" fillId="0" borderId="0" xfId="0" applyFont="1" applyBorder="1" applyAlignment="1">
      <alignment horizontal="center"/>
    </xf>
    <xf numFmtId="164" fontId="4" fillId="0" borderId="0" xfId="0" applyNumberFormat="1" applyFont="1" applyAlignment="1">
      <alignment horizontal="left"/>
    </xf>
    <xf numFmtId="0" fontId="2" fillId="0" borderId="11" xfId="0" applyFont="1" applyBorder="1" applyAlignment="1">
      <alignment horizontal="center"/>
    </xf>
    <xf numFmtId="0" fontId="2" fillId="0" borderId="7" xfId="0" applyFont="1" applyBorder="1" applyAlignment="1">
      <alignment horizontal="center"/>
    </xf>
    <xf numFmtId="0" fontId="4" fillId="0" borderId="7" xfId="0" applyFont="1" applyBorder="1" applyAlignment="1">
      <alignment horizontal="center"/>
    </xf>
    <xf numFmtId="164" fontId="2" fillId="0" borderId="0" xfId="0" applyNumberFormat="1" applyFont="1" applyAlignment="1"/>
    <xf numFmtId="49" fontId="2" fillId="0" borderId="0" xfId="0" applyNumberFormat="1" applyFont="1" applyBorder="1" applyAlignment="1">
      <alignment vertical="center"/>
    </xf>
    <xf numFmtId="194" fontId="4" fillId="0" borderId="0" xfId="0" applyNumberFormat="1" applyFont="1" applyBorder="1" applyAlignment="1">
      <alignment horizontal="right"/>
    </xf>
    <xf numFmtId="195" fontId="4" fillId="0" borderId="0" xfId="0" applyNumberFormat="1" applyFont="1" applyBorder="1" applyAlignment="1">
      <alignment horizontal="right"/>
    </xf>
    <xf numFmtId="196" fontId="4" fillId="0" borderId="0" xfId="0" applyNumberFormat="1" applyFont="1" applyBorder="1" applyAlignment="1">
      <alignment horizontal="right"/>
    </xf>
    <xf numFmtId="197" fontId="4" fillId="0" borderId="0" xfId="0" applyNumberFormat="1" applyFont="1" applyBorder="1" applyAlignment="1">
      <alignment horizontal="right"/>
    </xf>
    <xf numFmtId="193" fontId="4" fillId="0" borderId="0" xfId="0" applyNumberFormat="1" applyFont="1" applyBorder="1" applyAlignment="1">
      <alignment horizontal="right"/>
    </xf>
    <xf numFmtId="193" fontId="2" fillId="0" borderId="0" xfId="0" applyNumberFormat="1" applyFont="1" applyBorder="1" applyAlignment="1">
      <alignment horizontal="right"/>
    </xf>
    <xf numFmtId="199" fontId="4" fillId="0" borderId="0" xfId="0" applyNumberFormat="1" applyFont="1" applyBorder="1" applyAlignment="1">
      <alignment horizontal="right"/>
    </xf>
    <xf numFmtId="200" fontId="4" fillId="0" borderId="0" xfId="0" applyNumberFormat="1" applyFont="1" applyBorder="1" applyAlignment="1">
      <alignment horizontal="right"/>
    </xf>
    <xf numFmtId="202" fontId="4" fillId="0" borderId="0" xfId="0" applyNumberFormat="1" applyFont="1" applyAlignment="1">
      <alignment horizontal="right"/>
    </xf>
    <xf numFmtId="167" fontId="4" fillId="0" borderId="0" xfId="0" applyNumberFormat="1" applyFont="1" applyBorder="1" applyAlignment="1">
      <alignment horizontal="center"/>
    </xf>
    <xf numFmtId="0" fontId="4" fillId="0" borderId="4" xfId="0" applyNumberFormat="1" applyFont="1" applyBorder="1" applyAlignment="1">
      <alignment horizontal="center" vertical="center" wrapText="1"/>
    </xf>
    <xf numFmtId="175" fontId="2" fillId="0" borderId="0" xfId="0" applyNumberFormat="1" applyFont="1" applyBorder="1" applyAlignment="1">
      <alignment horizontal="right"/>
    </xf>
    <xf numFmtId="164" fontId="2" fillId="0" borderId="0" xfId="0" applyNumberFormat="1" applyFont="1" applyBorder="1" applyAlignment="1">
      <alignment horizontal="center" vertical="center"/>
    </xf>
    <xf numFmtId="175" fontId="2" fillId="0" borderId="8" xfId="0" applyNumberFormat="1" applyFont="1" applyBorder="1" applyAlignment="1">
      <alignment horizontal="right"/>
    </xf>
    <xf numFmtId="0" fontId="2" fillId="0" borderId="0" xfId="0" applyFont="1" applyBorder="1" applyAlignment="1">
      <alignment vertical="center"/>
    </xf>
    <xf numFmtId="201" fontId="4" fillId="0" borderId="6" xfId="0" applyNumberFormat="1" applyFont="1" applyBorder="1" applyAlignment="1">
      <alignment horizontal="center"/>
    </xf>
    <xf numFmtId="167" fontId="4" fillId="0" borderId="6" xfId="0" applyNumberFormat="1" applyFont="1" applyBorder="1" applyAlignment="1">
      <alignment horizontal="center"/>
    </xf>
    <xf numFmtId="0" fontId="11" fillId="0" borderId="0" xfId="0" applyFont="1" applyAlignment="1">
      <alignment vertical="center"/>
    </xf>
    <xf numFmtId="0" fontId="11" fillId="0" borderId="0" xfId="0" applyFont="1" applyAlignment="1"/>
    <xf numFmtId="49" fontId="4" fillId="0" borderId="3" xfId="0" applyNumberFormat="1" applyFont="1" applyBorder="1" applyAlignment="1">
      <alignment horizontal="center" vertical="center" wrapText="1"/>
    </xf>
    <xf numFmtId="198" fontId="2" fillId="0" borderId="0" xfId="0" applyNumberFormat="1" applyFont="1" applyBorder="1" applyAlignment="1">
      <alignment horizontal="right"/>
    </xf>
    <xf numFmtId="204" fontId="2" fillId="0" borderId="0" xfId="0" applyNumberFormat="1" applyFont="1" applyBorder="1" applyAlignment="1">
      <alignment horizontal="center"/>
    </xf>
    <xf numFmtId="198" fontId="4" fillId="0" borderId="0" xfId="0" applyNumberFormat="1" applyFont="1" applyBorder="1" applyAlignment="1">
      <alignment horizontal="right"/>
    </xf>
    <xf numFmtId="204" fontId="4" fillId="0" borderId="0" xfId="0" applyNumberFormat="1" applyFont="1" applyBorder="1" applyAlignment="1">
      <alignment horizontal="center"/>
    </xf>
    <xf numFmtId="181" fontId="4" fillId="0" borderId="0" xfId="0" applyNumberFormat="1" applyFont="1" applyBorder="1" applyAlignment="1">
      <alignment horizontal="center"/>
    </xf>
    <xf numFmtId="192" fontId="4" fillId="0" borderId="0" xfId="0" applyNumberFormat="1" applyFont="1" applyBorder="1" applyAlignment="1">
      <alignment horizontal="right"/>
    </xf>
    <xf numFmtId="179" fontId="4" fillId="0" borderId="0" xfId="0" applyNumberFormat="1" applyFont="1" applyBorder="1" applyAlignment="1">
      <alignment horizontal="center"/>
    </xf>
    <xf numFmtId="193" fontId="4" fillId="0" borderId="0" xfId="0" applyNumberFormat="1" applyFont="1" applyBorder="1" applyAlignment="1">
      <alignment horizontal="center"/>
    </xf>
    <xf numFmtId="170" fontId="4" fillId="0" borderId="0" xfId="0" applyNumberFormat="1" applyFont="1" applyAlignment="1">
      <alignment horizontal="center"/>
    </xf>
    <xf numFmtId="185" fontId="4" fillId="0" borderId="0" xfId="0" applyNumberFormat="1" applyFont="1" applyBorder="1" applyAlignment="1">
      <alignment horizontal="center"/>
    </xf>
    <xf numFmtId="167" fontId="4" fillId="0" borderId="0" xfId="0" applyNumberFormat="1" applyFont="1" applyAlignment="1">
      <alignment horizontal="center"/>
    </xf>
    <xf numFmtId="178" fontId="4" fillId="0" borderId="0" xfId="0" applyNumberFormat="1" applyFont="1" applyBorder="1" applyAlignment="1">
      <alignment horizontal="center"/>
    </xf>
    <xf numFmtId="170" fontId="4" fillId="0" borderId="0" xfId="0" applyNumberFormat="1" applyFont="1" applyBorder="1" applyAlignment="1">
      <alignment horizontal="center"/>
    </xf>
    <xf numFmtId="177" fontId="4" fillId="0" borderId="0" xfId="0" applyNumberFormat="1" applyFont="1" applyAlignment="1">
      <alignment horizontal="center"/>
    </xf>
    <xf numFmtId="0" fontId="4" fillId="0" borderId="0" xfId="0" applyNumberFormat="1" applyFont="1" applyAlignment="1">
      <alignment horizontal="center"/>
    </xf>
    <xf numFmtId="49" fontId="3" fillId="0" borderId="0" xfId="0" applyNumberFormat="1" applyFont="1" applyAlignment="1">
      <alignment horizontal="right" wrapText="1"/>
    </xf>
    <xf numFmtId="49" fontId="6" fillId="0" borderId="0" xfId="0" applyNumberFormat="1" applyFont="1" applyAlignment="1">
      <alignment horizontal="right" wrapText="1"/>
    </xf>
    <xf numFmtId="49" fontId="3" fillId="0" borderId="0" xfId="0" applyNumberFormat="1" applyFont="1" applyAlignment="1"/>
    <xf numFmtId="0" fontId="3" fillId="0" borderId="0" xfId="0" applyFont="1" applyAlignment="1">
      <alignment horizontal="justify" vertical="top"/>
    </xf>
    <xf numFmtId="0" fontId="6" fillId="0" borderId="0" xfId="0" applyFont="1" applyAlignment="1">
      <alignment vertical="top" wrapText="1"/>
    </xf>
    <xf numFmtId="0" fontId="3" fillId="0" borderId="0" xfId="0" applyFont="1" applyAlignment="1">
      <alignment vertical="top" wrapText="1"/>
    </xf>
    <xf numFmtId="49" fontId="3" fillId="0" borderId="0" xfId="0" applyNumberFormat="1" applyFont="1" applyAlignment="1">
      <alignment vertical="top"/>
    </xf>
    <xf numFmtId="0" fontId="3" fillId="0" borderId="0" xfId="0" applyFont="1" applyAlignment="1">
      <alignment vertical="top"/>
    </xf>
    <xf numFmtId="0" fontId="6" fillId="0" borderId="0" xfId="0" applyFont="1" applyAlignment="1">
      <alignment vertical="top"/>
    </xf>
    <xf numFmtId="0" fontId="11" fillId="0" borderId="0" xfId="0" applyFont="1" applyBorder="1" applyAlignment="1"/>
    <xf numFmtId="0" fontId="11" fillId="0" borderId="0" xfId="0" quotePrefix="1" applyFont="1" applyAlignment="1">
      <alignment horizontal="center" vertical="center"/>
    </xf>
    <xf numFmtId="0" fontId="2" fillId="0" borderId="0" xfId="0" applyFont="1" applyBorder="1" applyAlignment="1">
      <alignment horizontal="center" vertical="top" wrapText="1"/>
    </xf>
    <xf numFmtId="0" fontId="3" fillId="0" borderId="0" xfId="0" applyFont="1" applyAlignment="1">
      <alignment horizontal="center" vertical="center"/>
    </xf>
    <xf numFmtId="166" fontId="4" fillId="0" borderId="0" xfId="0" applyNumberFormat="1" applyFont="1" applyAlignment="1">
      <alignment horizontal="center" vertical="center"/>
    </xf>
    <xf numFmtId="0" fontId="4" fillId="0" borderId="7" xfId="0" applyNumberFormat="1" applyFont="1" applyBorder="1" applyAlignment="1">
      <alignment horizontal="center"/>
    </xf>
    <xf numFmtId="165" fontId="4" fillId="0" borderId="7" xfId="0" applyNumberFormat="1" applyFont="1" applyBorder="1" applyAlignment="1">
      <alignment horizontal="center"/>
    </xf>
    <xf numFmtId="185" fontId="4" fillId="0" borderId="6" xfId="0" applyNumberFormat="1" applyFont="1" applyBorder="1" applyAlignment="1">
      <alignment horizontal="right"/>
    </xf>
    <xf numFmtId="176" fontId="2" fillId="0" borderId="17" xfId="0" applyNumberFormat="1" applyFont="1" applyBorder="1" applyAlignment="1">
      <alignment horizontal="right"/>
    </xf>
    <xf numFmtId="176" fontId="2" fillId="0" borderId="6" xfId="0" applyNumberFormat="1" applyFont="1" applyBorder="1" applyAlignment="1">
      <alignment horizontal="right"/>
    </xf>
    <xf numFmtId="187" fontId="4" fillId="0" borderId="6" xfId="0" applyNumberFormat="1" applyFont="1" applyBorder="1" applyAlignment="1">
      <alignment horizontal="right"/>
    </xf>
    <xf numFmtId="165" fontId="4" fillId="0" borderId="6" xfId="0" applyNumberFormat="1" applyFont="1" applyBorder="1" applyAlignment="1"/>
    <xf numFmtId="183" fontId="4" fillId="0" borderId="6" xfId="0" applyNumberFormat="1" applyFont="1" applyBorder="1" applyAlignment="1">
      <alignment horizontal="right"/>
    </xf>
    <xf numFmtId="0" fontId="4" fillId="0" borderId="6" xfId="0" applyFont="1" applyBorder="1" applyAlignment="1"/>
    <xf numFmtId="0" fontId="4" fillId="0" borderId="24" xfId="0" applyNumberFormat="1" applyFont="1" applyBorder="1" applyAlignment="1">
      <alignment horizontal="center"/>
    </xf>
    <xf numFmtId="0" fontId="4" fillId="0" borderId="24" xfId="0" applyFont="1" applyBorder="1" applyAlignment="1"/>
    <xf numFmtId="49" fontId="2" fillId="0" borderId="0" xfId="0" applyNumberFormat="1" applyFont="1" applyBorder="1" applyAlignment="1">
      <alignment horizontal="left"/>
    </xf>
    <xf numFmtId="0" fontId="2" fillId="0" borderId="0" xfId="0" applyFont="1" applyAlignment="1">
      <alignment horizontal="centerContinuous"/>
    </xf>
    <xf numFmtId="0" fontId="4" fillId="0" borderId="3" xfId="0" applyFont="1" applyBorder="1" applyAlignment="1">
      <alignment horizontal="center" wrapText="1"/>
    </xf>
    <xf numFmtId="0" fontId="4" fillId="0" borderId="4" xfId="0" applyFont="1" applyBorder="1" applyAlignment="1">
      <alignment horizontal="center" wrapText="1"/>
    </xf>
    <xf numFmtId="164" fontId="2" fillId="0" borderId="0" xfId="0" applyNumberFormat="1" applyFont="1" applyBorder="1" applyAlignment="1">
      <alignment horizontal="center"/>
    </xf>
    <xf numFmtId="0" fontId="4" fillId="0" borderId="22" xfId="0" applyFont="1" applyBorder="1" applyAlignment="1">
      <alignment horizontal="center" wrapText="1"/>
    </xf>
    <xf numFmtId="0" fontId="4" fillId="0" borderId="0" xfId="0" applyFont="1" applyAlignment="1">
      <alignment horizontal="center" vertical="center"/>
    </xf>
    <xf numFmtId="0" fontId="11" fillId="0" borderId="0" xfId="0" applyFont="1" applyBorder="1" applyAlignment="1">
      <alignment horizontal="center"/>
    </xf>
    <xf numFmtId="1" fontId="4" fillId="0" borderId="5"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1" fontId="4" fillId="0" borderId="0" xfId="0" applyNumberFormat="1" applyFont="1" applyBorder="1" applyAlignment="1">
      <alignment horizontal="center"/>
    </xf>
    <xf numFmtId="1" fontId="4" fillId="0" borderId="0" xfId="0" applyNumberFormat="1" applyFont="1" applyAlignment="1">
      <alignment horizontal="center"/>
    </xf>
    <xf numFmtId="1" fontId="4" fillId="0" borderId="6" xfId="0" applyNumberFormat="1" applyFont="1" applyBorder="1" applyAlignment="1">
      <alignment horizontal="center"/>
    </xf>
    <xf numFmtId="164" fontId="2" fillId="0" borderId="6" xfId="0" applyNumberFormat="1" applyFont="1" applyBorder="1" applyAlignment="1">
      <alignment horizontal="center"/>
    </xf>
    <xf numFmtId="0" fontId="3" fillId="0" borderId="0" xfId="0" applyFont="1" applyBorder="1" applyAlignment="1">
      <alignment vertical="center"/>
    </xf>
    <xf numFmtId="176" fontId="2" fillId="0" borderId="0" xfId="0" applyNumberFormat="1" applyFont="1" applyBorder="1" applyAlignment="1">
      <alignment horizontal="right"/>
    </xf>
    <xf numFmtId="164" fontId="2" fillId="0" borderId="0" xfId="0" applyNumberFormat="1" applyFont="1" applyBorder="1" applyAlignment="1">
      <alignment vertical="center"/>
    </xf>
    <xf numFmtId="0" fontId="3" fillId="0" borderId="7" xfId="0" applyFont="1" applyBorder="1" applyAlignment="1"/>
    <xf numFmtId="178" fontId="4" fillId="0" borderId="6" xfId="0" applyNumberFormat="1" applyFont="1" applyBorder="1" applyAlignment="1">
      <alignment horizontal="right"/>
    </xf>
    <xf numFmtId="170" fontId="4" fillId="0" borderId="6" xfId="0" applyNumberFormat="1" applyFont="1" applyBorder="1" applyAlignment="1">
      <alignment horizontal="right"/>
    </xf>
    <xf numFmtId="172" fontId="4" fillId="0" borderId="6" xfId="0" applyNumberFormat="1" applyFont="1" applyBorder="1" applyAlignment="1">
      <alignment horizontal="right"/>
    </xf>
    <xf numFmtId="178" fontId="2" fillId="0" borderId="6" xfId="0" applyNumberFormat="1" applyFont="1" applyBorder="1" applyAlignment="1">
      <alignment horizontal="right"/>
    </xf>
    <xf numFmtId="185" fontId="4" fillId="0" borderId="0" xfId="0" applyNumberFormat="1" applyFont="1" applyBorder="1" applyAlignment="1">
      <alignment horizontal="right" vertical="center"/>
    </xf>
    <xf numFmtId="49" fontId="4" fillId="0" borderId="25" xfId="0" applyNumberFormat="1" applyFont="1" applyBorder="1" applyAlignment="1"/>
    <xf numFmtId="175" fontId="2" fillId="0" borderId="17" xfId="0" applyNumberFormat="1" applyFont="1" applyBorder="1" applyAlignment="1">
      <alignment horizontal="right"/>
    </xf>
    <xf numFmtId="175" fontId="2" fillId="0" borderId="6" xfId="0" applyNumberFormat="1" applyFont="1" applyBorder="1" applyAlignment="1">
      <alignment horizontal="right"/>
    </xf>
    <xf numFmtId="175" fontId="4" fillId="0" borderId="6" xfId="0" applyNumberFormat="1" applyFont="1" applyBorder="1" applyAlignment="1">
      <alignment horizontal="right"/>
    </xf>
    <xf numFmtId="177" fontId="4" fillId="0" borderId="6" xfId="0" applyNumberFormat="1" applyFont="1" applyBorder="1" applyAlignment="1">
      <alignment horizontal="right"/>
    </xf>
    <xf numFmtId="0" fontId="4" fillId="0" borderId="8" xfId="0" applyFont="1" applyBorder="1" applyAlignment="1">
      <alignment horizontal="center" wrapText="1"/>
    </xf>
    <xf numFmtId="0" fontId="4" fillId="0" borderId="0" xfId="0" applyFont="1" applyBorder="1" applyAlignment="1">
      <alignment horizontal="center" wrapText="1"/>
    </xf>
    <xf numFmtId="164" fontId="2" fillId="0" borderId="0" xfId="0" applyNumberFormat="1" applyFont="1" applyAlignment="1">
      <alignment horizontal="center"/>
    </xf>
    <xf numFmtId="169" fontId="2" fillId="0" borderId="8" xfId="0" applyNumberFormat="1" applyFont="1" applyBorder="1" applyAlignment="1"/>
    <xf numFmtId="178" fontId="2" fillId="0" borderId="8" xfId="0" applyNumberFormat="1" applyFont="1" applyBorder="1" applyAlignment="1"/>
    <xf numFmtId="169" fontId="2" fillId="0" borderId="0" xfId="0" applyNumberFormat="1" applyFont="1" applyBorder="1" applyAlignment="1"/>
    <xf numFmtId="178" fontId="2" fillId="0" borderId="0" xfId="0" applyNumberFormat="1" applyFont="1" applyBorder="1" applyAlignment="1"/>
    <xf numFmtId="49" fontId="4" fillId="0" borderId="0" xfId="0" applyNumberFormat="1" applyFont="1" applyAlignment="1">
      <alignment horizontal="center"/>
    </xf>
    <xf numFmtId="170" fontId="4" fillId="0" borderId="6" xfId="0" applyNumberFormat="1" applyFont="1" applyBorder="1" applyAlignment="1">
      <alignment horizontal="center"/>
    </xf>
    <xf numFmtId="178" fontId="2" fillId="0" borderId="17" xfId="0" applyNumberFormat="1" applyFont="1" applyBorder="1" applyAlignment="1"/>
    <xf numFmtId="178" fontId="2" fillId="0" borderId="6" xfId="0" applyNumberFormat="1" applyFont="1" applyBorder="1" applyAlignment="1"/>
    <xf numFmtId="169" fontId="2" fillId="0" borderId="6" xfId="0" applyNumberFormat="1" applyFont="1" applyBorder="1" applyAlignment="1"/>
    <xf numFmtId="164" fontId="4" fillId="0" borderId="6" xfId="0" applyNumberFormat="1" applyFont="1" applyBorder="1" applyAlignment="1">
      <alignment horizontal="center" vertical="center"/>
    </xf>
    <xf numFmtId="191" fontId="4" fillId="0" borderId="0" xfId="0" applyNumberFormat="1" applyFont="1" applyBorder="1" applyAlignment="1">
      <alignment horizontal="right" vertical="center"/>
    </xf>
    <xf numFmtId="178" fontId="4" fillId="0" borderId="0" xfId="0" applyNumberFormat="1" applyFont="1" applyBorder="1" applyAlignment="1"/>
    <xf numFmtId="205" fontId="2" fillId="0" borderId="7" xfId="0" applyNumberFormat="1" applyFont="1" applyBorder="1" applyAlignment="1">
      <alignment horizontal="center"/>
    </xf>
    <xf numFmtId="205" fontId="4" fillId="0" borderId="7" xfId="0" applyNumberFormat="1" applyFont="1" applyBorder="1" applyAlignment="1">
      <alignment horizontal="center"/>
    </xf>
    <xf numFmtId="164" fontId="4" fillId="0" borderId="7" xfId="0" applyNumberFormat="1" applyFont="1" applyBorder="1" applyAlignment="1">
      <alignment horizontal="center"/>
    </xf>
    <xf numFmtId="0" fontId="6" fillId="0" borderId="0" xfId="0" applyFont="1" applyAlignment="1">
      <alignment wrapText="1"/>
    </xf>
    <xf numFmtId="0" fontId="6" fillId="0" borderId="0" xfId="0" applyFont="1"/>
    <xf numFmtId="0" fontId="3" fillId="0" borderId="0" xfId="0" applyFont="1" applyAlignment="1">
      <alignment horizontal="left" wrapText="1"/>
    </xf>
    <xf numFmtId="0" fontId="6" fillId="0" borderId="0" xfId="0" applyFont="1" applyAlignment="1">
      <alignment horizontal="left" wrapText="1"/>
    </xf>
    <xf numFmtId="49" fontId="2" fillId="0" borderId="0" xfId="0" applyNumberFormat="1" applyFont="1" applyBorder="1" applyAlignment="1">
      <alignment horizontal="left"/>
    </xf>
    <xf numFmtId="164" fontId="4" fillId="0" borderId="14" xfId="0" applyNumberFormat="1" applyFont="1" applyBorder="1" applyAlignment="1">
      <alignment horizontal="center" vertical="top"/>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25"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0" xfId="0" applyFont="1" applyAlignment="1">
      <alignment horizontal="left"/>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49" fontId="2" fillId="0" borderId="0" xfId="0" applyNumberFormat="1" applyFont="1" applyBorder="1" applyAlignment="1">
      <alignment horizontal="left"/>
    </xf>
    <xf numFmtId="0" fontId="4" fillId="0" borderId="17" xfId="0" applyFont="1" applyBorder="1" applyAlignment="1">
      <alignment horizontal="center"/>
    </xf>
    <xf numFmtId="165" fontId="2" fillId="0" borderId="6" xfId="0" applyNumberFormat="1" applyFont="1" applyBorder="1" applyAlignment="1">
      <alignment horizontal="center" vertical="center"/>
    </xf>
    <xf numFmtId="164" fontId="4" fillId="0" borderId="14" xfId="0" applyNumberFormat="1" applyFont="1" applyBorder="1" applyAlignment="1">
      <alignment horizontal="center" vertical="top"/>
    </xf>
    <xf numFmtId="49" fontId="4" fillId="0" borderId="0" xfId="0" applyNumberFormat="1" applyFont="1" applyBorder="1" applyAlignment="1">
      <alignment horizontal="center" vertical="top"/>
    </xf>
    <xf numFmtId="0" fontId="2" fillId="0" borderId="6" xfId="0" applyFont="1" applyBorder="1" applyAlignment="1">
      <alignment horizontal="center" vertical="center"/>
    </xf>
    <xf numFmtId="49" fontId="2" fillId="0" borderId="6" xfId="0" applyNumberFormat="1" applyFont="1" applyBorder="1" applyAlignment="1">
      <alignment horizontal="center" vertical="center"/>
    </xf>
    <xf numFmtId="0" fontId="4" fillId="0" borderId="22" xfId="0" applyFont="1" applyBorder="1" applyAlignment="1">
      <alignment horizontal="center" vertical="center" wrapText="1"/>
    </xf>
    <xf numFmtId="178" fontId="4" fillId="0" borderId="6" xfId="0" applyNumberFormat="1" applyFont="1" applyBorder="1" applyAlignment="1"/>
    <xf numFmtId="0" fontId="4" fillId="0" borderId="17" xfId="0" applyFont="1" applyBorder="1" applyAlignment="1">
      <alignment horizontal="center"/>
    </xf>
    <xf numFmtId="49" fontId="2" fillId="0" borderId="0" xfId="0" applyNumberFormat="1" applyFont="1" applyBorder="1" applyAlignment="1">
      <alignment horizontal="left"/>
    </xf>
    <xf numFmtId="0" fontId="2" fillId="0" borderId="6" xfId="0" applyFont="1" applyBorder="1" applyAlignment="1">
      <alignment horizontal="center" vertical="center"/>
    </xf>
    <xf numFmtId="49" fontId="4" fillId="0" borderId="6" xfId="0" applyNumberFormat="1" applyFont="1" applyBorder="1" applyAlignment="1">
      <alignment horizontal="left"/>
    </xf>
    <xf numFmtId="49" fontId="2" fillId="0" borderId="0" xfId="0" applyNumberFormat="1" applyFont="1" applyBorder="1" applyAlignment="1">
      <alignment horizontal="center"/>
    </xf>
    <xf numFmtId="0" fontId="1" fillId="0" borderId="0" xfId="0" applyFont="1" applyBorder="1" applyAlignment="1">
      <alignment horizontal="center"/>
    </xf>
    <xf numFmtId="0" fontId="4" fillId="0" borderId="3" xfId="0" applyFont="1" applyBorder="1" applyAlignment="1">
      <alignment horizontal="center"/>
    </xf>
    <xf numFmtId="0" fontId="4" fillId="0" borderId="16" xfId="0" applyFont="1" applyBorder="1" applyAlignment="1">
      <alignment horizontal="center"/>
    </xf>
    <xf numFmtId="0" fontId="4" fillId="0" borderId="8" xfId="0" applyFont="1" applyBorder="1" applyAlignment="1"/>
    <xf numFmtId="49" fontId="4" fillId="0" borderId="8" xfId="0" applyNumberFormat="1" applyFont="1" applyBorder="1" applyAlignment="1">
      <alignment horizontal="left"/>
    </xf>
    <xf numFmtId="178" fontId="2" fillId="0" borderId="8" xfId="0" applyNumberFormat="1" applyFont="1" applyBorder="1" applyAlignment="1">
      <alignment horizontal="right"/>
    </xf>
    <xf numFmtId="0" fontId="1" fillId="0" borderId="6" xfId="0" applyFont="1" applyBorder="1"/>
    <xf numFmtId="0" fontId="1" fillId="0" borderId="7" xfId="0" applyFont="1" applyBorder="1"/>
    <xf numFmtId="49" fontId="4" fillId="0" borderId="7" xfId="0" applyNumberFormat="1" applyFont="1" applyBorder="1" applyAlignment="1">
      <alignment horizontal="center"/>
    </xf>
    <xf numFmtId="186" fontId="4" fillId="0" borderId="6" xfId="0" applyNumberFormat="1" applyFont="1" applyBorder="1" applyAlignment="1">
      <alignment horizontal="right"/>
    </xf>
    <xf numFmtId="197" fontId="4" fillId="0" borderId="6" xfId="0" applyNumberFormat="1" applyFont="1" applyBorder="1" applyAlignment="1">
      <alignment horizontal="right"/>
    </xf>
    <xf numFmtId="194" fontId="4" fillId="0" borderId="6" xfId="0" applyNumberFormat="1" applyFont="1" applyBorder="1" applyAlignment="1">
      <alignment horizontal="right"/>
    </xf>
    <xf numFmtId="0" fontId="4" fillId="0" borderId="0" xfId="0" applyFont="1" applyAlignment="1">
      <alignment horizontal="center" vertical="top"/>
    </xf>
    <xf numFmtId="49" fontId="2" fillId="0" borderId="0" xfId="0" applyNumberFormat="1" applyFont="1" applyBorder="1" applyAlignment="1">
      <alignment horizontal="center" vertical="top" wrapText="1"/>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1" fillId="0" borderId="0" xfId="0" applyFont="1" applyAlignment="1">
      <alignment vertical="center"/>
    </xf>
    <xf numFmtId="0" fontId="4" fillId="0" borderId="4" xfId="0" applyFont="1" applyBorder="1" applyAlignment="1">
      <alignment horizontal="center"/>
    </xf>
    <xf numFmtId="196" fontId="4" fillId="0" borderId="6" xfId="0" applyNumberFormat="1" applyFont="1" applyBorder="1" applyAlignment="1">
      <alignment horizontal="right"/>
    </xf>
    <xf numFmtId="200" fontId="4" fillId="0" borderId="6" xfId="0" applyNumberFormat="1" applyFont="1" applyBorder="1" applyAlignment="1">
      <alignment horizontal="right"/>
    </xf>
    <xf numFmtId="193" fontId="2" fillId="0" borderId="6" xfId="0" applyNumberFormat="1" applyFont="1" applyBorder="1" applyAlignment="1">
      <alignment horizontal="right"/>
    </xf>
    <xf numFmtId="193" fontId="4" fillId="0" borderId="6" xfId="0" applyNumberFormat="1" applyFont="1" applyBorder="1" applyAlignment="1">
      <alignment horizontal="right"/>
    </xf>
    <xf numFmtId="178" fontId="2" fillId="0" borderId="17" xfId="0" applyNumberFormat="1" applyFont="1" applyBorder="1" applyAlignment="1">
      <alignment horizontal="right"/>
    </xf>
    <xf numFmtId="178" fontId="2" fillId="0" borderId="20" xfId="0" applyNumberFormat="1" applyFont="1" applyBorder="1" applyAlignment="1">
      <alignment horizontal="right"/>
    </xf>
    <xf numFmtId="178" fontId="2" fillId="0" borderId="5" xfId="0" applyNumberFormat="1" applyFont="1" applyBorder="1" applyAlignment="1">
      <alignment horizontal="right"/>
    </xf>
    <xf numFmtId="165" fontId="2" fillId="0" borderId="0" xfId="0" applyNumberFormat="1" applyFont="1" applyBorder="1" applyAlignment="1">
      <alignment vertical="center"/>
    </xf>
    <xf numFmtId="193" fontId="2" fillId="0" borderId="5" xfId="0" applyNumberFormat="1" applyFont="1" applyBorder="1" applyAlignment="1">
      <alignment horizontal="right"/>
    </xf>
    <xf numFmtId="49" fontId="4" fillId="0" borderId="0" xfId="0" applyNumberFormat="1" applyFont="1" applyAlignment="1">
      <alignment horizontal="center"/>
    </xf>
    <xf numFmtId="184" fontId="11" fillId="0" borderId="0" xfId="0" applyNumberFormat="1" applyFont="1" applyAlignment="1">
      <alignment horizontal="left"/>
    </xf>
    <xf numFmtId="184" fontId="11" fillId="0" borderId="0" xfId="0" applyNumberFormat="1" applyFont="1" applyAlignment="1">
      <alignment horizontal="center"/>
    </xf>
    <xf numFmtId="0" fontId="4" fillId="0" borderId="22" xfId="0" applyFont="1" applyBorder="1" applyAlignment="1">
      <alignment horizontal="center"/>
    </xf>
    <xf numFmtId="0" fontId="2" fillId="0" borderId="7" xfId="0" applyFont="1" applyBorder="1" applyAlignment="1">
      <alignment horizontal="center" vertical="center"/>
    </xf>
    <xf numFmtId="204" fontId="4" fillId="0" borderId="7" xfId="0" applyNumberFormat="1" applyFont="1" applyBorder="1" applyAlignment="1">
      <alignment horizontal="center" vertical="center"/>
    </xf>
    <xf numFmtId="204" fontId="4" fillId="0" borderId="7" xfId="0" applyNumberFormat="1" applyFont="1" applyBorder="1" applyAlignment="1">
      <alignment horizontal="center"/>
    </xf>
    <xf numFmtId="175" fontId="4" fillId="0" borderId="6" xfId="0" applyNumberFormat="1" applyFont="1" applyBorder="1" applyAlignment="1">
      <alignment horizontal="center"/>
    </xf>
    <xf numFmtId="0" fontId="1" fillId="0" borderId="6" xfId="0" applyFont="1" applyBorder="1" applyAlignment="1">
      <alignment horizontal="center"/>
    </xf>
    <xf numFmtId="198" fontId="2" fillId="0" borderId="6" xfId="0" applyNumberFormat="1" applyFont="1" applyBorder="1" applyAlignment="1">
      <alignment horizontal="right"/>
    </xf>
    <xf numFmtId="198" fontId="4" fillId="0" borderId="6" xfId="0" applyNumberFormat="1" applyFont="1" applyBorder="1" applyAlignment="1">
      <alignment horizontal="right"/>
    </xf>
    <xf numFmtId="204" fontId="4" fillId="0" borderId="6" xfId="0" applyNumberFormat="1" applyFont="1" applyBorder="1" applyAlignment="1">
      <alignment horizontal="center"/>
    </xf>
    <xf numFmtId="192" fontId="4" fillId="0" borderId="6" xfId="0" applyNumberFormat="1" applyFont="1" applyBorder="1" applyAlignment="1">
      <alignment horizontal="right"/>
    </xf>
    <xf numFmtId="198" fontId="2" fillId="0" borderId="17" xfId="0" applyNumberFormat="1" applyFont="1" applyBorder="1" applyAlignment="1">
      <alignment horizontal="right"/>
    </xf>
    <xf numFmtId="49" fontId="2" fillId="0" borderId="0" xfId="0" applyNumberFormat="1" applyFont="1" applyBorder="1" applyAlignment="1">
      <alignment horizontal="left"/>
    </xf>
    <xf numFmtId="0" fontId="4" fillId="0" borderId="17" xfId="0" applyFont="1" applyBorder="1" applyAlignment="1">
      <alignment horizontal="center"/>
    </xf>
    <xf numFmtId="181" fontId="4" fillId="0" borderId="5" xfId="0" applyNumberFormat="1" applyFont="1" applyBorder="1" applyAlignment="1">
      <alignment horizontal="center"/>
    </xf>
    <xf numFmtId="170" fontId="4" fillId="0" borderId="5" xfId="0" applyNumberFormat="1" applyFont="1" applyBorder="1" applyAlignment="1">
      <alignment horizontal="right"/>
    </xf>
    <xf numFmtId="181" fontId="2" fillId="0" borderId="5" xfId="0" applyNumberFormat="1" applyFont="1" applyBorder="1" applyAlignment="1">
      <alignment horizontal="center"/>
    </xf>
    <xf numFmtId="181" fontId="2" fillId="0" borderId="0" xfId="0" applyNumberFormat="1" applyFont="1" applyBorder="1" applyAlignment="1">
      <alignment horizontal="center"/>
    </xf>
    <xf numFmtId="170" fontId="2" fillId="0" borderId="0" xfId="0" applyNumberFormat="1" applyFont="1" applyBorder="1" applyAlignment="1">
      <alignment horizontal="center"/>
    </xf>
    <xf numFmtId="169" fontId="2" fillId="0" borderId="17" xfId="0" applyNumberFormat="1" applyFont="1" applyBorder="1" applyAlignment="1"/>
    <xf numFmtId="170" fontId="2" fillId="0" borderId="6" xfId="0" applyNumberFormat="1" applyFont="1" applyBorder="1" applyAlignment="1">
      <alignment horizontal="center"/>
    </xf>
    <xf numFmtId="49" fontId="2" fillId="0" borderId="6" xfId="0" applyNumberFormat="1" applyFont="1" applyBorder="1" applyAlignment="1">
      <alignment vertical="center"/>
    </xf>
    <xf numFmtId="0" fontId="2" fillId="0" borderId="6" xfId="0" applyFont="1" applyBorder="1" applyAlignment="1">
      <alignment vertical="center"/>
    </xf>
    <xf numFmtId="165" fontId="4" fillId="0" borderId="24" xfId="0" applyNumberFormat="1" applyFont="1" applyBorder="1" applyAlignment="1"/>
    <xf numFmtId="207" fontId="4" fillId="0" borderId="0" xfId="0" applyNumberFormat="1" applyFont="1" applyBorder="1" applyAlignment="1">
      <alignment horizontal="center"/>
    </xf>
    <xf numFmtId="181" fontId="2" fillId="0" borderId="6" xfId="0" applyNumberFormat="1" applyFont="1" applyBorder="1" applyAlignment="1">
      <alignment horizontal="center"/>
    </xf>
    <xf numFmtId="181" fontId="2" fillId="0" borderId="34" xfId="0" applyNumberFormat="1" applyFont="1" applyBorder="1" applyAlignment="1">
      <alignment horizontal="center"/>
    </xf>
    <xf numFmtId="181" fontId="2" fillId="0" borderId="35" xfId="0" applyNumberFormat="1" applyFont="1" applyBorder="1" applyAlignment="1">
      <alignment horizontal="center"/>
    </xf>
    <xf numFmtId="175" fontId="2" fillId="0" borderId="17" xfId="0" applyNumberFormat="1" applyFont="1" applyBorder="1" applyAlignment="1">
      <alignment horizontal="center"/>
    </xf>
    <xf numFmtId="181" fontId="4" fillId="0" borderId="35" xfId="0" applyNumberFormat="1" applyFont="1" applyBorder="1" applyAlignment="1">
      <alignment horizontal="center"/>
    </xf>
    <xf numFmtId="207" fontId="4" fillId="0" borderId="35" xfId="0" applyNumberFormat="1" applyFont="1" applyBorder="1" applyAlignment="1">
      <alignment horizontal="center"/>
    </xf>
    <xf numFmtId="165" fontId="4" fillId="0" borderId="35" xfId="0" applyNumberFormat="1" applyFont="1" applyBorder="1" applyAlignment="1"/>
    <xf numFmtId="167" fontId="4" fillId="0" borderId="35" xfId="0" applyNumberFormat="1" applyFont="1" applyBorder="1" applyAlignment="1">
      <alignment horizontal="center"/>
    </xf>
    <xf numFmtId="0" fontId="4" fillId="0" borderId="35" xfId="0" applyFont="1" applyBorder="1" applyAlignment="1"/>
    <xf numFmtId="175" fontId="4" fillId="0" borderId="35" xfId="0" applyNumberFormat="1" applyFont="1" applyBorder="1" applyAlignment="1">
      <alignment horizontal="center"/>
    </xf>
    <xf numFmtId="49" fontId="2" fillId="0" borderId="0" xfId="0" applyNumberFormat="1" applyFont="1" applyBorder="1" applyAlignment="1">
      <alignment horizontal="center" wrapText="1"/>
    </xf>
    <xf numFmtId="0" fontId="4" fillId="0" borderId="3" xfId="0" applyNumberFormat="1" applyFont="1" applyBorder="1" applyAlignment="1">
      <alignment horizontal="center" wrapText="1"/>
    </xf>
    <xf numFmtId="49" fontId="4" fillId="0" borderId="4" xfId="0" applyNumberFormat="1" applyFont="1" applyBorder="1" applyAlignment="1">
      <alignment horizontal="center" wrapText="1"/>
    </xf>
    <xf numFmtId="0" fontId="1" fillId="0" borderId="6" xfId="0" applyFont="1" applyBorder="1" applyAlignment="1"/>
    <xf numFmtId="0" fontId="1" fillId="0" borderId="0" xfId="0" applyFont="1" applyBorder="1" applyAlignment="1"/>
    <xf numFmtId="165" fontId="4" fillId="0" borderId="0" xfId="0" applyNumberFormat="1" applyFont="1" applyAlignment="1">
      <alignment vertical="center"/>
    </xf>
    <xf numFmtId="175" fontId="4" fillId="0" borderId="24" xfId="0" applyNumberFormat="1" applyFont="1" applyBorder="1" applyAlignment="1">
      <alignment horizontal="right"/>
    </xf>
    <xf numFmtId="49" fontId="4" fillId="0" borderId="22" xfId="0" applyNumberFormat="1" applyFont="1" applyBorder="1" applyAlignment="1">
      <alignment horizontal="center" vertical="center" wrapText="1"/>
    </xf>
    <xf numFmtId="49" fontId="4" fillId="0" borderId="0" xfId="0" applyNumberFormat="1" applyFont="1" applyAlignment="1"/>
    <xf numFmtId="0" fontId="4" fillId="0" borderId="14" xfId="0" applyFont="1" applyBorder="1" applyAlignment="1"/>
    <xf numFmtId="208" fontId="2" fillId="0" borderId="0" xfId="0" applyNumberFormat="1" applyFont="1" applyBorder="1" applyAlignment="1">
      <alignment horizontal="center"/>
    </xf>
    <xf numFmtId="208" fontId="2" fillId="0" borderId="8" xfId="0" applyNumberFormat="1" applyFont="1" applyBorder="1" applyAlignment="1">
      <alignment horizontal="center"/>
    </xf>
    <xf numFmtId="208" fontId="4" fillId="0" borderId="7" xfId="0" applyNumberFormat="1" applyFont="1" applyBorder="1" applyAlignment="1">
      <alignment horizontal="center"/>
    </xf>
    <xf numFmtId="208" fontId="4" fillId="0" borderId="0" xfId="0" applyNumberFormat="1" applyFont="1" applyBorder="1" applyAlignment="1">
      <alignment horizontal="center"/>
    </xf>
    <xf numFmtId="208" fontId="2" fillId="0" borderId="17" xfId="0" applyNumberFormat="1" applyFont="1" applyBorder="1" applyAlignment="1">
      <alignment horizontal="center"/>
    </xf>
    <xf numFmtId="208" fontId="2" fillId="0" borderId="6" xfId="0" applyNumberFormat="1" applyFont="1" applyBorder="1" applyAlignment="1">
      <alignment horizontal="center"/>
    </xf>
    <xf numFmtId="208" fontId="4" fillId="0" borderId="6" xfId="0" applyNumberFormat="1" applyFont="1" applyBorder="1" applyAlignment="1">
      <alignment horizontal="center"/>
    </xf>
    <xf numFmtId="209" fontId="4" fillId="0" borderId="0" xfId="0" applyNumberFormat="1" applyFont="1" applyBorder="1" applyAlignment="1">
      <alignment horizontal="center"/>
    </xf>
    <xf numFmtId="210" fontId="4" fillId="0" borderId="0" xfId="0" applyNumberFormat="1" applyFont="1" applyBorder="1" applyAlignment="1">
      <alignment horizontal="right"/>
    </xf>
    <xf numFmtId="207" fontId="4" fillId="0" borderId="6" xfId="0" applyNumberFormat="1" applyFont="1" applyBorder="1" applyAlignment="1">
      <alignment horizontal="center"/>
    </xf>
    <xf numFmtId="209" fontId="4" fillId="0" borderId="6" xfId="0" applyNumberFormat="1" applyFont="1" applyBorder="1" applyAlignment="1">
      <alignment horizontal="center"/>
    </xf>
    <xf numFmtId="209" fontId="2" fillId="0" borderId="17" xfId="0" applyNumberFormat="1" applyFont="1" applyBorder="1" applyAlignment="1">
      <alignment horizontal="center"/>
    </xf>
    <xf numFmtId="209" fontId="2" fillId="0" borderId="6" xfId="0" applyNumberFormat="1" applyFont="1" applyBorder="1" applyAlignment="1">
      <alignment horizontal="center"/>
    </xf>
    <xf numFmtId="210" fontId="4" fillId="0" borderId="6" xfId="0" applyNumberFormat="1" applyFont="1" applyBorder="1" applyAlignment="1">
      <alignment horizontal="right"/>
    </xf>
    <xf numFmtId="209" fontId="2" fillId="0" borderId="34" xfId="0" applyNumberFormat="1" applyFont="1" applyBorder="1" applyAlignment="1">
      <alignment horizontal="center"/>
    </xf>
    <xf numFmtId="208" fontId="2" fillId="0" borderId="34" xfId="0" applyNumberFormat="1" applyFont="1" applyBorder="1" applyAlignment="1">
      <alignment horizontal="center"/>
    </xf>
    <xf numFmtId="209" fontId="2" fillId="0" borderId="35" xfId="0" applyNumberFormat="1" applyFont="1" applyBorder="1" applyAlignment="1">
      <alignment horizontal="center"/>
    </xf>
    <xf numFmtId="208" fontId="2" fillId="0" borderId="35" xfId="0" applyNumberFormat="1" applyFont="1" applyBorder="1" applyAlignment="1">
      <alignment horizontal="center"/>
    </xf>
    <xf numFmtId="209" fontId="4" fillId="0" borderId="35" xfId="0" applyNumberFormat="1" applyFont="1" applyBorder="1" applyAlignment="1">
      <alignment horizontal="center"/>
    </xf>
    <xf numFmtId="208" fontId="4" fillId="0" borderId="35" xfId="0" applyNumberFormat="1" applyFont="1" applyBorder="1" applyAlignment="1">
      <alignment horizontal="center"/>
    </xf>
    <xf numFmtId="210" fontId="4" fillId="0" borderId="35" xfId="0" applyNumberFormat="1" applyFont="1" applyBorder="1" applyAlignment="1">
      <alignment horizontal="right"/>
    </xf>
    <xf numFmtId="49" fontId="2" fillId="0" borderId="0" xfId="0" applyNumberFormat="1" applyFont="1" applyBorder="1" applyAlignment="1">
      <alignment horizontal="left"/>
    </xf>
    <xf numFmtId="49" fontId="4" fillId="0" borderId="3" xfId="0" applyNumberFormat="1" applyFont="1" applyBorder="1" applyAlignment="1">
      <alignment horizontal="center" wrapText="1"/>
    </xf>
    <xf numFmtId="0" fontId="2" fillId="0" borderId="0" xfId="0" applyFont="1" applyAlignment="1">
      <alignment vertical="center"/>
    </xf>
    <xf numFmtId="49" fontId="2" fillId="0" borderId="0" xfId="0" applyNumberFormat="1" applyFont="1" applyBorder="1" applyAlignment="1">
      <alignment horizontal="center" vertical="center" wrapText="1"/>
    </xf>
    <xf numFmtId="0" fontId="0" fillId="0" borderId="0" xfId="0" applyAlignment="1">
      <alignment vertical="center"/>
    </xf>
    <xf numFmtId="0" fontId="11" fillId="0" borderId="0" xfId="0" quotePrefix="1" applyFont="1" applyAlignment="1">
      <alignment horizontal="center"/>
    </xf>
    <xf numFmtId="0" fontId="2" fillId="0" borderId="0" xfId="0" applyFont="1" applyBorder="1" applyAlignment="1"/>
    <xf numFmtId="0" fontId="2" fillId="0" borderId="0" xfId="0" applyFont="1" applyAlignment="1">
      <alignment horizontal="center" vertical="center"/>
    </xf>
    <xf numFmtId="49" fontId="4" fillId="0" borderId="4" xfId="0" applyNumberFormat="1" applyFont="1" applyBorder="1" applyAlignment="1">
      <alignment horizontal="center" vertical="center" wrapText="1"/>
    </xf>
    <xf numFmtId="0" fontId="0" fillId="0" borderId="0" xfId="0"/>
    <xf numFmtId="184" fontId="4" fillId="0" borderId="0" xfId="0" applyNumberFormat="1" applyFont="1" applyAlignment="1">
      <alignment horizontal="center" vertical="center"/>
    </xf>
    <xf numFmtId="184" fontId="4" fillId="0" borderId="0" xfId="0" quotePrefix="1" applyNumberFormat="1" applyFont="1" applyAlignment="1">
      <alignment horizontal="center" vertical="center"/>
    </xf>
    <xf numFmtId="184" fontId="11" fillId="0" borderId="0" xfId="0" applyNumberFormat="1" applyFont="1" applyBorder="1" applyAlignment="1"/>
    <xf numFmtId="0" fontId="0" fillId="0" borderId="0" xfId="0" applyAlignment="1"/>
    <xf numFmtId="0" fontId="4" fillId="0" borderId="14" xfId="0" applyFont="1" applyBorder="1" applyAlignment="1">
      <alignment vertical="center"/>
    </xf>
    <xf numFmtId="212" fontId="2" fillId="0" borderId="6" xfId="0" applyNumberFormat="1" applyFont="1" applyBorder="1" applyAlignment="1">
      <alignment horizontal="center"/>
    </xf>
    <xf numFmtId="212" fontId="4" fillId="0" borderId="6" xfId="0" applyNumberFormat="1" applyFont="1" applyBorder="1" applyAlignment="1">
      <alignment horizontal="center"/>
    </xf>
    <xf numFmtId="211" fontId="4" fillId="0" borderId="35" xfId="0" applyNumberFormat="1" applyFont="1" applyBorder="1" applyAlignment="1">
      <alignment horizontal="center"/>
    </xf>
    <xf numFmtId="0" fontId="4" fillId="0" borderId="35" xfId="0" applyNumberFormat="1" applyFont="1" applyBorder="1" applyAlignment="1">
      <alignment horizontal="center"/>
    </xf>
    <xf numFmtId="186" fontId="4" fillId="0" borderId="35" xfId="0" applyNumberFormat="1" applyFont="1" applyBorder="1" applyAlignment="1">
      <alignment horizontal="right"/>
    </xf>
    <xf numFmtId="170" fontId="4" fillId="0" borderId="35" xfId="0" applyNumberFormat="1" applyFont="1" applyBorder="1" applyAlignment="1">
      <alignment horizontal="right"/>
    </xf>
    <xf numFmtId="0" fontId="4" fillId="0" borderId="6" xfId="0" applyNumberFormat="1" applyFont="1" applyBorder="1" applyAlignment="1">
      <alignment horizontal="center"/>
    </xf>
    <xf numFmtId="211" fontId="2" fillId="0" borderId="34" xfId="0" applyNumberFormat="1" applyFont="1" applyBorder="1" applyAlignment="1">
      <alignment horizontal="center"/>
    </xf>
    <xf numFmtId="211" fontId="2" fillId="0" borderId="17" xfId="0" applyNumberFormat="1" applyFont="1" applyBorder="1" applyAlignment="1">
      <alignment horizontal="center"/>
    </xf>
    <xf numFmtId="201" fontId="2" fillId="0" borderId="35" xfId="0" applyNumberFormat="1" applyFont="1" applyBorder="1" applyAlignment="1">
      <alignment horizontal="center"/>
    </xf>
    <xf numFmtId="211" fontId="2" fillId="0" borderId="35" xfId="0" applyNumberFormat="1" applyFont="1" applyBorder="1" applyAlignment="1">
      <alignment horizontal="center"/>
    </xf>
    <xf numFmtId="212" fontId="2" fillId="0" borderId="35" xfId="0" applyNumberFormat="1" applyFont="1" applyBorder="1" applyAlignment="1">
      <alignment horizontal="center"/>
    </xf>
    <xf numFmtId="212" fontId="4" fillId="0" borderId="35" xfId="0" applyNumberFormat="1" applyFont="1" applyBorder="1" applyAlignment="1">
      <alignment horizontal="center"/>
    </xf>
    <xf numFmtId="172" fontId="4" fillId="0" borderId="35" xfId="0" applyNumberFormat="1" applyFont="1" applyBorder="1" applyAlignment="1">
      <alignment horizontal="right"/>
    </xf>
    <xf numFmtId="195" fontId="4" fillId="0" borderId="6" xfId="0" applyNumberFormat="1" applyFont="1" applyBorder="1" applyAlignment="1">
      <alignment horizontal="right"/>
    </xf>
    <xf numFmtId="213" fontId="4" fillId="0" borderId="35" xfId="0" applyNumberFormat="1" applyFont="1" applyBorder="1" applyAlignment="1">
      <alignment horizontal="center"/>
    </xf>
    <xf numFmtId="213" fontId="2" fillId="0" borderId="35" xfId="0" applyNumberFormat="1" applyFont="1" applyBorder="1" applyAlignment="1">
      <alignment horizontal="center"/>
    </xf>
    <xf numFmtId="213" fontId="4" fillId="0" borderId="6" xfId="0" applyNumberFormat="1" applyFont="1" applyBorder="1" applyAlignment="1">
      <alignment horizontal="center"/>
    </xf>
    <xf numFmtId="0" fontId="4" fillId="0" borderId="0" xfId="0" quotePrefix="1" applyFont="1" applyAlignment="1">
      <alignment horizontal="center"/>
    </xf>
    <xf numFmtId="189" fontId="4" fillId="0" borderId="0" xfId="0" applyNumberFormat="1" applyFont="1" applyBorder="1" applyAlignment="1">
      <alignment horizontal="right"/>
    </xf>
    <xf numFmtId="175" fontId="2" fillId="0" borderId="34" xfId="0" applyNumberFormat="1" applyFont="1" applyBorder="1" applyAlignment="1">
      <alignment horizontal="right"/>
    </xf>
    <xf numFmtId="175" fontId="2" fillId="0" borderId="35" xfId="0" applyNumberFormat="1" applyFont="1" applyBorder="1" applyAlignment="1">
      <alignment horizontal="right"/>
    </xf>
    <xf numFmtId="175" fontId="4" fillId="0" borderId="35" xfId="0" applyNumberFormat="1" applyFont="1" applyBorder="1" applyAlignment="1">
      <alignment horizontal="right"/>
    </xf>
    <xf numFmtId="175" fontId="12" fillId="0" borderId="35" xfId="0" applyNumberFormat="1" applyFont="1" applyBorder="1" applyAlignment="1">
      <alignment horizontal="center"/>
    </xf>
    <xf numFmtId="186" fontId="12" fillId="0" borderId="35" xfId="0" applyNumberFormat="1" applyFont="1" applyBorder="1" applyAlignment="1">
      <alignment horizontal="right"/>
    </xf>
    <xf numFmtId="167" fontId="12" fillId="0" borderId="35" xfId="0" applyNumberFormat="1" applyFont="1" applyBorder="1" applyAlignment="1">
      <alignment horizontal="center"/>
    </xf>
    <xf numFmtId="0" fontId="12" fillId="0" borderId="35" xfId="0" applyFont="1" applyBorder="1" applyAlignment="1"/>
    <xf numFmtId="0" fontId="12" fillId="0" borderId="6" xfId="0" applyFont="1" applyBorder="1" applyAlignment="1"/>
    <xf numFmtId="165" fontId="12" fillId="0" borderId="35" xfId="0" applyNumberFormat="1" applyFont="1" applyBorder="1" applyAlignment="1">
      <alignment horizontal="center"/>
    </xf>
    <xf numFmtId="175" fontId="12" fillId="0" borderId="35" xfId="0" applyNumberFormat="1" applyFont="1" applyBorder="1" applyAlignment="1">
      <alignment horizontal="left"/>
    </xf>
    <xf numFmtId="167" fontId="12" fillId="0" borderId="6" xfId="0" applyNumberFormat="1" applyFont="1" applyBorder="1" applyAlignment="1"/>
    <xf numFmtId="0" fontId="12" fillId="0" borderId="6" xfId="0" applyFont="1" applyBorder="1" applyAlignment="1">
      <alignment horizontal="left"/>
    </xf>
    <xf numFmtId="214" fontId="4" fillId="0" borderId="35" xfId="0" applyNumberFormat="1" applyFont="1" applyBorder="1" applyAlignment="1">
      <alignment horizontal="right"/>
    </xf>
    <xf numFmtId="214" fontId="4" fillId="0" borderId="6" xfId="0" applyNumberFormat="1" applyFont="1" applyBorder="1" applyAlignment="1">
      <alignment horizontal="right"/>
    </xf>
    <xf numFmtId="180" fontId="4" fillId="0" borderId="0" xfId="0" applyNumberFormat="1" applyFont="1" applyBorder="1" applyAlignment="1"/>
    <xf numFmtId="171" fontId="4" fillId="0" borderId="0" xfId="0" applyNumberFormat="1" applyFont="1" applyAlignment="1"/>
    <xf numFmtId="0" fontId="2" fillId="0" borderId="0" xfId="0" applyFont="1" applyAlignment="1">
      <alignment wrapText="1"/>
    </xf>
    <xf numFmtId="188" fontId="2" fillId="0" borderId="0" xfId="0" applyNumberFormat="1" applyFont="1" applyBorder="1" applyAlignment="1">
      <alignment horizontal="right" vertical="center"/>
    </xf>
    <xf numFmtId="164" fontId="4" fillId="0" borderId="0" xfId="0" applyNumberFormat="1" applyFont="1" applyBorder="1" applyAlignment="1">
      <alignment horizontal="center"/>
    </xf>
    <xf numFmtId="177" fontId="4" fillId="0" borderId="0" xfId="0" applyNumberFormat="1" applyFont="1" applyBorder="1" applyAlignment="1">
      <alignment horizontal="right"/>
    </xf>
    <xf numFmtId="49" fontId="4" fillId="0" borderId="0" xfId="0" applyNumberFormat="1" applyFont="1" applyBorder="1" applyAlignment="1">
      <alignment horizontal="center"/>
    </xf>
    <xf numFmtId="208" fontId="4" fillId="0" borderId="24" xfId="0" applyNumberFormat="1" applyFont="1" applyBorder="1" applyAlignment="1">
      <alignment horizontal="center"/>
    </xf>
    <xf numFmtId="215" fontId="2" fillId="0" borderId="34" xfId="0" applyNumberFormat="1" applyFont="1" applyBorder="1" applyAlignment="1">
      <alignment horizontal="center"/>
    </xf>
    <xf numFmtId="215" fontId="2" fillId="0" borderId="35" xfId="0" applyNumberFormat="1" applyFont="1" applyBorder="1" applyAlignment="1">
      <alignment horizontal="center"/>
    </xf>
    <xf numFmtId="215" fontId="2" fillId="0" borderId="24" xfId="0" applyNumberFormat="1" applyFont="1" applyBorder="1" applyAlignment="1">
      <alignment horizontal="center"/>
    </xf>
    <xf numFmtId="216" fontId="4" fillId="0" borderId="6" xfId="0" applyNumberFormat="1" applyFont="1" applyBorder="1" applyAlignment="1">
      <alignment horizontal="center"/>
    </xf>
    <xf numFmtId="221" fontId="4" fillId="0" borderId="6" xfId="0" applyNumberFormat="1" applyFont="1" applyBorder="1" applyAlignment="1">
      <alignment horizontal="center"/>
    </xf>
    <xf numFmtId="215" fontId="2" fillId="0" borderId="6" xfId="0" applyNumberFormat="1" applyFont="1" applyBorder="1" applyAlignment="1">
      <alignment horizontal="center"/>
    </xf>
    <xf numFmtId="217" fontId="2" fillId="0" borderId="6" xfId="0" applyNumberFormat="1" applyFont="1" applyBorder="1" applyAlignment="1">
      <alignment horizontal="center"/>
    </xf>
    <xf numFmtId="217" fontId="4" fillId="0" borderId="6" xfId="0" applyNumberFormat="1" applyFont="1" applyBorder="1" applyAlignment="1">
      <alignment horizontal="center"/>
    </xf>
    <xf numFmtId="218" fontId="4" fillId="0" borderId="6" xfId="0" applyNumberFormat="1" applyFont="1" applyBorder="1" applyAlignment="1">
      <alignment horizontal="center"/>
    </xf>
    <xf numFmtId="222" fontId="4" fillId="0" borderId="6" xfId="0" applyNumberFormat="1" applyFont="1" applyBorder="1" applyAlignment="1">
      <alignment horizontal="center"/>
    </xf>
    <xf numFmtId="227" fontId="4" fillId="0" borderId="6" xfId="0" applyNumberFormat="1" applyFont="1" applyBorder="1" applyAlignment="1">
      <alignment horizontal="center"/>
    </xf>
    <xf numFmtId="228" fontId="4" fillId="0" borderId="6" xfId="0" applyNumberFormat="1" applyFont="1" applyBorder="1" applyAlignment="1">
      <alignment horizontal="center"/>
    </xf>
    <xf numFmtId="223" fontId="4" fillId="0" borderId="6" xfId="0" applyNumberFormat="1" applyFont="1" applyBorder="1" applyAlignment="1">
      <alignment horizontal="center"/>
    </xf>
    <xf numFmtId="225" fontId="4" fillId="0" borderId="6" xfId="0" applyNumberFormat="1" applyFont="1" applyBorder="1" applyAlignment="1">
      <alignment horizontal="center"/>
    </xf>
    <xf numFmtId="226" fontId="4" fillId="0" borderId="6" xfId="0" applyNumberFormat="1"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225" fontId="4" fillId="0" borderId="0" xfId="0" applyNumberFormat="1" applyFont="1" applyBorder="1" applyAlignment="1">
      <alignment horizontal="center"/>
    </xf>
    <xf numFmtId="215" fontId="2" fillId="0" borderId="7" xfId="0" applyNumberFormat="1" applyFont="1" applyBorder="1" applyAlignment="1">
      <alignment horizontal="center"/>
    </xf>
    <xf numFmtId="201" fontId="2" fillId="0" borderId="17" xfId="0" applyNumberFormat="1" applyFont="1" applyBorder="1" applyAlignment="1">
      <alignment horizontal="center"/>
    </xf>
    <xf numFmtId="201" fontId="2" fillId="0" borderId="6" xfId="0" applyNumberFormat="1" applyFont="1" applyBorder="1" applyAlignment="1">
      <alignment horizontal="center"/>
    </xf>
    <xf numFmtId="223" fontId="2" fillId="0" borderId="6" xfId="0" applyNumberFormat="1" applyFont="1" applyBorder="1" applyAlignment="1">
      <alignment horizontal="center"/>
    </xf>
    <xf numFmtId="229" fontId="4" fillId="0" borderId="6" xfId="0" applyNumberFormat="1" applyFont="1" applyBorder="1" applyAlignment="1">
      <alignment horizontal="center"/>
    </xf>
    <xf numFmtId="230" fontId="4" fillId="0" borderId="6" xfId="0" applyNumberFormat="1" applyFont="1" applyBorder="1" applyAlignment="1">
      <alignment horizontal="center"/>
    </xf>
    <xf numFmtId="164" fontId="4" fillId="0" borderId="14" xfId="0" applyNumberFormat="1" applyFont="1" applyBorder="1" applyAlignment="1">
      <alignment vertical="top"/>
    </xf>
    <xf numFmtId="229" fontId="4" fillId="0" borderId="0" xfId="0" applyNumberFormat="1" applyFont="1" applyBorder="1" applyAlignment="1">
      <alignment horizontal="center"/>
    </xf>
    <xf numFmtId="49" fontId="4" fillId="0" borderId="0" xfId="0" applyNumberFormat="1" applyFont="1" applyAlignment="1">
      <alignment vertical="top"/>
    </xf>
    <xf numFmtId="231" fontId="4" fillId="0" borderId="6" xfId="0" applyNumberFormat="1" applyFont="1" applyBorder="1" applyAlignment="1">
      <alignment horizontal="center"/>
    </xf>
    <xf numFmtId="232" fontId="4" fillId="0" borderId="6" xfId="0" applyNumberFormat="1" applyFont="1" applyBorder="1" applyAlignment="1">
      <alignment horizontal="center"/>
    </xf>
    <xf numFmtId="190" fontId="4" fillId="0" borderId="6" xfId="0" applyNumberFormat="1" applyFont="1" applyBorder="1" applyAlignment="1">
      <alignment horizontal="right"/>
    </xf>
    <xf numFmtId="208" fontId="4" fillId="0" borderId="5" xfId="0" applyNumberFormat="1" applyFont="1" applyBorder="1" applyAlignment="1">
      <alignment horizontal="center"/>
    </xf>
    <xf numFmtId="209" fontId="4" fillId="0" borderId="5" xfId="0" applyNumberFormat="1" applyFont="1" applyBorder="1" applyAlignment="1">
      <alignment horizontal="center"/>
    </xf>
    <xf numFmtId="0" fontId="4" fillId="0" borderId="5" xfId="0" applyNumberFormat="1" applyFont="1" applyBorder="1" applyAlignment="1">
      <alignment horizontal="center"/>
    </xf>
    <xf numFmtId="0" fontId="4" fillId="0" borderId="5" xfId="0" applyFont="1" applyBorder="1"/>
    <xf numFmtId="231" fontId="4" fillId="0" borderId="5" xfId="0" applyNumberFormat="1" applyFont="1" applyBorder="1" applyAlignment="1">
      <alignment horizontal="center"/>
    </xf>
    <xf numFmtId="0" fontId="4" fillId="0" borderId="17" xfId="0" applyFont="1" applyBorder="1" applyAlignment="1">
      <alignment horizontal="center"/>
    </xf>
    <xf numFmtId="0" fontId="2" fillId="0" borderId="0" xfId="0" applyFont="1" applyBorder="1" applyAlignment="1"/>
    <xf numFmtId="0" fontId="2" fillId="0" borderId="0" xfId="0" applyFont="1" applyAlignment="1">
      <alignment horizontal="center" vertical="center"/>
    </xf>
    <xf numFmtId="49" fontId="4" fillId="0" borderId="3" xfId="0" applyNumberFormat="1" applyFont="1" applyBorder="1" applyAlignment="1">
      <alignment horizontal="center" vertical="center" wrapText="1"/>
    </xf>
    <xf numFmtId="0" fontId="4" fillId="0" borderId="0" xfId="0" quotePrefix="1" applyFont="1" applyAlignment="1">
      <alignment horizontal="center" vertical="center"/>
    </xf>
    <xf numFmtId="0" fontId="0" fillId="0" borderId="0" xfId="0" applyAlignment="1">
      <alignment vertical="center"/>
    </xf>
    <xf numFmtId="233" fontId="4" fillId="0" borderId="6" xfId="0" applyNumberFormat="1" applyFont="1" applyBorder="1" applyAlignment="1">
      <alignment horizontal="center"/>
    </xf>
    <xf numFmtId="218" fontId="2" fillId="0" borderId="6" xfId="0" applyNumberFormat="1" applyFont="1" applyBorder="1" applyAlignment="1">
      <alignment horizontal="center"/>
    </xf>
    <xf numFmtId="212" fontId="2" fillId="0" borderId="5" xfId="0" applyNumberFormat="1" applyFont="1" applyBorder="1" applyAlignment="1">
      <alignment horizontal="center"/>
    </xf>
    <xf numFmtId="218" fontId="4" fillId="0" borderId="5" xfId="0" applyNumberFormat="1" applyFont="1" applyBorder="1" applyAlignment="1">
      <alignment horizontal="center"/>
    </xf>
    <xf numFmtId="0" fontId="0" fillId="0" borderId="0" xfId="0" applyAlignment="1">
      <alignment vertical="top"/>
    </xf>
    <xf numFmtId="201" fontId="2" fillId="0" borderId="0" xfId="0" applyNumberFormat="1" applyFont="1" applyBorder="1" applyAlignment="1">
      <alignment horizontal="center" vertical="center"/>
    </xf>
    <xf numFmtId="0" fontId="2" fillId="0" borderId="35" xfId="0" applyFont="1" applyBorder="1" applyAlignment="1">
      <alignment horizontal="center"/>
    </xf>
    <xf numFmtId="0" fontId="5" fillId="0" borderId="6" xfId="0" applyFont="1" applyBorder="1" applyAlignment="1">
      <alignment horizontal="right"/>
    </xf>
    <xf numFmtId="201" fontId="4" fillId="0" borderId="35" xfId="0" applyNumberFormat="1" applyFont="1" applyBorder="1" applyAlignment="1">
      <alignment horizontal="center"/>
    </xf>
    <xf numFmtId="203" fontId="4" fillId="0" borderId="35" xfId="0" applyNumberFormat="1" applyFont="1" applyBorder="1" applyAlignment="1">
      <alignment horizontal="center"/>
    </xf>
    <xf numFmtId="174" fontId="4" fillId="0" borderId="35" xfId="0" applyNumberFormat="1" applyFont="1" applyBorder="1" applyAlignment="1">
      <alignment horizontal="center"/>
    </xf>
    <xf numFmtId="0" fontId="4" fillId="0" borderId="35" xfId="0" applyFont="1" applyBorder="1" applyAlignment="1">
      <alignment horizontal="center"/>
    </xf>
    <xf numFmtId="0" fontId="5" fillId="0" borderId="35" xfId="0" applyFont="1" applyBorder="1" applyAlignment="1">
      <alignment horizontal="right"/>
    </xf>
    <xf numFmtId="201" fontId="2" fillId="0" borderId="34" xfId="0" applyNumberFormat="1" applyFont="1" applyBorder="1" applyAlignment="1">
      <alignment horizontal="center"/>
    </xf>
    <xf numFmtId="0" fontId="2" fillId="0" borderId="34" xfId="0" applyFont="1" applyBorder="1" applyAlignment="1">
      <alignment horizontal="center"/>
    </xf>
    <xf numFmtId="174" fontId="2" fillId="0" borderId="17" xfId="0" applyNumberFormat="1" applyFont="1" applyBorder="1" applyAlignment="1">
      <alignment horizontal="center"/>
    </xf>
    <xf numFmtId="203" fontId="2" fillId="0" borderId="6" xfId="0" applyNumberFormat="1" applyFont="1" applyBorder="1" applyAlignment="1">
      <alignment horizontal="center"/>
    </xf>
    <xf numFmtId="203" fontId="4" fillId="0" borderId="6" xfId="0" applyNumberFormat="1" applyFont="1" applyBorder="1" applyAlignment="1">
      <alignment horizontal="center"/>
    </xf>
    <xf numFmtId="168" fontId="4" fillId="0" borderId="35" xfId="0" applyNumberFormat="1" applyFont="1" applyBorder="1" applyAlignment="1">
      <alignment horizontal="center"/>
    </xf>
    <xf numFmtId="234" fontId="4" fillId="0" borderId="35" xfId="0" applyNumberFormat="1" applyFont="1" applyBorder="1" applyAlignment="1">
      <alignment horizontal="center"/>
    </xf>
    <xf numFmtId="235" fontId="4" fillId="0" borderId="35" xfId="0" applyNumberFormat="1" applyFont="1" applyBorder="1" applyAlignment="1">
      <alignment horizontal="center"/>
    </xf>
    <xf numFmtId="234" fontId="2" fillId="0" borderId="35" xfId="0" applyNumberFormat="1" applyFont="1" applyBorder="1" applyAlignment="1">
      <alignment horizontal="center"/>
    </xf>
    <xf numFmtId="235" fontId="2" fillId="0" borderId="35" xfId="0" applyNumberFormat="1" applyFont="1" applyBorder="1" applyAlignment="1">
      <alignment horizontal="center"/>
    </xf>
    <xf numFmtId="215" fontId="4" fillId="0" borderId="35" xfId="0" applyNumberFormat="1" applyFont="1" applyBorder="1" applyAlignment="1">
      <alignment horizontal="center"/>
    </xf>
    <xf numFmtId="225" fontId="4" fillId="0" borderId="35" xfId="0" applyNumberFormat="1" applyFont="1" applyBorder="1" applyAlignment="1">
      <alignment horizontal="center"/>
    </xf>
    <xf numFmtId="236" fontId="4" fillId="0" borderId="35" xfId="0" applyNumberFormat="1" applyFont="1" applyBorder="1" applyAlignment="1">
      <alignment horizontal="center"/>
    </xf>
    <xf numFmtId="234" fontId="2" fillId="0" borderId="6" xfId="0" applyNumberFormat="1" applyFont="1" applyBorder="1" applyAlignment="1">
      <alignment horizontal="center"/>
    </xf>
    <xf numFmtId="234" fontId="4" fillId="0" borderId="6" xfId="0" applyNumberFormat="1" applyFont="1" applyBorder="1" applyAlignment="1">
      <alignment horizontal="center"/>
    </xf>
    <xf numFmtId="0" fontId="4" fillId="0" borderId="19" xfId="0" applyFont="1" applyBorder="1" applyAlignment="1">
      <alignment horizontal="center" vertical="center" wrapText="1"/>
    </xf>
    <xf numFmtId="0" fontId="3" fillId="0" borderId="0" xfId="2"/>
    <xf numFmtId="0" fontId="3" fillId="0" borderId="7" xfId="2" applyBorder="1"/>
    <xf numFmtId="0" fontId="3" fillId="0" borderId="0" xfId="2" applyBorder="1"/>
    <xf numFmtId="0" fontId="3" fillId="0" borderId="10" xfId="2" applyBorder="1"/>
    <xf numFmtId="0" fontId="4" fillId="0" borderId="13" xfId="2" applyFont="1" applyBorder="1"/>
    <xf numFmtId="0" fontId="3" fillId="0" borderId="14" xfId="2" applyBorder="1"/>
    <xf numFmtId="0" fontId="3" fillId="0" borderId="15" xfId="2" applyBorder="1"/>
    <xf numFmtId="0" fontId="2" fillId="0" borderId="11" xfId="3" applyFont="1" applyBorder="1" applyAlignment="1">
      <alignment horizontal="centerContinuous"/>
    </xf>
    <xf numFmtId="0" fontId="2" fillId="0" borderId="8" xfId="3" applyFont="1" applyBorder="1" applyAlignment="1">
      <alignment horizontal="centerContinuous"/>
    </xf>
    <xf numFmtId="0" fontId="4" fillId="0" borderId="8" xfId="3" applyFont="1" applyBorder="1" applyAlignment="1">
      <alignment horizontal="centerContinuous"/>
    </xf>
    <xf numFmtId="0" fontId="4" fillId="0" borderId="12" xfId="3" applyFont="1" applyBorder="1" applyAlignment="1">
      <alignment horizontal="centerContinuous"/>
    </xf>
    <xf numFmtId="0" fontId="4" fillId="0" borderId="0" xfId="3" applyFont="1" applyBorder="1" applyAlignment="1">
      <alignment horizontal="centerContinuous"/>
    </xf>
    <xf numFmtId="0" fontId="3" fillId="0" borderId="0" xfId="3" applyFont="1"/>
    <xf numFmtId="0" fontId="4" fillId="0" borderId="7" xfId="3" applyFont="1" applyBorder="1" applyAlignment="1">
      <alignment horizontal="centerContinuous" vertical="top"/>
    </xf>
    <xf numFmtId="0" fontId="4" fillId="0" borderId="0" xfId="3" applyFont="1" applyBorder="1" applyAlignment="1">
      <alignment horizontal="centerContinuous" vertical="top"/>
    </xf>
    <xf numFmtId="0" fontId="4" fillId="0" borderId="10" xfId="3" applyFont="1" applyBorder="1" applyAlignment="1">
      <alignment horizontal="centerContinuous" vertical="top"/>
    </xf>
    <xf numFmtId="0" fontId="3" fillId="0" borderId="0" xfId="3" applyFont="1" applyAlignment="1">
      <alignment vertical="top"/>
    </xf>
    <xf numFmtId="0" fontId="3" fillId="0" borderId="0" xfId="3" applyFont="1" applyAlignment="1">
      <alignment vertical="center"/>
    </xf>
    <xf numFmtId="0" fontId="3" fillId="0" borderId="7" xfId="3" applyFont="1" applyBorder="1" applyAlignment="1">
      <alignment horizontal="center" vertical="center"/>
    </xf>
    <xf numFmtId="0" fontId="3" fillId="0" borderId="0" xfId="3" applyFont="1" applyBorder="1" applyAlignment="1">
      <alignment horizontal="center" vertical="center"/>
    </xf>
    <xf numFmtId="0" fontId="3" fillId="0" borderId="10" xfId="3" applyFont="1" applyBorder="1" applyAlignment="1">
      <alignment horizontal="center" vertical="center" wrapText="1"/>
    </xf>
    <xf numFmtId="0" fontId="3" fillId="0" borderId="0" xfId="3" applyFont="1" applyBorder="1" applyAlignment="1">
      <alignment horizontal="center" vertical="center" wrapText="1"/>
    </xf>
    <xf numFmtId="164" fontId="2" fillId="0" borderId="7" xfId="3" applyNumberFormat="1" applyFont="1" applyBorder="1" applyAlignment="1">
      <alignment horizontal="centerContinuous" vertical="center"/>
    </xf>
    <xf numFmtId="0" fontId="4" fillId="0" borderId="0" xfId="3" applyFont="1" applyBorder="1" applyAlignment="1">
      <alignment horizontal="centerContinuous" vertical="center"/>
    </xf>
    <xf numFmtId="164" fontId="4" fillId="0" borderId="0" xfId="3" applyNumberFormat="1" applyFont="1" applyBorder="1" applyAlignment="1">
      <alignment horizontal="centerContinuous" vertical="center"/>
    </xf>
    <xf numFmtId="164" fontId="4" fillId="0" borderId="10" xfId="3" applyNumberFormat="1" applyFont="1" applyBorder="1" applyAlignment="1">
      <alignment horizontal="centerContinuous" vertical="center"/>
    </xf>
    <xf numFmtId="0" fontId="2" fillId="0" borderId="7" xfId="3" applyFont="1" applyBorder="1" applyAlignment="1"/>
    <xf numFmtId="0" fontId="2" fillId="0" borderId="0" xfId="3" applyFont="1" applyBorder="1" applyAlignment="1"/>
    <xf numFmtId="0" fontId="2" fillId="0" borderId="0" xfId="3" applyNumberFormat="1" applyFont="1" applyBorder="1" applyAlignment="1">
      <alignment horizontal="center"/>
    </xf>
    <xf numFmtId="164" fontId="2" fillId="0" borderId="0" xfId="3" applyNumberFormat="1" applyFont="1" applyBorder="1" applyAlignment="1">
      <alignment horizontal="right"/>
    </xf>
    <xf numFmtId="164" fontId="2" fillId="0" borderId="10" xfId="3" applyNumberFormat="1" applyFont="1" applyBorder="1" applyAlignment="1">
      <alignment horizontal="right"/>
    </xf>
    <xf numFmtId="0" fontId="3" fillId="0" borderId="0" xfId="3" applyFont="1" applyAlignment="1"/>
    <xf numFmtId="165" fontId="4" fillId="0" borderId="7" xfId="3" applyNumberFormat="1" applyFont="1" applyBorder="1" applyAlignment="1"/>
    <xf numFmtId="165" fontId="4" fillId="0" borderId="0" xfId="3" applyNumberFormat="1" applyFont="1" applyBorder="1" applyAlignment="1"/>
    <xf numFmtId="165" fontId="4" fillId="0" borderId="0" xfId="3" applyNumberFormat="1" applyFont="1" applyBorder="1" applyAlignment="1">
      <alignment horizontal="center"/>
    </xf>
    <xf numFmtId="49" fontId="4" fillId="0" borderId="0" xfId="3" applyNumberFormat="1" applyFont="1" applyBorder="1" applyAlignment="1">
      <alignment horizontal="right"/>
    </xf>
    <xf numFmtId="165" fontId="4" fillId="0" borderId="10" xfId="3" applyNumberFormat="1" applyFont="1" applyBorder="1" applyAlignment="1">
      <alignment horizontal="right"/>
    </xf>
    <xf numFmtId="165" fontId="4" fillId="0" borderId="0" xfId="3" applyNumberFormat="1" applyFont="1" applyBorder="1" applyAlignment="1">
      <alignment horizontal="right"/>
    </xf>
    <xf numFmtId="167" fontId="4" fillId="0" borderId="10" xfId="3" applyNumberFormat="1" applyFont="1" applyBorder="1" applyAlignment="1">
      <alignment horizontal="right"/>
    </xf>
    <xf numFmtId="167" fontId="4" fillId="0" borderId="0" xfId="3" applyNumberFormat="1" applyFont="1" applyBorder="1" applyAlignment="1">
      <alignment horizontal="right"/>
    </xf>
    <xf numFmtId="165" fontId="4" fillId="0" borderId="10" xfId="3" applyNumberFormat="1" applyFont="1" applyBorder="1" applyAlignment="1"/>
    <xf numFmtId="0" fontId="4" fillId="0" borderId="10" xfId="3" applyNumberFormat="1" applyFont="1" applyBorder="1" applyAlignment="1">
      <alignment horizontal="right"/>
    </xf>
    <xf numFmtId="0" fontId="3" fillId="0" borderId="10" xfId="3" applyFont="1" applyBorder="1" applyAlignment="1">
      <alignment horizontal="centerContinuous" vertical="center"/>
    </xf>
    <xf numFmtId="0" fontId="4" fillId="0" borderId="7" xfId="3" applyFont="1" applyBorder="1" applyAlignment="1"/>
    <xf numFmtId="0" fontId="4" fillId="0" borderId="0" xfId="3" applyFont="1" applyBorder="1" applyAlignment="1"/>
    <xf numFmtId="0" fontId="4" fillId="0" borderId="0" xfId="3" applyNumberFormat="1" applyFont="1" applyBorder="1" applyAlignment="1">
      <alignment horizontal="center"/>
    </xf>
    <xf numFmtId="164" fontId="4" fillId="0" borderId="0" xfId="3" applyNumberFormat="1" applyFont="1" applyBorder="1" applyAlignment="1">
      <alignment horizontal="right"/>
    </xf>
    <xf numFmtId="164" fontId="4" fillId="0" borderId="10" xfId="3" applyNumberFormat="1" applyFont="1" applyBorder="1" applyAlignment="1">
      <alignment horizontal="right"/>
    </xf>
    <xf numFmtId="0" fontId="4" fillId="0" borderId="0" xfId="3" applyFont="1" applyBorder="1" applyAlignment="1">
      <alignment horizontal="center"/>
    </xf>
    <xf numFmtId="0" fontId="3" fillId="0" borderId="0" xfId="3" applyFont="1" applyBorder="1" applyAlignment="1">
      <alignment horizontal="centerContinuous" vertical="center"/>
    </xf>
    <xf numFmtId="0" fontId="4" fillId="0" borderId="0" xfId="3" applyNumberFormat="1" applyFont="1" applyBorder="1" applyAlignment="1">
      <alignment horizontal="right"/>
    </xf>
    <xf numFmtId="0" fontId="3" fillId="0" borderId="7" xfId="3" applyFont="1" applyBorder="1"/>
    <xf numFmtId="0" fontId="3" fillId="0" borderId="0" xfId="3" applyFont="1" applyBorder="1"/>
    <xf numFmtId="0" fontId="3" fillId="0" borderId="10" xfId="3" applyFont="1" applyBorder="1"/>
    <xf numFmtId="0" fontId="4" fillId="0" borderId="13" xfId="3" applyFont="1" applyBorder="1"/>
    <xf numFmtId="0" fontId="3" fillId="0" borderId="14" xfId="3" applyFont="1" applyBorder="1"/>
    <xf numFmtId="0" fontId="3" fillId="0" borderId="15" xfId="3" applyFont="1" applyBorder="1"/>
    <xf numFmtId="185" fontId="4" fillId="0" borderId="7" xfId="0" applyNumberFormat="1" applyFont="1" applyBorder="1" applyAlignment="1"/>
    <xf numFmtId="176" fontId="2" fillId="0" borderId="11" xfId="0" applyNumberFormat="1" applyFont="1" applyBorder="1" applyAlignment="1">
      <alignment horizontal="right"/>
    </xf>
    <xf numFmtId="176" fontId="2" fillId="0" borderId="7" xfId="0" applyNumberFormat="1" applyFont="1" applyBorder="1" applyAlignment="1">
      <alignment horizontal="right"/>
    </xf>
    <xf numFmtId="176" fontId="4" fillId="0" borderId="7" xfId="0" applyNumberFormat="1" applyFont="1" applyBorder="1" applyAlignment="1">
      <alignment horizontal="right"/>
    </xf>
    <xf numFmtId="187" fontId="4" fillId="0" borderId="7" xfId="0" applyNumberFormat="1" applyFont="1" applyBorder="1" applyAlignment="1">
      <alignment horizontal="right"/>
    </xf>
    <xf numFmtId="183" fontId="4" fillId="0" borderId="7" xfId="0" applyNumberFormat="1" applyFont="1" applyBorder="1" applyAlignment="1">
      <alignment horizontal="right"/>
    </xf>
    <xf numFmtId="0" fontId="4" fillId="0" borderId="52" xfId="0" applyFont="1" applyBorder="1" applyAlignment="1">
      <alignment horizontal="center" wrapText="1"/>
    </xf>
    <xf numFmtId="175" fontId="2" fillId="0" borderId="7" xfId="0" applyNumberFormat="1" applyFont="1" applyBorder="1" applyAlignment="1">
      <alignment horizontal="right"/>
    </xf>
    <xf numFmtId="175" fontId="4" fillId="0" borderId="7" xfId="0" applyNumberFormat="1" applyFont="1" applyBorder="1" applyAlignment="1">
      <alignment horizontal="right"/>
    </xf>
    <xf numFmtId="172" fontId="4" fillId="0" borderId="7" xfId="0" applyNumberFormat="1" applyFont="1" applyBorder="1" applyAlignment="1">
      <alignment horizontal="right"/>
    </xf>
    <xf numFmtId="167" fontId="4" fillId="0" borderId="7" xfId="0" applyNumberFormat="1" applyFont="1" applyBorder="1" applyAlignment="1">
      <alignment horizontal="center"/>
    </xf>
    <xf numFmtId="177" fontId="4" fillId="0" borderId="7" xfId="0" applyNumberFormat="1" applyFont="1" applyBorder="1" applyAlignment="1">
      <alignment horizontal="right"/>
    </xf>
    <xf numFmtId="0" fontId="4" fillId="0" borderId="52" xfId="0" applyFont="1" applyBorder="1" applyAlignment="1">
      <alignment horizontal="center" vertical="center" wrapText="1"/>
    </xf>
    <xf numFmtId="169" fontId="2" fillId="0" borderId="7" xfId="0" applyNumberFormat="1" applyFont="1" applyBorder="1" applyAlignment="1"/>
    <xf numFmtId="206" fontId="4" fillId="0" borderId="7" xfId="0" applyNumberFormat="1" applyFont="1" applyBorder="1" applyAlignment="1">
      <alignment horizontal="center"/>
    </xf>
    <xf numFmtId="170" fontId="4" fillId="0" borderId="7" xfId="0" applyNumberFormat="1" applyFont="1" applyBorder="1" applyAlignment="1">
      <alignment horizontal="right"/>
    </xf>
    <xf numFmtId="170" fontId="4" fillId="0" borderId="7" xfId="0" applyNumberFormat="1" applyFont="1" applyBorder="1" applyAlignment="1">
      <alignment horizontal="center"/>
    </xf>
    <xf numFmtId="186" fontId="4" fillId="0" borderId="7" xfId="0" applyNumberFormat="1" applyFont="1" applyBorder="1" applyAlignment="1">
      <alignment horizontal="right"/>
    </xf>
    <xf numFmtId="194" fontId="4" fillId="0" borderId="7" xfId="0" applyNumberFormat="1" applyFont="1" applyBorder="1" applyAlignment="1">
      <alignment horizontal="right"/>
    </xf>
    <xf numFmtId="0" fontId="4" fillId="0" borderId="52" xfId="0" applyFont="1" applyBorder="1" applyAlignment="1">
      <alignment horizontal="center"/>
    </xf>
    <xf numFmtId="197" fontId="4" fillId="0" borderId="7" xfId="0" applyNumberFormat="1" applyFont="1" applyBorder="1" applyAlignment="1">
      <alignment horizontal="right"/>
    </xf>
    <xf numFmtId="175" fontId="2" fillId="0" borderId="11" xfId="0" applyNumberFormat="1" applyFont="1" applyBorder="1" applyAlignment="1">
      <alignment horizontal="right"/>
    </xf>
    <xf numFmtId="182" fontId="4" fillId="0" borderId="7" xfId="0" applyNumberFormat="1" applyFont="1" applyBorder="1" applyAlignment="1">
      <alignment horizontal="center"/>
    </xf>
    <xf numFmtId="175" fontId="4" fillId="0" borderId="7" xfId="0" applyNumberFormat="1" applyFont="1" applyBorder="1" applyAlignment="1">
      <alignment horizontal="center"/>
    </xf>
    <xf numFmtId="175" fontId="2" fillId="0" borderId="7" xfId="0" applyNumberFormat="1" applyFont="1" applyBorder="1" applyAlignment="1">
      <alignment horizontal="center"/>
    </xf>
    <xf numFmtId="181" fontId="2" fillId="0" borderId="24" xfId="0" applyNumberFormat="1" applyFont="1" applyBorder="1" applyAlignment="1">
      <alignment horizontal="center"/>
    </xf>
    <xf numFmtId="181" fontId="4" fillId="0" borderId="24" xfId="0" applyNumberFormat="1" applyFont="1" applyBorder="1" applyAlignment="1">
      <alignment horizontal="center"/>
    </xf>
    <xf numFmtId="207" fontId="4" fillId="0" borderId="24" xfId="0" applyNumberFormat="1" applyFont="1" applyBorder="1" applyAlignment="1">
      <alignment horizontal="center"/>
    </xf>
    <xf numFmtId="167" fontId="4" fillId="0" borderId="24" xfId="0" applyNumberFormat="1" applyFont="1" applyBorder="1" applyAlignment="1">
      <alignment horizontal="center"/>
    </xf>
    <xf numFmtId="204" fontId="4" fillId="0" borderId="24" xfId="0" applyNumberFormat="1" applyFont="1" applyBorder="1" applyAlignment="1">
      <alignment horizontal="center"/>
    </xf>
    <xf numFmtId="175" fontId="2" fillId="0" borderId="24" xfId="0" applyNumberFormat="1" applyFont="1" applyBorder="1" applyAlignment="1">
      <alignment horizontal="right"/>
    </xf>
    <xf numFmtId="175" fontId="7" fillId="0" borderId="24" xfId="0" applyNumberFormat="1" applyFont="1" applyBorder="1" applyAlignment="1">
      <alignment horizontal="right"/>
    </xf>
    <xf numFmtId="186" fontId="4" fillId="0" borderId="24" xfId="0" applyNumberFormat="1" applyFont="1" applyBorder="1" applyAlignment="1">
      <alignment horizontal="right"/>
    </xf>
    <xf numFmtId="170" fontId="4" fillId="0" borderId="24" xfId="0" applyNumberFormat="1" applyFont="1" applyBorder="1" applyAlignment="1">
      <alignment horizontal="right"/>
    </xf>
    <xf numFmtId="172" fontId="4" fillId="0" borderId="24" xfId="0" applyNumberFormat="1" applyFont="1" applyBorder="1" applyAlignment="1">
      <alignment horizontal="right"/>
    </xf>
    <xf numFmtId="208" fontId="2" fillId="0" borderId="23" xfId="0" applyNumberFormat="1" applyFont="1" applyBorder="1" applyAlignment="1">
      <alignment horizontal="center"/>
    </xf>
    <xf numFmtId="208" fontId="2" fillId="0" borderId="24" xfId="0" applyNumberFormat="1" applyFont="1" applyBorder="1" applyAlignment="1">
      <alignment horizontal="center"/>
    </xf>
    <xf numFmtId="209" fontId="4" fillId="0" borderId="24" xfId="0" applyNumberFormat="1" applyFont="1" applyBorder="1" applyAlignment="1">
      <alignment horizontal="center"/>
    </xf>
    <xf numFmtId="211" fontId="4" fillId="0" borderId="24" xfId="0" applyNumberFormat="1" applyFont="1" applyBorder="1" applyAlignment="1">
      <alignment horizontal="center"/>
    </xf>
    <xf numFmtId="214" fontId="4" fillId="0" borderId="24" xfId="0" applyNumberFormat="1" applyFont="1" applyBorder="1" applyAlignment="1">
      <alignment horizontal="right"/>
    </xf>
    <xf numFmtId="215" fontId="2" fillId="0" borderId="23" xfId="0" applyNumberFormat="1" applyFont="1" applyBorder="1" applyAlignment="1">
      <alignment horizontal="center"/>
    </xf>
    <xf numFmtId="216" fontId="4" fillId="0" borderId="24" xfId="0" applyNumberFormat="1" applyFont="1" applyBorder="1" applyAlignment="1">
      <alignment horizontal="center"/>
    </xf>
    <xf numFmtId="219" fontId="4" fillId="0" borderId="24" xfId="0" applyNumberFormat="1" applyFont="1" applyBorder="1" applyAlignment="1">
      <alignment horizontal="center"/>
    </xf>
    <xf numFmtId="220" fontId="4" fillId="0" borderId="24" xfId="0" applyNumberFormat="1" applyFont="1" applyBorder="1" applyAlignment="1">
      <alignment horizontal="center"/>
    </xf>
    <xf numFmtId="221" fontId="4" fillId="0" borderId="24" xfId="0" applyNumberFormat="1" applyFont="1" applyBorder="1" applyAlignment="1">
      <alignment horizontal="center"/>
    </xf>
    <xf numFmtId="212" fontId="2" fillId="0" borderId="24" xfId="0" applyNumberFormat="1" applyFont="1" applyBorder="1" applyAlignment="1">
      <alignment horizontal="center"/>
    </xf>
    <xf numFmtId="212" fontId="4" fillId="0" borderId="24" xfId="0" applyNumberFormat="1" applyFont="1" applyBorder="1" applyAlignment="1">
      <alignment horizontal="center"/>
    </xf>
    <xf numFmtId="222" fontId="4" fillId="0" borderId="24" xfId="0" applyNumberFormat="1" applyFont="1" applyBorder="1" applyAlignment="1">
      <alignment horizontal="center"/>
    </xf>
    <xf numFmtId="224" fontId="4" fillId="0" borderId="24" xfId="0" applyNumberFormat="1" applyFont="1" applyBorder="1" applyAlignment="1">
      <alignment horizontal="center"/>
    </xf>
    <xf numFmtId="225" fontId="4" fillId="0" borderId="24" xfId="0" applyNumberFormat="1" applyFont="1" applyBorder="1" applyAlignment="1">
      <alignment horizontal="center"/>
    </xf>
    <xf numFmtId="212" fontId="2" fillId="0" borderId="23" xfId="0" applyNumberFormat="1" applyFont="1" applyBorder="1" applyAlignment="1">
      <alignment horizontal="center"/>
    </xf>
    <xf numFmtId="229" fontId="4" fillId="0" borderId="24" xfId="0" applyNumberFormat="1" applyFont="1" applyBorder="1" applyAlignment="1">
      <alignment horizontal="center"/>
    </xf>
    <xf numFmtId="218" fontId="4" fillId="0" borderId="24" xfId="0" applyNumberFormat="1" applyFont="1" applyBorder="1" applyAlignment="1">
      <alignment horizontal="center"/>
    </xf>
    <xf numFmtId="231" fontId="4" fillId="0" borderId="24" xfId="0" applyNumberFormat="1" applyFont="1" applyBorder="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54" xfId="0" applyFont="1" applyBorder="1" applyAlignment="1">
      <alignment horizontal="center" vertical="center"/>
    </xf>
    <xf numFmtId="237" fontId="2" fillId="0" borderId="11" xfId="0" applyNumberFormat="1" applyFont="1" applyBorder="1" applyAlignment="1">
      <alignment horizontal="center"/>
    </xf>
    <xf numFmtId="237" fontId="2" fillId="0" borderId="7" xfId="0" applyNumberFormat="1" applyFont="1" applyBorder="1" applyAlignment="1">
      <alignment horizontal="center"/>
    </xf>
    <xf numFmtId="237" fontId="4" fillId="0" borderId="0" xfId="0" applyNumberFormat="1" applyFont="1" applyBorder="1" applyAlignment="1">
      <alignment horizontal="center"/>
    </xf>
    <xf numFmtId="237" fontId="4" fillId="0" borderId="7" xfId="0" applyNumberFormat="1" applyFont="1" applyBorder="1" applyAlignment="1">
      <alignment horizontal="center"/>
    </xf>
    <xf numFmtId="238" fontId="4" fillId="0" borderId="7" xfId="0" applyNumberFormat="1" applyFont="1" applyBorder="1" applyAlignment="1">
      <alignment horizontal="center"/>
    </xf>
    <xf numFmtId="0" fontId="14" fillId="0" borderId="0" xfId="0" applyFont="1" applyAlignment="1"/>
    <xf numFmtId="238" fontId="4" fillId="0" borderId="0" xfId="0" applyNumberFormat="1" applyFont="1" applyBorder="1" applyAlignment="1">
      <alignment horizontal="center"/>
    </xf>
    <xf numFmtId="0" fontId="14" fillId="0" borderId="7" xfId="0" applyFont="1" applyBorder="1" applyAlignment="1"/>
    <xf numFmtId="239" fontId="4" fillId="0" borderId="7" xfId="0" applyNumberFormat="1" applyFont="1" applyBorder="1" applyAlignment="1">
      <alignment horizontal="center"/>
    </xf>
    <xf numFmtId="239" fontId="4" fillId="0" borderId="0" xfId="0" applyNumberFormat="1" applyFont="1" applyBorder="1" applyAlignment="1">
      <alignment horizontal="center"/>
    </xf>
    <xf numFmtId="240" fontId="4" fillId="0" borderId="0" xfId="0" applyNumberFormat="1" applyFont="1" applyBorder="1" applyAlignment="1">
      <alignment horizontal="center"/>
    </xf>
    <xf numFmtId="241" fontId="4" fillId="0" borderId="0" xfId="0" applyNumberFormat="1" applyFont="1" applyBorder="1" applyAlignment="1">
      <alignment horizontal="center"/>
    </xf>
    <xf numFmtId="237" fontId="2" fillId="0" borderId="0" xfId="0" applyNumberFormat="1" applyFont="1" applyBorder="1" applyAlignment="1">
      <alignment horizontal="center"/>
    </xf>
    <xf numFmtId="164" fontId="2" fillId="0" borderId="54" xfId="0" applyNumberFormat="1" applyFont="1" applyBorder="1" applyAlignment="1">
      <alignment vertical="center"/>
    </xf>
    <xf numFmtId="165" fontId="2" fillId="0" borderId="54" xfId="0" applyNumberFormat="1" applyFont="1" applyBorder="1" applyAlignment="1">
      <alignment vertical="center"/>
    </xf>
    <xf numFmtId="0" fontId="2" fillId="0" borderId="54" xfId="0" applyFont="1" applyBorder="1" applyAlignment="1">
      <alignment vertical="center"/>
    </xf>
    <xf numFmtId="0" fontId="1" fillId="0" borderId="6" xfId="0" applyFont="1" applyBorder="1" applyAlignment="1">
      <alignment vertical="center"/>
    </xf>
    <xf numFmtId="49" fontId="2" fillId="0" borderId="54" xfId="0" applyNumberFormat="1" applyFont="1" applyBorder="1" applyAlignment="1">
      <alignment vertical="center"/>
    </xf>
    <xf numFmtId="165" fontId="4" fillId="0" borderId="6" xfId="0" applyNumberFormat="1" applyFont="1" applyBorder="1" applyAlignment="1">
      <alignment vertical="center"/>
    </xf>
    <xf numFmtId="0" fontId="0" fillId="0" borderId="6" xfId="0" applyBorder="1" applyAlignment="1">
      <alignment vertical="center"/>
    </xf>
    <xf numFmtId="0" fontId="3" fillId="0" borderId="6" xfId="0" applyFont="1" applyBorder="1" applyAlignment="1">
      <alignment vertical="center"/>
    </xf>
    <xf numFmtId="164" fontId="7" fillId="0" borderId="0" xfId="0" applyNumberFormat="1" applyFont="1" applyAlignment="1">
      <alignment vertical="center"/>
    </xf>
    <xf numFmtId="164" fontId="7" fillId="0" borderId="54" xfId="0" applyNumberFormat="1" applyFont="1" applyBorder="1" applyAlignment="1">
      <alignment vertical="center"/>
    </xf>
    <xf numFmtId="0" fontId="1" fillId="0" borderId="0" xfId="0" applyNumberFormat="1" applyFont="1" applyAlignment="1">
      <alignment horizontal="right" wrapText="1"/>
    </xf>
    <xf numFmtId="0" fontId="6" fillId="0" borderId="0" xfId="0" applyNumberFormat="1" applyFont="1" applyAlignment="1">
      <alignment horizontal="right" wrapText="1"/>
    </xf>
    <xf numFmtId="0" fontId="3" fillId="0" borderId="0" xfId="0" applyNumberFormat="1" applyFont="1" applyAlignment="1">
      <alignment horizontal="right" wrapText="1"/>
    </xf>
    <xf numFmtId="242" fontId="4" fillId="0" borderId="35" xfId="0" applyNumberFormat="1" applyFont="1" applyBorder="1" applyAlignment="1">
      <alignment horizontal="center"/>
    </xf>
    <xf numFmtId="0" fontId="6" fillId="0" borderId="0" xfId="0" applyFont="1" applyAlignment="1">
      <alignment wrapText="1"/>
    </xf>
    <xf numFmtId="0" fontId="1" fillId="0" borderId="0" xfId="0" applyFont="1" applyAlignment="1">
      <alignment horizontal="justify" vertical="top"/>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right" wrapText="1"/>
    </xf>
    <xf numFmtId="49" fontId="3" fillId="0" borderId="0" xfId="0" applyNumberFormat="1" applyFont="1" applyAlignment="1">
      <alignment horizontal="right" wrapText="1"/>
    </xf>
    <xf numFmtId="49" fontId="3" fillId="0" borderId="0" xfId="0" applyNumberFormat="1" applyFont="1" applyAlignment="1">
      <alignment vertical="top"/>
    </xf>
    <xf numFmtId="49" fontId="3" fillId="0" borderId="11" xfId="2" applyNumberFormat="1" applyBorder="1" applyAlignment="1">
      <alignment horizontal="center"/>
    </xf>
    <xf numFmtId="49" fontId="3" fillId="0" borderId="8" xfId="2" applyNumberFormat="1" applyBorder="1" applyAlignment="1">
      <alignment horizontal="center"/>
    </xf>
    <xf numFmtId="49" fontId="3" fillId="0" borderId="12" xfId="2" applyNumberFormat="1" applyBorder="1" applyAlignment="1">
      <alignment horizontal="center"/>
    </xf>
    <xf numFmtId="49" fontId="4" fillId="0" borderId="7" xfId="3" applyNumberFormat="1" applyFont="1" applyBorder="1" applyAlignment="1">
      <alignment horizontal="center" vertical="center"/>
    </xf>
    <xf numFmtId="0" fontId="3" fillId="0" borderId="0" xfId="3" applyFont="1" applyBorder="1" applyAlignment="1">
      <alignment horizontal="center" vertical="center"/>
    </xf>
    <xf numFmtId="0" fontId="3" fillId="0" borderId="7" xfId="3" applyFont="1" applyBorder="1" applyAlignment="1">
      <alignment horizontal="center" vertical="center"/>
    </xf>
    <xf numFmtId="49" fontId="4" fillId="0" borderId="0" xfId="3" applyNumberFormat="1" applyFont="1" applyBorder="1" applyAlignment="1">
      <alignment horizontal="center" vertical="center"/>
    </xf>
    <xf numFmtId="0" fontId="4" fillId="0" borderId="0" xfId="3" applyNumberFormat="1" applyFont="1" applyBorder="1" applyAlignment="1">
      <alignment horizontal="center" vertical="center"/>
    </xf>
    <xf numFmtId="0" fontId="4" fillId="0" borderId="10" xfId="3" applyNumberFormat="1" applyFont="1" applyBorder="1" applyAlignment="1">
      <alignment horizontal="center" vertical="center" wrapText="1"/>
    </xf>
    <xf numFmtId="0" fontId="3" fillId="0" borderId="10" xfId="3" applyFont="1" applyBorder="1" applyAlignment="1">
      <alignment horizontal="center" vertical="center" wrapText="1"/>
    </xf>
    <xf numFmtId="0" fontId="4" fillId="0" borderId="0" xfId="3" applyNumberFormat="1" applyFont="1" applyBorder="1" applyAlignment="1">
      <alignment horizontal="center" vertical="center" wrapText="1"/>
    </xf>
    <xf numFmtId="0" fontId="3" fillId="0" borderId="0" xfId="3" applyFont="1" applyBorder="1" applyAlignment="1">
      <alignment horizontal="center" vertical="center" wrapText="1"/>
    </xf>
    <xf numFmtId="164" fontId="2" fillId="0" borderId="7"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11" fillId="0" borderId="0" xfId="0" quotePrefix="1" applyFont="1" applyAlignment="1">
      <alignment horizontal="center"/>
    </xf>
    <xf numFmtId="0" fontId="4" fillId="0" borderId="20" xfId="0" applyFont="1" applyBorder="1" applyAlignment="1">
      <alignment horizontal="center" wrapText="1"/>
    </xf>
    <xf numFmtId="0" fontId="4" fillId="0" borderId="29" xfId="0" applyFont="1" applyBorder="1" applyAlignment="1">
      <alignment horizontal="center" wrapText="1"/>
    </xf>
    <xf numFmtId="0" fontId="2" fillId="0" borderId="0" xfId="0" applyFont="1" applyBorder="1" applyAlignment="1">
      <alignment horizontal="center" vertical="top" wrapText="1"/>
    </xf>
    <xf numFmtId="49" fontId="4" fillId="0" borderId="1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55"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48"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4" fillId="0" borderId="52" xfId="0" applyFont="1" applyBorder="1" applyAlignment="1">
      <alignment horizontal="center" vertical="center"/>
    </xf>
    <xf numFmtId="0" fontId="4" fillId="0" borderId="2" xfId="0" applyFont="1" applyBorder="1" applyAlignment="1">
      <alignment horizontal="center"/>
    </xf>
    <xf numFmtId="0" fontId="4" fillId="0" borderId="34" xfId="0" applyFont="1" applyBorder="1" applyAlignment="1">
      <alignment horizontal="center"/>
    </xf>
    <xf numFmtId="0" fontId="4" fillId="0" borderId="17" xfId="0" applyFont="1" applyBorder="1" applyAlignment="1">
      <alignment horizontal="center"/>
    </xf>
    <xf numFmtId="49" fontId="4" fillId="0" borderId="33"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3" xfId="0" applyFont="1" applyBorder="1" applyAlignment="1">
      <alignment horizontal="center" vertical="center"/>
    </xf>
    <xf numFmtId="49" fontId="4" fillId="0" borderId="2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30"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7" xfId="0" applyNumberFormat="1"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1" xfId="0" applyFont="1" applyBorder="1" applyAlignment="1">
      <alignment horizontal="center"/>
    </xf>
    <xf numFmtId="0" fontId="4" fillId="0" borderId="49" xfId="0" applyFont="1" applyBorder="1" applyAlignment="1">
      <alignment horizontal="center"/>
    </xf>
    <xf numFmtId="49" fontId="2" fillId="0" borderId="0" xfId="0" applyNumberFormat="1" applyFont="1" applyBorder="1" applyAlignment="1">
      <alignment horizontal="left"/>
    </xf>
    <xf numFmtId="49" fontId="2" fillId="0" borderId="10" xfId="0" applyNumberFormat="1" applyFont="1" applyBorder="1" applyAlignment="1">
      <alignment horizontal="left"/>
    </xf>
    <xf numFmtId="0" fontId="4" fillId="0" borderId="41" xfId="0" applyFont="1" applyBorder="1" applyAlignment="1">
      <alignment horizontal="center" vertical="center" wrapText="1"/>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2" fillId="0" borderId="0" xfId="0" applyFont="1" applyBorder="1" applyAlignment="1"/>
    <xf numFmtId="0" fontId="2" fillId="0" borderId="10" xfId="0" applyFont="1" applyBorder="1" applyAlignment="1"/>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49" fontId="11" fillId="0" borderId="0" xfId="0" quotePrefix="1" applyNumberFormat="1" applyFont="1" applyAlignment="1">
      <alignment horizontal="center"/>
    </xf>
    <xf numFmtId="0" fontId="4" fillId="0" borderId="42" xfId="0" applyNumberFormat="1" applyFont="1" applyBorder="1" applyAlignment="1">
      <alignment horizontal="center" wrapText="1"/>
    </xf>
    <xf numFmtId="49" fontId="4" fillId="0" borderId="37"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right" vertical="top"/>
    </xf>
    <xf numFmtId="0" fontId="4" fillId="0" borderId="2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 xfId="0" applyFont="1" applyBorder="1" applyAlignment="1">
      <alignment horizontal="right"/>
    </xf>
    <xf numFmtId="0" fontId="4" fillId="0" borderId="25" xfId="0" applyFont="1" applyBorder="1" applyAlignment="1">
      <alignment horizontal="right"/>
    </xf>
    <xf numFmtId="49" fontId="4" fillId="0" borderId="11"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42" xfId="0" applyNumberFormat="1" applyFont="1" applyBorder="1" applyAlignment="1">
      <alignment horizontal="center" wrapText="1"/>
    </xf>
    <xf numFmtId="0" fontId="4" fillId="0" borderId="43" xfId="0" applyNumberFormat="1" applyFont="1" applyBorder="1" applyAlignment="1">
      <alignment horizontal="center" wrapText="1"/>
    </xf>
    <xf numFmtId="0" fontId="4" fillId="0" borderId="18" xfId="0" applyFont="1" applyFill="1" applyBorder="1" applyAlignment="1">
      <alignment horizontal="center" wrapText="1"/>
    </xf>
    <xf numFmtId="0" fontId="4" fillId="0" borderId="42" xfId="0" applyFont="1" applyFill="1" applyBorder="1" applyAlignment="1">
      <alignment horizontal="center" wrapText="1"/>
    </xf>
    <xf numFmtId="165" fontId="2" fillId="0" borderId="7"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49" fontId="4" fillId="0" borderId="1" xfId="0" applyNumberFormat="1" applyFont="1" applyBorder="1" applyAlignment="1">
      <alignment horizontal="right" vertical="center"/>
    </xf>
    <xf numFmtId="49" fontId="4" fillId="0" borderId="25" xfId="0" applyNumberFormat="1" applyFont="1" applyBorder="1" applyAlignment="1">
      <alignment horizontal="right" vertical="center"/>
    </xf>
    <xf numFmtId="49" fontId="4" fillId="0" borderId="25" xfId="0" applyNumberFormat="1" applyFont="1" applyBorder="1" applyAlignment="1">
      <alignment horizontal="left" vertical="center"/>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49" fontId="11" fillId="0" borderId="0" xfId="0" applyNumberFormat="1" applyFont="1" applyAlignment="1">
      <alignment horizont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164" fontId="2" fillId="0" borderId="0" xfId="0" applyNumberFormat="1" applyFont="1" applyAlignment="1">
      <alignment horizontal="right" vertical="top"/>
    </xf>
    <xf numFmtId="164" fontId="2" fillId="0" borderId="0" xfId="0" applyNumberFormat="1" applyFont="1" applyAlignment="1">
      <alignment horizontal="left" vertical="top"/>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1" applyFont="1" applyAlignment="1">
      <alignment horizontal="left"/>
    </xf>
    <xf numFmtId="49" fontId="4" fillId="0" borderId="25" xfId="0" applyNumberFormat="1" applyFont="1" applyBorder="1" applyAlignment="1">
      <alignment horizontal="left"/>
    </xf>
    <xf numFmtId="49" fontId="4" fillId="0" borderId="45" xfId="0" applyNumberFormat="1" applyFont="1" applyBorder="1" applyAlignment="1">
      <alignment horizontal="left"/>
    </xf>
    <xf numFmtId="49" fontId="4" fillId="0" borderId="1" xfId="0" applyNumberFormat="1" applyFont="1" applyBorder="1" applyAlignment="1">
      <alignment horizontal="right"/>
    </xf>
    <xf numFmtId="49" fontId="4" fillId="0" borderId="25" xfId="0" applyNumberFormat="1" applyFont="1" applyBorder="1" applyAlignment="1">
      <alignment horizontal="right"/>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7" xfId="0" applyFont="1" applyBorder="1" applyAlignment="1">
      <alignment horizontal="center" vertical="center"/>
    </xf>
    <xf numFmtId="49" fontId="11" fillId="0" borderId="0" xfId="0" applyNumberFormat="1" applyFont="1" applyBorder="1" applyAlignment="1">
      <alignment horizontal="center"/>
    </xf>
    <xf numFmtId="165" fontId="2" fillId="0" borderId="5"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21" xfId="0" applyNumberFormat="1" applyFont="1" applyBorder="1" applyAlignment="1">
      <alignment horizontal="center"/>
    </xf>
    <xf numFmtId="49" fontId="4" fillId="0" borderId="9" xfId="0" applyNumberFormat="1" applyFont="1" applyBorder="1" applyAlignment="1">
      <alignment horizontal="center"/>
    </xf>
    <xf numFmtId="49" fontId="4" fillId="0" borderId="44" xfId="0" applyNumberFormat="1" applyFont="1" applyBorder="1" applyAlignment="1">
      <alignment horizontal="center"/>
    </xf>
    <xf numFmtId="49" fontId="4" fillId="0" borderId="9" xfId="1" applyNumberFormat="1" applyFont="1" applyBorder="1" applyAlignment="1">
      <alignment horizontal="center" vertical="center" wrapText="1"/>
    </xf>
    <xf numFmtId="49" fontId="4" fillId="0" borderId="26" xfId="1"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8" xfId="0" applyNumberFormat="1" applyFont="1" applyBorder="1" applyAlignment="1">
      <alignment horizontal="center" wrapText="1"/>
    </xf>
    <xf numFmtId="49" fontId="4" fillId="0" borderId="43" xfId="0" applyNumberFormat="1" applyFont="1" applyBorder="1" applyAlignment="1">
      <alignment horizontal="center" wrapText="1"/>
    </xf>
    <xf numFmtId="0" fontId="4" fillId="0" borderId="21" xfId="0" applyNumberFormat="1" applyFont="1" applyBorder="1" applyAlignment="1">
      <alignment horizontal="center" wrapText="1"/>
    </xf>
    <xf numFmtId="49" fontId="4" fillId="0" borderId="9" xfId="0" applyNumberFormat="1" applyFont="1" applyBorder="1" applyAlignment="1">
      <alignment horizontal="center" wrapText="1"/>
    </xf>
    <xf numFmtId="49" fontId="4" fillId="0" borderId="44" xfId="0" applyNumberFormat="1" applyFont="1" applyBorder="1" applyAlignment="1">
      <alignment horizontal="center" wrapText="1"/>
    </xf>
    <xf numFmtId="0" fontId="4" fillId="0" borderId="18" xfId="0" applyFont="1" applyBorder="1" applyAlignment="1">
      <alignment horizontal="center"/>
    </xf>
    <xf numFmtId="0" fontId="4" fillId="0" borderId="42" xfId="0" applyFont="1" applyBorder="1" applyAlignment="1">
      <alignment horizontal="center"/>
    </xf>
    <xf numFmtId="49" fontId="2" fillId="0" borderId="7" xfId="0" applyNumberFormat="1" applyFont="1" applyBorder="1" applyAlignment="1">
      <alignment horizontal="center" vertical="center"/>
    </xf>
    <xf numFmtId="184" fontId="11" fillId="0" borderId="0" xfId="0" applyNumberFormat="1" applyFont="1" applyAlignment="1">
      <alignment horizontal="center"/>
    </xf>
    <xf numFmtId="0" fontId="4" fillId="0" borderId="25" xfId="0" applyFont="1" applyBorder="1" applyAlignment="1"/>
    <xf numFmtId="0" fontId="4" fillId="0" borderId="43" xfId="0" applyFont="1" applyBorder="1" applyAlignment="1">
      <alignment horizontal="center"/>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8"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49" fontId="4" fillId="0" borderId="34" xfId="0" applyNumberFormat="1" applyFont="1" applyBorder="1" applyAlignment="1">
      <alignment horizontal="center" vertical="center" wrapText="1"/>
    </xf>
    <xf numFmtId="0" fontId="2" fillId="0" borderId="0" xfId="0" applyFont="1" applyAlignment="1">
      <alignment horizontal="center" vertical="top"/>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46"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13" xfId="0" applyFont="1" applyBorder="1" applyAlignment="1">
      <alignment horizontal="center" vertical="center"/>
    </xf>
    <xf numFmtId="164" fontId="2" fillId="0" borderId="5" xfId="0" applyNumberFormat="1" applyFont="1" applyBorder="1" applyAlignment="1">
      <alignment horizontal="center" vertical="center"/>
    </xf>
    <xf numFmtId="49" fontId="4" fillId="0" borderId="1" xfId="0" applyNumberFormat="1" applyFont="1" applyBorder="1" applyAlignment="1">
      <alignment horizontal="center"/>
    </xf>
    <xf numFmtId="49" fontId="4" fillId="0" borderId="25" xfId="0" applyNumberFormat="1" applyFont="1" applyBorder="1" applyAlignment="1">
      <alignment horizontal="center"/>
    </xf>
    <xf numFmtId="49" fontId="4" fillId="0" borderId="45" xfId="0" applyNumberFormat="1" applyFont="1" applyBorder="1" applyAlignment="1">
      <alignment horizontal="center"/>
    </xf>
    <xf numFmtId="49" fontId="4" fillId="0" borderId="23" xfId="0" applyNumberFormat="1" applyFont="1" applyBorder="1" applyAlignment="1">
      <alignment horizontal="center" wrapText="1"/>
    </xf>
    <xf numFmtId="49" fontId="4" fillId="0" borderId="46" xfId="0" applyNumberFormat="1" applyFont="1" applyBorder="1" applyAlignment="1">
      <alignment horizontal="center" wrapText="1"/>
    </xf>
    <xf numFmtId="49" fontId="4" fillId="0" borderId="13" xfId="0" applyNumberFormat="1" applyFont="1" applyBorder="1" applyAlignment="1">
      <alignment horizontal="center" vertical="center"/>
    </xf>
    <xf numFmtId="0" fontId="4" fillId="0" borderId="0" xfId="0" applyFont="1" applyAlignment="1">
      <alignment horizontal="left"/>
    </xf>
    <xf numFmtId="0" fontId="4" fillId="0" borderId="33" xfId="0" applyFont="1" applyBorder="1" applyAlignment="1">
      <alignment horizontal="center"/>
    </xf>
    <xf numFmtId="49" fontId="4" fillId="0" borderId="3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 xfId="0" applyNumberFormat="1" applyFont="1" applyBorder="1" applyAlignment="1">
      <alignment horizontal="left"/>
    </xf>
    <xf numFmtId="184" fontId="11" fillId="0" borderId="0" xfId="0" applyNumberFormat="1" applyFont="1" applyBorder="1" applyAlignment="1">
      <alignment horizontal="center"/>
    </xf>
    <xf numFmtId="0" fontId="4" fillId="0" borderId="2" xfId="0" applyFont="1" applyBorder="1" applyAlignment="1">
      <alignment horizontal="right"/>
    </xf>
    <xf numFmtId="0" fontId="2" fillId="0" borderId="0" xfId="0" applyFont="1" applyAlignment="1">
      <alignment horizontal="center" vertical="top"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25" xfId="0" applyNumberFormat="1" applyFont="1" applyBorder="1" applyAlignment="1">
      <alignment horizontal="center" wrapText="1"/>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1" xfId="0" applyFont="1" applyBorder="1" applyAlignment="1">
      <alignment horizontal="center" wrapText="1"/>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11" fillId="0" borderId="0" xfId="0" quotePrefix="1" applyFont="1" applyAlignment="1">
      <alignment horizontal="center" vertical="top"/>
    </xf>
    <xf numFmtId="49" fontId="2" fillId="0" borderId="0" xfId="0" applyNumberFormat="1" applyFont="1" applyBorder="1" applyAlignment="1">
      <alignment horizontal="center" vertical="top" wrapText="1"/>
    </xf>
    <xf numFmtId="0" fontId="4" fillId="0" borderId="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2" xfId="0" applyNumberFormat="1" applyFont="1" applyBorder="1" applyAlignment="1">
      <alignment horizontal="center" wrapText="1"/>
    </xf>
    <xf numFmtId="0" fontId="4" fillId="0" borderId="0" xfId="0" quotePrefix="1" applyFont="1" applyAlignment="1">
      <alignment horizont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2" fillId="0" borderId="0" xfId="0" applyFont="1" applyAlignment="1">
      <alignment horizontal="center" wrapText="1"/>
    </xf>
    <xf numFmtId="0" fontId="2" fillId="0" borderId="0" xfId="0" applyFont="1" applyBorder="1" applyAlignment="1">
      <alignment horizontal="center"/>
    </xf>
    <xf numFmtId="49" fontId="4" fillId="0" borderId="1"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4" fillId="0" borderId="47"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36" xfId="0" applyBorder="1" applyAlignment="1">
      <alignment vertical="center" wrapText="1"/>
    </xf>
    <xf numFmtId="0" fontId="3" fillId="0" borderId="30" xfId="0" applyFont="1" applyBorder="1" applyAlignment="1">
      <alignment horizontal="center" vertical="center" wrapText="1"/>
    </xf>
    <xf numFmtId="0" fontId="3" fillId="0" borderId="36" xfId="0" applyFont="1" applyBorder="1" applyAlignment="1">
      <alignment horizontal="center" vertical="center" wrapText="1"/>
    </xf>
    <xf numFmtId="164" fontId="7" fillId="0" borderId="0" xfId="0" applyNumberFormat="1" applyFont="1" applyBorder="1" applyAlignment="1">
      <alignment horizontal="center" vertical="center"/>
    </xf>
    <xf numFmtId="49" fontId="2" fillId="0" borderId="0" xfId="0" applyNumberFormat="1" applyFont="1" applyAlignment="1">
      <alignment horizontal="center" vertical="center"/>
    </xf>
    <xf numFmtId="0" fontId="0" fillId="0" borderId="25" xfId="0" applyBorder="1" applyAlignment="1">
      <alignment vertical="center"/>
    </xf>
    <xf numFmtId="0" fontId="0" fillId="0" borderId="45" xfId="0" applyBorder="1" applyAlignment="1">
      <alignment vertical="center"/>
    </xf>
    <xf numFmtId="0" fontId="4" fillId="0" borderId="9" xfId="0" applyFont="1" applyBorder="1" applyAlignment="1">
      <alignment horizontal="center" vertical="center"/>
    </xf>
    <xf numFmtId="0" fontId="4" fillId="0" borderId="44" xfId="0" applyFont="1" applyBorder="1" applyAlignment="1">
      <alignment horizontal="center" vertical="center"/>
    </xf>
    <xf numFmtId="184" fontId="11" fillId="0" borderId="0" xfId="0" quotePrefix="1" applyNumberFormat="1" applyFont="1" applyAlignment="1">
      <alignment horizontal="center"/>
    </xf>
    <xf numFmtId="0" fontId="4" fillId="0" borderId="25" xfId="0" applyFont="1" applyBorder="1" applyAlignment="1">
      <alignment horizontal="center" wrapText="1"/>
    </xf>
    <xf numFmtId="49" fontId="4" fillId="0" borderId="46" xfId="0" applyNumberFormat="1" applyFont="1" applyBorder="1" applyAlignment="1">
      <alignment horizontal="center" vertical="center" wrapText="1"/>
    </xf>
    <xf numFmtId="164" fontId="2" fillId="0" borderId="0" xfId="0" applyNumberFormat="1" applyFont="1" applyAlignment="1">
      <alignment horizontal="center" vertical="center"/>
    </xf>
    <xf numFmtId="0" fontId="4"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16"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4">
    <cellStyle name="Standard" xfId="0" builtinId="0"/>
    <cellStyle name="Standard 2" xfId="3"/>
    <cellStyle name="Standard 3" xfId="2"/>
    <cellStyle name="Standard_14201_2008_01neu"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1. Wohnverhältnisse der privaten Haushalte 
am 1.1.2018 nach dem Gebiet</a:t>
            </a:r>
          </a:p>
        </c:rich>
      </c:tx>
      <c:layout>
        <c:manualLayout>
          <c:xMode val="edge"/>
          <c:yMode val="edge"/>
          <c:x val="0.2693396289688661"/>
          <c:y val="3.1026002417955511E-2"/>
        </c:manualLayout>
      </c:layout>
      <c:overlay val="0"/>
      <c:spPr>
        <a:noFill/>
        <a:ln w="25400">
          <a:noFill/>
        </a:ln>
      </c:spPr>
    </c:title>
    <c:autoTitleDeleted val="0"/>
    <c:plotArea>
      <c:layout>
        <c:manualLayout>
          <c:layoutTarget val="inner"/>
          <c:xMode val="edge"/>
          <c:yMode val="edge"/>
          <c:x val="0.11648765906358344"/>
          <c:y val="0.22195704057279236"/>
          <c:w val="0.81541361344508401"/>
          <c:h val="0.57040572792362765"/>
        </c:manualLayout>
      </c:layout>
      <c:barChart>
        <c:barDir val="col"/>
        <c:grouping val="clustered"/>
        <c:varyColors val="0"/>
        <c:ser>
          <c:idx val="0"/>
          <c:order val="0"/>
          <c:tx>
            <c:strRef>
              <c:f>'[1]Tabellen Graf01-02'!$B$3:$B$4</c:f>
              <c:strCache>
                <c:ptCount val="1"/>
                <c:pt idx="0">
                  <c:v>Thüringen</c:v>
                </c:pt>
              </c:strCache>
            </c:strRef>
          </c:tx>
          <c:spPr>
            <a:gradFill rotWithShape="0">
              <a:gsLst>
                <a:gs pos="0">
                  <a:srgbClr xmlns:mc="http://schemas.openxmlformats.org/markup-compatibility/2006" xmlns:a14="http://schemas.microsoft.com/office/drawing/2010/main" val="475E00" mc:Ignorable="a14" a14:legacySpreadsheetColorIndex="50">
                    <a:gamma/>
                    <a:shade val="46275"/>
                    <a:invGamma/>
                  </a:srgbClr>
                </a:gs>
                <a:gs pos="50000">
                  <a:srgbClr xmlns:mc="http://schemas.openxmlformats.org/markup-compatibility/2006" xmlns:a14="http://schemas.microsoft.com/office/drawing/2010/main" val="99CC00" mc:Ignorable="a14" a14:legacySpreadsheetColorIndex="50"/>
                </a:gs>
                <a:gs pos="100000">
                  <a:srgbClr xmlns:mc="http://schemas.openxmlformats.org/markup-compatibility/2006" xmlns:a14="http://schemas.microsoft.com/office/drawing/2010/main" val="475E00" mc:Ignorable="a14" a14:legacySpreadsheetColorIndex="50">
                    <a:gamma/>
                    <a:shade val="46275"/>
                    <a:invGamma/>
                  </a:srgbClr>
                </a:gs>
              </a:gsLst>
              <a:lin ang="0" scaled="1"/>
            </a:gradFill>
            <a:ln w="12700">
              <a:solidFill>
                <a:srgbClr val="000000"/>
              </a:solidFill>
              <a:prstDash val="solid"/>
            </a:ln>
          </c:spPr>
          <c:invertIfNegative val="0"/>
          <c:cat>
            <c:strRef>
              <c:f>'[1]Tabellen Graf01-02'!$A$5:$A$6</c:f>
              <c:strCache>
                <c:ptCount val="2"/>
                <c:pt idx="0">
                  <c:v>Haushalte als Mieter</c:v>
                </c:pt>
                <c:pt idx="1">
                  <c:v>Haushalte in Wohneigentum</c:v>
                </c:pt>
              </c:strCache>
            </c:strRef>
          </c:cat>
          <c:val>
            <c:numRef>
              <c:f>'[1]Tabellen Graf01-02'!$B$5:$B$6</c:f>
              <c:numCache>
                <c:formatCode>General</c:formatCode>
                <c:ptCount val="2"/>
                <c:pt idx="0">
                  <c:v>55.3</c:v>
                </c:pt>
                <c:pt idx="1">
                  <c:v>44.7</c:v>
                </c:pt>
              </c:numCache>
            </c:numRef>
          </c:val>
          <c:extLst>
            <c:ext xmlns:c16="http://schemas.microsoft.com/office/drawing/2014/chart" uri="{C3380CC4-5D6E-409C-BE32-E72D297353CC}">
              <c16:uniqueId val="{00000000-0983-4FE6-93C7-E249C9F0292C}"/>
            </c:ext>
          </c:extLst>
        </c:ser>
        <c:ser>
          <c:idx val="1"/>
          <c:order val="1"/>
          <c:tx>
            <c:strRef>
              <c:f>'[1]Tabellen Graf01-02'!$C$3:$C$4</c:f>
              <c:strCache>
                <c:ptCount val="1"/>
                <c:pt idx="0">
                  <c:v>Neue Bundesländer
und Berlin</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cat>
            <c:strRef>
              <c:f>'[1]Tabellen Graf01-02'!$A$5:$A$6</c:f>
              <c:strCache>
                <c:ptCount val="2"/>
                <c:pt idx="0">
                  <c:v>Haushalte als Mieter</c:v>
                </c:pt>
                <c:pt idx="1">
                  <c:v>Haushalte in Wohneigentum</c:v>
                </c:pt>
              </c:strCache>
            </c:strRef>
          </c:cat>
          <c:val>
            <c:numRef>
              <c:f>'[1]Tabellen Graf01-02'!$C$5:$C$6</c:f>
              <c:numCache>
                <c:formatCode>General</c:formatCode>
                <c:ptCount val="2"/>
                <c:pt idx="0">
                  <c:v>68.599999999999994</c:v>
                </c:pt>
                <c:pt idx="1">
                  <c:v>31.4</c:v>
                </c:pt>
              </c:numCache>
            </c:numRef>
          </c:val>
          <c:extLst>
            <c:ext xmlns:c16="http://schemas.microsoft.com/office/drawing/2014/chart" uri="{C3380CC4-5D6E-409C-BE32-E72D297353CC}">
              <c16:uniqueId val="{00000001-0983-4FE6-93C7-E249C9F0292C}"/>
            </c:ext>
          </c:extLst>
        </c:ser>
        <c:ser>
          <c:idx val="2"/>
          <c:order val="2"/>
          <c:tx>
            <c:strRef>
              <c:f>'[1]Tabellen Graf01-02'!$D$3:$D$4</c:f>
              <c:strCache>
                <c:ptCount val="1"/>
                <c:pt idx="0">
                  <c:v>Früheres Bundesgebiet
ohne Berlin West</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0" scaled="1"/>
            </a:gradFill>
            <a:ln w="12700">
              <a:solidFill>
                <a:srgbClr val="000000"/>
              </a:solidFill>
              <a:prstDash val="solid"/>
            </a:ln>
          </c:spPr>
          <c:invertIfNegative val="0"/>
          <c:cat>
            <c:strRef>
              <c:f>'[1]Tabellen Graf01-02'!$A$5:$A$6</c:f>
              <c:strCache>
                <c:ptCount val="2"/>
                <c:pt idx="0">
                  <c:v>Haushalte als Mieter</c:v>
                </c:pt>
                <c:pt idx="1">
                  <c:v>Haushalte in Wohneigentum</c:v>
                </c:pt>
              </c:strCache>
            </c:strRef>
          </c:cat>
          <c:val>
            <c:numRef>
              <c:f>'[1]Tabellen Graf01-02'!$D$5:$D$6</c:f>
              <c:numCache>
                <c:formatCode>General</c:formatCode>
                <c:ptCount val="2"/>
                <c:pt idx="0">
                  <c:v>55.1</c:v>
                </c:pt>
                <c:pt idx="1">
                  <c:v>44.9</c:v>
                </c:pt>
              </c:numCache>
            </c:numRef>
          </c:val>
          <c:extLst>
            <c:ext xmlns:c16="http://schemas.microsoft.com/office/drawing/2014/chart" uri="{C3380CC4-5D6E-409C-BE32-E72D297353CC}">
              <c16:uniqueId val="{00000002-0983-4FE6-93C7-E249C9F0292C}"/>
            </c:ext>
          </c:extLst>
        </c:ser>
        <c:ser>
          <c:idx val="3"/>
          <c:order val="3"/>
          <c:tx>
            <c:strRef>
              <c:f>'[1]Tabellen Graf01-02'!$E$3:$E$4</c:f>
              <c:strCache>
                <c:ptCount val="1"/>
                <c:pt idx="0">
                  <c:v>Deutschland</c:v>
                </c:pt>
              </c:strCache>
            </c:strRef>
          </c:tx>
          <c:spPr>
            <a:gradFill>
              <a:gsLst>
                <a:gs pos="0">
                  <a:srgbClr val="CC9900"/>
                </a:gs>
                <a:gs pos="50000">
                  <a:srgbClr val="FFFF00"/>
                </a:gs>
                <a:gs pos="100000">
                  <a:srgbClr val="CC9900"/>
                </a:gs>
              </a:gsLst>
              <a:lin ang="0" scaled="1"/>
            </a:gradFill>
            <a:ln>
              <a:solidFill>
                <a:srgbClr val="000000"/>
              </a:solidFill>
            </a:ln>
          </c:spPr>
          <c:invertIfNegative val="0"/>
          <c:cat>
            <c:strRef>
              <c:f>'[1]Tabellen Graf01-02'!$A$5:$A$6</c:f>
              <c:strCache>
                <c:ptCount val="2"/>
                <c:pt idx="0">
                  <c:v>Haushalte als Mieter</c:v>
                </c:pt>
                <c:pt idx="1">
                  <c:v>Haushalte in Wohneigentum</c:v>
                </c:pt>
              </c:strCache>
            </c:strRef>
          </c:cat>
          <c:val>
            <c:numRef>
              <c:f>'[1]Tabellen Graf01-02'!$E$5:$E$6</c:f>
              <c:numCache>
                <c:formatCode>General</c:formatCode>
                <c:ptCount val="2"/>
                <c:pt idx="0">
                  <c:v>57.9</c:v>
                </c:pt>
                <c:pt idx="1">
                  <c:v>42.1</c:v>
                </c:pt>
              </c:numCache>
            </c:numRef>
          </c:val>
          <c:extLst>
            <c:ext xmlns:c16="http://schemas.microsoft.com/office/drawing/2014/chart" uri="{C3380CC4-5D6E-409C-BE32-E72D297353CC}">
              <c16:uniqueId val="{00000003-0983-4FE6-93C7-E249C9F0292C}"/>
            </c:ext>
          </c:extLst>
        </c:ser>
        <c:dLbls>
          <c:showLegendKey val="0"/>
          <c:showVal val="0"/>
          <c:showCatName val="0"/>
          <c:showSerName val="0"/>
          <c:showPercent val="0"/>
          <c:showBubbleSize val="0"/>
        </c:dLbls>
        <c:gapWidth val="150"/>
        <c:axId val="466580872"/>
        <c:axId val="1"/>
      </c:barChart>
      <c:catAx>
        <c:axId val="466580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70"/>
        </c:scaling>
        <c:delete val="0"/>
        <c:axPos val="l"/>
        <c:majorGridlines>
          <c:spPr>
            <a:ln w="3175">
              <a:solidFill>
                <a:srgbClr val="000000"/>
              </a:solidFill>
              <a:prstDash val="solid"/>
            </a:ln>
          </c:spPr>
        </c:majorGridlines>
        <c:title>
          <c:tx>
            <c:rich>
              <a:bodyPr rot="0" vert="horz"/>
              <a:lstStyle/>
              <a:p>
                <a:pPr algn="ctr">
                  <a:defRPr sz="900" b="1" i="0" u="none" strike="noStrike" baseline="0">
                    <a:solidFill>
                      <a:srgbClr val="000000"/>
                    </a:solidFill>
                    <a:latin typeface="Arial"/>
                    <a:ea typeface="Arial"/>
                    <a:cs typeface="Arial"/>
                  </a:defRPr>
                </a:pPr>
                <a:r>
                  <a:rPr lang="de-DE"/>
                  <a:t>Prozent</a:t>
                </a:r>
              </a:p>
            </c:rich>
          </c:tx>
          <c:layout>
            <c:manualLayout>
              <c:xMode val="edge"/>
              <c:yMode val="edge"/>
              <c:x val="0.1164875410251715"/>
              <c:y val="0.1622911694510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66580872"/>
        <c:crosses val="autoZero"/>
        <c:crossBetween val="between"/>
      </c:valAx>
      <c:spPr>
        <a:solidFill>
          <a:srgbClr val="FFFFFF"/>
        </a:solidFill>
        <a:ln w="12700">
          <a:solidFill>
            <a:srgbClr val="808080"/>
          </a:solidFill>
          <a:prstDash val="solid"/>
        </a:ln>
      </c:spPr>
    </c:plotArea>
    <c:legend>
      <c:legendPos val="r"/>
      <c:layout>
        <c:manualLayout>
          <c:xMode val="edge"/>
          <c:yMode val="edge"/>
          <c:x val="0.11949096213222932"/>
          <c:y val="0.86475735879077165"/>
          <c:w val="0.81395329743515843"/>
          <c:h val="0.1193317422434367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2. Wohnverhältnisse der privaten Haushalte 
2003, 2008, 2013, 2018 in Thüringen</a:t>
            </a:r>
          </a:p>
        </c:rich>
      </c:tx>
      <c:layout>
        <c:manualLayout>
          <c:xMode val="edge"/>
          <c:yMode val="edge"/>
          <c:x val="0.26672695430065874"/>
          <c:y val="3.5923141186299079E-2"/>
        </c:manualLayout>
      </c:layout>
      <c:overlay val="0"/>
      <c:spPr>
        <a:noFill/>
        <a:ln w="25400">
          <a:noFill/>
        </a:ln>
      </c:spPr>
    </c:title>
    <c:autoTitleDeleted val="0"/>
    <c:plotArea>
      <c:layout>
        <c:manualLayout>
          <c:layoutTarget val="inner"/>
          <c:xMode val="edge"/>
          <c:yMode val="edge"/>
          <c:x val="0.12903248388581548"/>
          <c:y val="0.22556446184910972"/>
          <c:w val="0.80286878862285194"/>
          <c:h val="0.60401150339594933"/>
        </c:manualLayout>
      </c:layout>
      <c:barChart>
        <c:barDir val="col"/>
        <c:grouping val="clustered"/>
        <c:varyColors val="0"/>
        <c:ser>
          <c:idx val="0"/>
          <c:order val="0"/>
          <c:tx>
            <c:strRef>
              <c:f>'[1]Tabellen Graf01-02'!$A$18</c:f>
              <c:strCache>
                <c:ptCount val="1"/>
                <c:pt idx="0">
                  <c:v>Haushalte als Mieter</c:v>
                </c:pt>
              </c:strCache>
            </c:strRef>
          </c:tx>
          <c:spPr>
            <a:gradFill rotWithShape="0">
              <a:gsLst>
                <a:gs pos="0">
                  <a:srgbClr val="475E00"/>
                </a:gs>
                <a:gs pos="50000">
                  <a:srgbClr val="99CC00"/>
                </a:gs>
                <a:gs pos="100000">
                  <a:srgbClr val="475E00"/>
                </a:gs>
              </a:gsLst>
              <a:lin ang="0" scaled="1"/>
            </a:gradFill>
            <a:ln w="12700">
              <a:solidFill>
                <a:srgbClr val="000000"/>
              </a:solidFill>
              <a:prstDash val="solid"/>
            </a:ln>
          </c:spPr>
          <c:invertIfNegative val="0"/>
          <c:cat>
            <c:multiLvlStrRef>
              <c:f>'[1]Tabellen Graf01-02'!$B$16:$E$17</c:f>
              <c:multiLvlStrCache>
                <c:ptCount val="4"/>
                <c:lvl/>
                <c:lvl>
                  <c:pt idx="0">
                    <c:v>2003</c:v>
                  </c:pt>
                  <c:pt idx="1">
                    <c:v>2008</c:v>
                  </c:pt>
                  <c:pt idx="2">
                    <c:v>2013</c:v>
                  </c:pt>
                  <c:pt idx="3">
                    <c:v>2018</c:v>
                  </c:pt>
                </c:lvl>
              </c:multiLvlStrCache>
            </c:multiLvlStrRef>
          </c:cat>
          <c:val>
            <c:numRef>
              <c:f>'[1]Tabellen Graf01-02'!$B$18:$E$18</c:f>
              <c:numCache>
                <c:formatCode>General</c:formatCode>
                <c:ptCount val="4"/>
                <c:pt idx="0">
                  <c:v>646</c:v>
                </c:pt>
                <c:pt idx="1">
                  <c:v>643</c:v>
                </c:pt>
                <c:pt idx="2">
                  <c:v>635</c:v>
                </c:pt>
                <c:pt idx="3">
                  <c:v>603</c:v>
                </c:pt>
              </c:numCache>
            </c:numRef>
          </c:val>
          <c:extLst>
            <c:ext xmlns:c16="http://schemas.microsoft.com/office/drawing/2014/chart" uri="{C3380CC4-5D6E-409C-BE32-E72D297353CC}">
              <c16:uniqueId val="{00000000-ECFD-48E1-8630-5EE4C41B2681}"/>
            </c:ext>
          </c:extLst>
        </c:ser>
        <c:ser>
          <c:idx val="1"/>
          <c:order val="1"/>
          <c:tx>
            <c:strRef>
              <c:f>'[1]Tabellen Graf01-02'!$A$19</c:f>
              <c:strCache>
                <c:ptCount val="1"/>
                <c:pt idx="0">
                  <c:v>Haushalte in Wohneigentum</c:v>
                </c:pt>
              </c:strCache>
            </c:strRef>
          </c:tx>
          <c:spPr>
            <a:gradFill rotWithShape="0">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0" scaled="1"/>
            </a:gradFill>
            <a:ln w="12700">
              <a:solidFill>
                <a:srgbClr val="000000"/>
              </a:solidFill>
              <a:prstDash val="solid"/>
            </a:ln>
          </c:spPr>
          <c:invertIfNegative val="0"/>
          <c:cat>
            <c:multiLvlStrRef>
              <c:f>'[1]Tabellen Graf01-02'!$B$16:$E$17</c:f>
              <c:multiLvlStrCache>
                <c:ptCount val="4"/>
                <c:lvl/>
                <c:lvl>
                  <c:pt idx="0">
                    <c:v>2003</c:v>
                  </c:pt>
                  <c:pt idx="1">
                    <c:v>2008</c:v>
                  </c:pt>
                  <c:pt idx="2">
                    <c:v>2013</c:v>
                  </c:pt>
                  <c:pt idx="3">
                    <c:v>2018</c:v>
                  </c:pt>
                </c:lvl>
              </c:multiLvlStrCache>
            </c:multiLvlStrRef>
          </c:cat>
          <c:val>
            <c:numRef>
              <c:f>'[1]Tabellen Graf01-02'!$B$19:$E$19</c:f>
              <c:numCache>
                <c:formatCode>General</c:formatCode>
                <c:ptCount val="4"/>
                <c:pt idx="0">
                  <c:v>449</c:v>
                </c:pt>
                <c:pt idx="1">
                  <c:v>485</c:v>
                </c:pt>
                <c:pt idx="2">
                  <c:v>477</c:v>
                </c:pt>
                <c:pt idx="3">
                  <c:v>487</c:v>
                </c:pt>
              </c:numCache>
            </c:numRef>
          </c:val>
          <c:extLst>
            <c:ext xmlns:c16="http://schemas.microsoft.com/office/drawing/2014/chart" uri="{C3380CC4-5D6E-409C-BE32-E72D297353CC}">
              <c16:uniqueId val="{00000001-ECFD-48E1-8630-5EE4C41B2681}"/>
            </c:ext>
          </c:extLst>
        </c:ser>
        <c:dLbls>
          <c:showLegendKey val="0"/>
          <c:showVal val="0"/>
          <c:showCatName val="0"/>
          <c:showSerName val="0"/>
          <c:showPercent val="0"/>
          <c:showBubbleSize val="0"/>
        </c:dLbls>
        <c:gapWidth val="150"/>
        <c:axId val="466582184"/>
        <c:axId val="1"/>
      </c:barChart>
      <c:catAx>
        <c:axId val="46658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00"/>
        </c:scaling>
        <c:delete val="0"/>
        <c:axPos val="l"/>
        <c:majorGridlines>
          <c:spPr>
            <a:ln w="3175">
              <a:solidFill>
                <a:srgbClr val="000000"/>
              </a:solidFill>
              <a:prstDash val="solid"/>
            </a:ln>
          </c:spPr>
        </c:majorGridlines>
        <c:title>
          <c:tx>
            <c:rich>
              <a:bodyPr rot="0" vert="horz"/>
              <a:lstStyle/>
              <a:p>
                <a:pPr algn="ctr">
                  <a:defRPr sz="975" b="1" i="0" u="none" strike="noStrike" baseline="0">
                    <a:solidFill>
                      <a:srgbClr val="000000"/>
                    </a:solidFill>
                    <a:latin typeface="Arial"/>
                    <a:ea typeface="Arial"/>
                    <a:cs typeface="Arial"/>
                  </a:defRPr>
                </a:pPr>
                <a:r>
                  <a:rPr lang="de-DE"/>
                  <a:t>Tausend </a:t>
                </a:r>
              </a:p>
            </c:rich>
          </c:tx>
          <c:layout>
            <c:manualLayout>
              <c:xMode val="edge"/>
              <c:yMode val="edge"/>
              <c:x val="0.1194743143690223"/>
              <c:y val="0.160401791881277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466582184"/>
        <c:crosses val="autoZero"/>
        <c:crossBetween val="between"/>
      </c:valAx>
      <c:spPr>
        <a:solidFill>
          <a:srgbClr val="FFFFFF"/>
        </a:solidFill>
        <a:ln w="12700">
          <a:solidFill>
            <a:srgbClr val="808080"/>
          </a:solidFill>
          <a:prstDash val="solid"/>
        </a:ln>
      </c:spPr>
    </c:plotArea>
    <c:legend>
      <c:legendPos val="r"/>
      <c:layout>
        <c:manualLayout>
          <c:xMode val="edge"/>
          <c:yMode val="edge"/>
          <c:x val="0.12880161893895642"/>
          <c:y val="0.93233319519270619"/>
          <c:w val="0.78712060813507434"/>
          <c:h val="5.2631578947368474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Wohnverhältnisse der privaten Haushalte 2008 und 2018 nach der Haushaltsgröße</a:t>
            </a:r>
          </a:p>
          <a:p>
            <a:pPr>
              <a:defRPr sz="800" b="0" i="0" u="none" strike="noStrike" baseline="0">
                <a:solidFill>
                  <a:srgbClr val="000000"/>
                </a:solidFill>
                <a:latin typeface="Arial"/>
                <a:ea typeface="Arial"/>
                <a:cs typeface="Arial"/>
              </a:defRPr>
            </a:pPr>
            <a:endParaRPr lang="de-DE" sz="1000" b="1" i="0" u="none" strike="noStrike" baseline="0">
              <a:solidFill>
                <a:srgbClr val="000000"/>
              </a:solidFill>
              <a:latin typeface="Arial"/>
              <a:cs typeface="Arial"/>
            </a:endParaRPr>
          </a:p>
          <a:p>
            <a:pPr>
              <a:defRPr sz="800" b="0" i="0" u="none" strike="noStrike" baseline="0">
                <a:solidFill>
                  <a:srgbClr val="000000"/>
                </a:solidFill>
                <a:latin typeface="Arial"/>
                <a:ea typeface="Arial"/>
                <a:cs typeface="Arial"/>
              </a:defRPr>
            </a:pPr>
            <a:r>
              <a:rPr lang="de-DE" sz="1200" b="1" i="0" u="none" strike="noStrike" baseline="0">
                <a:solidFill>
                  <a:srgbClr val="000000"/>
                </a:solidFill>
                <a:latin typeface="Arial"/>
                <a:cs typeface="Arial"/>
              </a:rPr>
              <a:t> 1.1.2018 </a:t>
            </a:r>
          </a:p>
        </c:rich>
      </c:tx>
      <c:layout>
        <c:manualLayout>
          <c:xMode val="edge"/>
          <c:yMode val="edge"/>
          <c:x val="0.12290541894553683"/>
          <c:y val="1.1709470895577305E-2"/>
        </c:manualLayout>
      </c:layout>
      <c:overlay val="0"/>
      <c:spPr>
        <a:noFill/>
        <a:ln w="25400">
          <a:noFill/>
        </a:ln>
      </c:spPr>
    </c:title>
    <c:autoTitleDeleted val="0"/>
    <c:plotArea>
      <c:layout>
        <c:manualLayout>
          <c:layoutTarget val="inner"/>
          <c:xMode val="edge"/>
          <c:yMode val="edge"/>
          <c:x val="0.15270046391349495"/>
          <c:y val="0.21545692085146284"/>
          <c:w val="0.74301811099371329"/>
          <c:h val="0.56674537876145659"/>
        </c:manualLayout>
      </c:layout>
      <c:barChart>
        <c:barDir val="col"/>
        <c:grouping val="stacked"/>
        <c:varyColors val="0"/>
        <c:ser>
          <c:idx val="0"/>
          <c:order val="0"/>
          <c:tx>
            <c:strRef>
              <c:f>'[1]Tabellen Graf03'!$A$7</c:f>
              <c:strCache>
                <c:ptCount val="1"/>
                <c:pt idx="0">
                  <c:v>Haushalte als Mieter</c:v>
                </c:pt>
              </c:strCache>
            </c:strRef>
          </c:tx>
          <c:spPr>
            <a:gradFill>
              <a:gsLst>
                <a:gs pos="0">
                  <a:srgbClr val="475E00"/>
                </a:gs>
                <a:gs pos="50000">
                  <a:srgbClr val="99CC00"/>
                </a:gs>
                <a:gs pos="100000">
                  <a:srgbClr val="475E00"/>
                </a:gs>
              </a:gsLst>
              <a:lin ang="0" scaled="1"/>
            </a:gradFill>
            <a:ln>
              <a:solidFill>
                <a:srgbClr val="000000"/>
              </a:solidFill>
            </a:ln>
          </c:spPr>
          <c:invertIfNegative val="0"/>
          <c:cat>
            <c:strRef>
              <c:f>'[1]Tabellen Graf03'!$B$6:$E$6</c:f>
              <c:strCache>
                <c:ptCount val="4"/>
                <c:pt idx="0">
                  <c:v>1-Personen-Haushalte</c:v>
                </c:pt>
                <c:pt idx="1">
                  <c:v>2-Personen-Haushalte</c:v>
                </c:pt>
                <c:pt idx="2">
                  <c:v>3-Personen-Haushalte</c:v>
                </c:pt>
                <c:pt idx="3">
                  <c:v>4-Personen-Haushalte</c:v>
                </c:pt>
              </c:strCache>
            </c:strRef>
          </c:cat>
          <c:val>
            <c:numRef>
              <c:f>'[1]Tabellen Graf03'!$B$7:$E$7</c:f>
              <c:numCache>
                <c:formatCode>General</c:formatCode>
                <c:ptCount val="4"/>
                <c:pt idx="0">
                  <c:v>354</c:v>
                </c:pt>
                <c:pt idx="1">
                  <c:v>173</c:v>
                </c:pt>
                <c:pt idx="2">
                  <c:v>53</c:v>
                </c:pt>
                <c:pt idx="3">
                  <c:v>17</c:v>
                </c:pt>
              </c:numCache>
            </c:numRef>
          </c:val>
          <c:extLst>
            <c:ext xmlns:c16="http://schemas.microsoft.com/office/drawing/2014/chart" uri="{C3380CC4-5D6E-409C-BE32-E72D297353CC}">
              <c16:uniqueId val="{00000000-CBAB-42E1-BFDA-77FE265108B7}"/>
            </c:ext>
          </c:extLst>
        </c:ser>
        <c:ser>
          <c:idx val="1"/>
          <c:order val="1"/>
          <c:tx>
            <c:strRef>
              <c:f>'[1]Tabellen Graf03'!$A$8</c:f>
              <c:strCache>
                <c:ptCount val="1"/>
                <c:pt idx="0">
                  <c:v>Haushalte in Wohneigentum </c:v>
                </c:pt>
              </c:strCache>
            </c:strRef>
          </c:tx>
          <c:spPr>
            <a:gradFill>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0" scaled="1"/>
            </a:gradFill>
            <a:ln>
              <a:solidFill>
                <a:srgbClr val="000000"/>
              </a:solidFill>
            </a:ln>
          </c:spPr>
          <c:invertIfNegative val="0"/>
          <c:cat>
            <c:strRef>
              <c:f>'[1]Tabellen Graf03'!$B$6:$E$6</c:f>
              <c:strCache>
                <c:ptCount val="4"/>
                <c:pt idx="0">
                  <c:v>1-Personen-Haushalte</c:v>
                </c:pt>
                <c:pt idx="1">
                  <c:v>2-Personen-Haushalte</c:v>
                </c:pt>
                <c:pt idx="2">
                  <c:v>3-Personen-Haushalte</c:v>
                </c:pt>
                <c:pt idx="3">
                  <c:v>4-Personen-Haushalte</c:v>
                </c:pt>
              </c:strCache>
            </c:strRef>
          </c:cat>
          <c:val>
            <c:numRef>
              <c:f>'[1]Tabellen Graf03'!$B$8:$E$8</c:f>
              <c:numCache>
                <c:formatCode>General</c:formatCode>
                <c:ptCount val="4"/>
                <c:pt idx="0">
                  <c:v>94</c:v>
                </c:pt>
                <c:pt idx="1">
                  <c:v>228</c:v>
                </c:pt>
                <c:pt idx="2">
                  <c:v>86</c:v>
                </c:pt>
                <c:pt idx="3">
                  <c:v>60</c:v>
                </c:pt>
              </c:numCache>
            </c:numRef>
          </c:val>
          <c:extLst>
            <c:ext xmlns:c16="http://schemas.microsoft.com/office/drawing/2014/chart" uri="{C3380CC4-5D6E-409C-BE32-E72D297353CC}">
              <c16:uniqueId val="{00000001-CBAB-42E1-BFDA-77FE265108B7}"/>
            </c:ext>
          </c:extLst>
        </c:ser>
        <c:dLbls>
          <c:showLegendKey val="0"/>
          <c:showVal val="0"/>
          <c:showCatName val="0"/>
          <c:showSerName val="0"/>
          <c:showPercent val="0"/>
          <c:showBubbleSize val="0"/>
        </c:dLbls>
        <c:gapWidth val="150"/>
        <c:overlap val="100"/>
        <c:axId val="304398544"/>
        <c:axId val="1"/>
      </c:barChart>
      <c:catAx>
        <c:axId val="304398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900" b="1" i="0" u="none" strike="noStrike" baseline="0">
                    <a:solidFill>
                      <a:srgbClr val="000000"/>
                    </a:solidFill>
                    <a:latin typeface="Arial"/>
                    <a:ea typeface="Arial"/>
                    <a:cs typeface="Arial"/>
                  </a:defRPr>
                </a:pPr>
                <a:r>
                  <a:rPr lang="de-DE"/>
                  <a:t>Tausend </a:t>
                </a:r>
              </a:p>
            </c:rich>
          </c:tx>
          <c:layout>
            <c:manualLayout>
              <c:xMode val="edge"/>
              <c:yMode val="edge"/>
              <c:x val="0.1446306641837368"/>
              <c:y val="0.15534795300120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4398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1.1.2008 </a:t>
            </a:r>
          </a:p>
        </c:rich>
      </c:tx>
      <c:layout>
        <c:manualLayout>
          <c:xMode val="edge"/>
          <c:yMode val="edge"/>
          <c:x val="0.43588323633458859"/>
          <c:y val="0.10747639021757796"/>
        </c:manualLayout>
      </c:layout>
      <c:overlay val="0"/>
      <c:spPr>
        <a:noFill/>
        <a:ln w="25400">
          <a:noFill/>
        </a:ln>
      </c:spPr>
    </c:title>
    <c:autoTitleDeleted val="0"/>
    <c:plotArea>
      <c:layout>
        <c:manualLayout>
          <c:layoutTarget val="inner"/>
          <c:xMode val="edge"/>
          <c:yMode val="edge"/>
          <c:x val="0.15241649520839554"/>
          <c:y val="0.20327102803738317"/>
          <c:w val="0.74349509857753926"/>
          <c:h val="0.51869158878504673"/>
        </c:manualLayout>
      </c:layout>
      <c:barChart>
        <c:barDir val="col"/>
        <c:grouping val="stacked"/>
        <c:varyColors val="0"/>
        <c:ser>
          <c:idx val="0"/>
          <c:order val="0"/>
          <c:tx>
            <c:strRef>
              <c:f>'[1]Tabellen Graf03'!$A$13</c:f>
              <c:strCache>
                <c:ptCount val="1"/>
                <c:pt idx="0">
                  <c:v>Haushalte als Mieter </c:v>
                </c:pt>
              </c:strCache>
            </c:strRef>
          </c:tx>
          <c:spPr>
            <a:gradFill>
              <a:gsLst>
                <a:gs pos="0">
                  <a:srgbClr val="475E00"/>
                </a:gs>
                <a:gs pos="50000">
                  <a:srgbClr val="99CC00"/>
                </a:gs>
                <a:gs pos="100000">
                  <a:srgbClr val="475E00"/>
                </a:gs>
              </a:gsLst>
              <a:lin ang="0" scaled="1"/>
            </a:gradFill>
            <a:ln>
              <a:solidFill>
                <a:schemeClr val="tx1"/>
              </a:solidFill>
            </a:ln>
          </c:spPr>
          <c:invertIfNegative val="0"/>
          <c:cat>
            <c:strRef>
              <c:f>'[1]Tabellen Graf03'!$B$12:$E$12</c:f>
              <c:strCache>
                <c:ptCount val="4"/>
                <c:pt idx="0">
                  <c:v>1-Personen-Haushalte</c:v>
                </c:pt>
                <c:pt idx="1">
                  <c:v>2-Personen-Haushalte</c:v>
                </c:pt>
                <c:pt idx="2">
                  <c:v>3-Personen-Haushalte</c:v>
                </c:pt>
                <c:pt idx="3">
                  <c:v>4-Personen-Haushalte</c:v>
                </c:pt>
              </c:strCache>
            </c:strRef>
          </c:cat>
          <c:val>
            <c:numRef>
              <c:f>'[1]Tabellen Graf03'!$B$13:$E$13</c:f>
              <c:numCache>
                <c:formatCode>General</c:formatCode>
                <c:ptCount val="4"/>
                <c:pt idx="0">
                  <c:v>335</c:v>
                </c:pt>
                <c:pt idx="1">
                  <c:v>221</c:v>
                </c:pt>
                <c:pt idx="2">
                  <c:v>57</c:v>
                </c:pt>
                <c:pt idx="3">
                  <c:v>24</c:v>
                </c:pt>
              </c:numCache>
            </c:numRef>
          </c:val>
          <c:extLst>
            <c:ext xmlns:c16="http://schemas.microsoft.com/office/drawing/2014/chart" uri="{C3380CC4-5D6E-409C-BE32-E72D297353CC}">
              <c16:uniqueId val="{00000000-80A8-4658-B5AB-414A651DF67E}"/>
            </c:ext>
          </c:extLst>
        </c:ser>
        <c:ser>
          <c:idx val="1"/>
          <c:order val="1"/>
          <c:tx>
            <c:strRef>
              <c:f>'[1]Tabellen Graf03'!$A$14</c:f>
              <c:strCache>
                <c:ptCount val="1"/>
                <c:pt idx="0">
                  <c:v>Haushalte in Wohneigentum </c:v>
                </c:pt>
              </c:strCache>
            </c:strRef>
          </c:tx>
          <c:spPr>
            <a:gradFill>
              <a:gsLst>
                <a:gs pos="0">
                  <a:srgbClr xmlns:mc="http://schemas.openxmlformats.org/markup-compatibility/2006" xmlns:a14="http://schemas.microsoft.com/office/drawing/2010/main" val="763B3B" mc:Ignorable="a14" a14:legacySpreadsheetColorIndex="29">
                    <a:gamma/>
                    <a:shade val="46275"/>
                    <a:invGamma/>
                  </a:srgbClr>
                </a:gs>
                <a:gs pos="50000">
                  <a:srgbClr xmlns:mc="http://schemas.openxmlformats.org/markup-compatibility/2006" xmlns:a14="http://schemas.microsoft.com/office/drawing/2010/main" val="FF8080" mc:Ignorable="a14" a14:legacySpreadsheetColorIndex="29"/>
                </a:gs>
                <a:gs pos="100000">
                  <a:srgbClr xmlns:mc="http://schemas.openxmlformats.org/markup-compatibility/2006" xmlns:a14="http://schemas.microsoft.com/office/drawing/2010/main" val="763B3B" mc:Ignorable="a14" a14:legacySpreadsheetColorIndex="29">
                    <a:gamma/>
                    <a:shade val="46275"/>
                    <a:invGamma/>
                  </a:srgbClr>
                </a:gs>
              </a:gsLst>
              <a:lin ang="0" scaled="1"/>
            </a:gradFill>
            <a:ln>
              <a:solidFill>
                <a:schemeClr val="tx1"/>
              </a:solidFill>
            </a:ln>
          </c:spPr>
          <c:invertIfNegative val="0"/>
          <c:cat>
            <c:strRef>
              <c:f>'[1]Tabellen Graf03'!$B$12:$E$12</c:f>
              <c:strCache>
                <c:ptCount val="4"/>
                <c:pt idx="0">
                  <c:v>1-Personen-Haushalte</c:v>
                </c:pt>
                <c:pt idx="1">
                  <c:v>2-Personen-Haushalte</c:v>
                </c:pt>
                <c:pt idx="2">
                  <c:v>3-Personen-Haushalte</c:v>
                </c:pt>
                <c:pt idx="3">
                  <c:v>4-Personen-Haushalte</c:v>
                </c:pt>
              </c:strCache>
            </c:strRef>
          </c:cat>
          <c:val>
            <c:numRef>
              <c:f>'[1]Tabellen Graf03'!$B$14:$E$14</c:f>
              <c:numCache>
                <c:formatCode>General</c:formatCode>
                <c:ptCount val="4"/>
                <c:pt idx="0">
                  <c:v>88</c:v>
                </c:pt>
                <c:pt idx="1">
                  <c:v>188</c:v>
                </c:pt>
                <c:pt idx="2">
                  <c:v>125</c:v>
                </c:pt>
                <c:pt idx="3">
                  <c:v>67</c:v>
                </c:pt>
              </c:numCache>
            </c:numRef>
          </c:val>
          <c:extLst>
            <c:ext xmlns:c16="http://schemas.microsoft.com/office/drawing/2014/chart" uri="{C3380CC4-5D6E-409C-BE32-E72D297353CC}">
              <c16:uniqueId val="{00000001-80A8-4658-B5AB-414A651DF67E}"/>
            </c:ext>
          </c:extLst>
        </c:ser>
        <c:dLbls>
          <c:showLegendKey val="0"/>
          <c:showVal val="0"/>
          <c:showCatName val="0"/>
          <c:showSerName val="0"/>
          <c:showPercent val="0"/>
          <c:showBubbleSize val="0"/>
        </c:dLbls>
        <c:gapWidth val="150"/>
        <c:overlap val="100"/>
        <c:axId val="304394280"/>
        <c:axId val="1"/>
      </c:barChart>
      <c:catAx>
        <c:axId val="304394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500"/>
        </c:scaling>
        <c:delete val="0"/>
        <c:axPos val="l"/>
        <c:majorGridlines>
          <c:spPr>
            <a:ln w="3175">
              <a:solidFill>
                <a:srgbClr val="000000"/>
              </a:solidFill>
              <a:prstDash val="solid"/>
            </a:ln>
          </c:spPr>
        </c:majorGridlines>
        <c:title>
          <c:tx>
            <c:rich>
              <a:bodyPr rot="0" vert="horz"/>
              <a:lstStyle/>
              <a:p>
                <a:pPr algn="ctr">
                  <a:defRPr sz="900" b="1" i="0" u="none" strike="noStrike" baseline="0">
                    <a:solidFill>
                      <a:srgbClr val="000000"/>
                    </a:solidFill>
                    <a:latin typeface="Arial"/>
                    <a:ea typeface="Arial"/>
                    <a:cs typeface="Arial"/>
                  </a:defRPr>
                </a:pPr>
                <a:r>
                  <a:rPr lang="de-DE"/>
                  <a:t>Tausend </a:t>
                </a:r>
              </a:p>
            </c:rich>
          </c:tx>
          <c:layout>
            <c:manualLayout>
              <c:xMode val="edge"/>
              <c:yMode val="edge"/>
              <c:x val="0.14684021640152123"/>
              <c:y val="0.141744548286604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04394280"/>
        <c:crosses val="autoZero"/>
        <c:crossBetween val="between"/>
      </c:valAx>
      <c:spPr>
        <a:solidFill>
          <a:srgbClr val="FFFFFF"/>
        </a:solidFill>
        <a:ln w="12700">
          <a:solidFill>
            <a:srgbClr val="808080"/>
          </a:solidFill>
          <a:prstDash val="solid"/>
        </a:ln>
      </c:spPr>
    </c:plotArea>
    <c:legend>
      <c:legendPos val="b"/>
      <c:layout>
        <c:manualLayout>
          <c:xMode val="edge"/>
          <c:yMode val="edge"/>
          <c:x val="4.0816326530612242E-2"/>
          <c:y val="0.90654205607476634"/>
          <c:w val="0.86827458256029688"/>
          <c:h val="4.9065420560747697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4. Wohnverhältnisse der privaten Haushalte am 1.1.2018 nach</a:t>
            </a:r>
            <a:br>
              <a:rPr lang="de-DE"/>
            </a:br>
            <a:r>
              <a:rPr lang="de-DE"/>
              <a:t>monatlichem Haushaltsnettoeinkommen*)</a:t>
            </a:r>
          </a:p>
        </c:rich>
      </c:tx>
      <c:layout>
        <c:manualLayout>
          <c:xMode val="edge"/>
          <c:yMode val="edge"/>
          <c:x val="0.19663441115965433"/>
          <c:y val="1.048763041427639E-2"/>
        </c:manualLayout>
      </c:layout>
      <c:overlay val="0"/>
      <c:spPr>
        <a:noFill/>
        <a:ln w="25400">
          <a:noFill/>
        </a:ln>
      </c:spPr>
    </c:title>
    <c:autoTitleDeleted val="0"/>
    <c:plotArea>
      <c:layout>
        <c:manualLayout>
          <c:layoutTarget val="inner"/>
          <c:xMode val="edge"/>
          <c:yMode val="edge"/>
          <c:x val="0.25673534072900156"/>
          <c:y val="6.8329718004338388E-2"/>
          <c:w val="0.6988906497622821"/>
          <c:h val="0.8047722342733189"/>
        </c:manualLayout>
      </c:layout>
      <c:barChart>
        <c:barDir val="bar"/>
        <c:grouping val="clustered"/>
        <c:varyColors val="0"/>
        <c:ser>
          <c:idx val="1"/>
          <c:order val="0"/>
          <c:tx>
            <c:strRef>
              <c:f>'[2]Tabellen Graf04'!$A$6</c:f>
              <c:strCache>
                <c:ptCount val="1"/>
                <c:pt idx="0">
                  <c:v>Haushalte in Wohneigentum</c:v>
                </c:pt>
              </c:strCache>
            </c:strRef>
          </c:tx>
          <c:spPr>
            <a:gradFill flip="none" rotWithShape="1">
              <a:gsLst>
                <a:gs pos="0">
                  <a:srgbClr val="763B3B"/>
                </a:gs>
                <a:gs pos="50000">
                  <a:srgbClr val="E18080"/>
                </a:gs>
                <a:gs pos="100000">
                  <a:srgbClr val="763B3B"/>
                </a:gs>
              </a:gsLst>
              <a:lin ang="5400000" scaled="1"/>
              <a:tileRect/>
            </a:gradFill>
            <a:ln>
              <a:solidFill>
                <a:srgbClr val="000000"/>
              </a:solidFill>
            </a:ln>
          </c:spPr>
          <c:invertIfNegative val="0"/>
          <c:cat>
            <c:strRef>
              <c:f>'[2]Tabellen Graf04'!$B$4:$I$4</c:f>
              <c:strCache>
                <c:ptCount val="8"/>
                <c:pt idx="0">
                  <c:v>unter 900 EUR</c:v>
                </c:pt>
                <c:pt idx="1">
                  <c:v>900 - 1 300 EUR</c:v>
                </c:pt>
                <c:pt idx="2">
                  <c:v>1 300 - 1 500 EUR</c:v>
                </c:pt>
                <c:pt idx="3">
                  <c:v>1 500 - 2 000 EUR </c:v>
                </c:pt>
                <c:pt idx="4">
                  <c:v>2 000 - 2 600 EUR </c:v>
                </c:pt>
                <c:pt idx="5">
                  <c:v>2 600 - 3 600 EUR </c:v>
                </c:pt>
                <c:pt idx="6">
                  <c:v>3 600 - 5 000 EUR </c:v>
                </c:pt>
                <c:pt idx="7">
                  <c:v>5 000 - 18 000 EUR</c:v>
                </c:pt>
              </c:strCache>
            </c:strRef>
          </c:cat>
          <c:val>
            <c:numRef>
              <c:f>'[2]Tabellen Graf04'!$B$6:$I$6</c:f>
              <c:numCache>
                <c:formatCode>General</c:formatCode>
                <c:ptCount val="8"/>
                <c:pt idx="0">
                  <c:v>0</c:v>
                </c:pt>
                <c:pt idx="1">
                  <c:v>0</c:v>
                </c:pt>
                <c:pt idx="2">
                  <c:v>30</c:v>
                </c:pt>
                <c:pt idx="3">
                  <c:v>75</c:v>
                </c:pt>
                <c:pt idx="4">
                  <c:v>93</c:v>
                </c:pt>
                <c:pt idx="5">
                  <c:v>123</c:v>
                </c:pt>
                <c:pt idx="6">
                  <c:v>85</c:v>
                </c:pt>
                <c:pt idx="7">
                  <c:v>46</c:v>
                </c:pt>
              </c:numCache>
            </c:numRef>
          </c:val>
          <c:extLst>
            <c:ext xmlns:c16="http://schemas.microsoft.com/office/drawing/2014/chart" uri="{C3380CC4-5D6E-409C-BE32-E72D297353CC}">
              <c16:uniqueId val="{00000000-86AB-4B54-8DF2-C5C2BEC4D54F}"/>
            </c:ext>
          </c:extLst>
        </c:ser>
        <c:ser>
          <c:idx val="0"/>
          <c:order val="1"/>
          <c:tx>
            <c:strRef>
              <c:f>'[2]Tabellen Graf04'!$A$5</c:f>
              <c:strCache>
                <c:ptCount val="1"/>
                <c:pt idx="0">
                  <c:v>Haushalte als Mieter</c:v>
                </c:pt>
              </c:strCache>
            </c:strRef>
          </c:tx>
          <c:spPr>
            <a:gradFill flip="none" rotWithShape="1">
              <a:gsLst>
                <a:gs pos="0">
                  <a:srgbClr val="475E00"/>
                </a:gs>
                <a:gs pos="50000">
                  <a:srgbClr val="99CC00"/>
                </a:gs>
                <a:gs pos="100000">
                  <a:srgbClr val="475E00"/>
                </a:gs>
              </a:gsLst>
              <a:lin ang="5400000" scaled="1"/>
              <a:tileRect/>
            </a:gradFill>
            <a:ln>
              <a:solidFill>
                <a:srgbClr val="000000"/>
              </a:solidFill>
            </a:ln>
          </c:spPr>
          <c:invertIfNegative val="0"/>
          <c:cat>
            <c:strRef>
              <c:f>'[2]Tabellen Graf04'!$B$4:$I$4</c:f>
              <c:strCache>
                <c:ptCount val="8"/>
                <c:pt idx="0">
                  <c:v>unter 900 EUR</c:v>
                </c:pt>
                <c:pt idx="1">
                  <c:v>900 - 1 300 EUR</c:v>
                </c:pt>
                <c:pt idx="2">
                  <c:v>1 300 - 1 500 EUR</c:v>
                </c:pt>
                <c:pt idx="3">
                  <c:v>1 500 - 2 000 EUR </c:v>
                </c:pt>
                <c:pt idx="4">
                  <c:v>2 000 - 2 600 EUR </c:v>
                </c:pt>
                <c:pt idx="5">
                  <c:v>2 600 - 3 600 EUR </c:v>
                </c:pt>
                <c:pt idx="6">
                  <c:v>3 600 - 5 000 EUR </c:v>
                </c:pt>
                <c:pt idx="7">
                  <c:v>5 000 - 18 000 EUR</c:v>
                </c:pt>
              </c:strCache>
            </c:strRef>
          </c:cat>
          <c:val>
            <c:numRef>
              <c:f>'[2]Tabellen Graf04'!$B$5:$I$5</c:f>
              <c:numCache>
                <c:formatCode>General</c:formatCode>
                <c:ptCount val="8"/>
                <c:pt idx="0">
                  <c:v>82</c:v>
                </c:pt>
                <c:pt idx="1">
                  <c:v>148</c:v>
                </c:pt>
                <c:pt idx="2">
                  <c:v>61</c:v>
                </c:pt>
                <c:pt idx="3">
                  <c:v>127</c:v>
                </c:pt>
                <c:pt idx="4">
                  <c:v>92</c:v>
                </c:pt>
                <c:pt idx="5">
                  <c:v>55</c:v>
                </c:pt>
                <c:pt idx="6">
                  <c:v>28</c:v>
                </c:pt>
                <c:pt idx="7">
                  <c:v>0</c:v>
                </c:pt>
              </c:numCache>
            </c:numRef>
          </c:val>
          <c:extLst>
            <c:ext xmlns:c16="http://schemas.microsoft.com/office/drawing/2014/chart" uri="{C3380CC4-5D6E-409C-BE32-E72D297353CC}">
              <c16:uniqueId val="{00000001-86AB-4B54-8DF2-C5C2BEC4D54F}"/>
            </c:ext>
          </c:extLst>
        </c:ser>
        <c:dLbls>
          <c:showLegendKey val="0"/>
          <c:showVal val="0"/>
          <c:showCatName val="0"/>
          <c:showSerName val="0"/>
          <c:showPercent val="0"/>
          <c:showBubbleSize val="0"/>
        </c:dLbls>
        <c:gapWidth val="150"/>
        <c:axId val="304416584"/>
        <c:axId val="1"/>
      </c:barChart>
      <c:catAx>
        <c:axId val="304416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Anzahl in 1000</a:t>
                </a:r>
              </a:p>
            </c:rich>
          </c:tx>
          <c:layout>
            <c:manualLayout>
              <c:xMode val="edge"/>
              <c:yMode val="edge"/>
              <c:x val="0.54516630572211866"/>
              <c:y val="0.896963254593175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4416584"/>
        <c:crosses val="autoZero"/>
        <c:crossBetween val="between"/>
      </c:valAx>
      <c:spPr>
        <a:solidFill>
          <a:srgbClr val="FFFFFF"/>
        </a:solidFill>
        <a:ln w="12700">
          <a:solidFill>
            <a:srgbClr val="808080"/>
          </a:solidFill>
          <a:prstDash val="solid"/>
        </a:ln>
      </c:spPr>
    </c:plotArea>
    <c:legend>
      <c:legendPos val="r"/>
      <c:layout>
        <c:manualLayout>
          <c:xMode val="edge"/>
          <c:yMode val="edge"/>
          <c:x val="0.32006375991554314"/>
          <c:y val="0.92826086956521736"/>
          <c:w val="0.60350312331785239"/>
          <c:h val="2.282608695652177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51181102362204722" footer="0.51181102362204722"/>
  <pageSetup paperSize="9" orientation="portrait" r:id="rId1"/>
  <headerFooter alignWithMargins="0">
    <oddHeader>&amp;C&amp;"Arial,Standard"&amp;9- 9 -</oddHeader>
  </headerFooter>
  <drawing r:id="rId2"/>
</chartsheet>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123825</xdr:rowOff>
        </xdr:from>
        <xdr:to>
          <xdr:col>0</xdr:col>
          <xdr:colOff>5781675</xdr:colOff>
          <xdr:row>32</xdr:row>
          <xdr:rowOff>104775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0</xdr:colOff>
      <xdr:row>26</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152400</xdr:rowOff>
    </xdr:from>
    <xdr:to>
      <xdr:col>7</xdr:col>
      <xdr:colOff>19050</xdr:colOff>
      <xdr:row>53</xdr:row>
      <xdr:rowOff>66675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38100</xdr:rowOff>
    </xdr:from>
    <xdr:to>
      <xdr:col>5</xdr:col>
      <xdr:colOff>0</xdr:colOff>
      <xdr:row>3</xdr:row>
      <xdr:rowOff>209550</xdr:rowOff>
    </xdr:to>
    <xdr:sp macro="" textlink="">
      <xdr:nvSpPr>
        <xdr:cNvPr id="2" name="Text 1"/>
        <xdr:cNvSpPr txBox="1">
          <a:spLocks noChangeArrowheads="1"/>
        </xdr:cNvSpPr>
      </xdr:nvSpPr>
      <xdr:spPr bwMode="auto">
        <a:xfrm>
          <a:off x="4048125" y="381000"/>
          <a:ext cx="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0</xdr:col>
      <xdr:colOff>66675</xdr:colOff>
      <xdr:row>2</xdr:row>
      <xdr:rowOff>47625</xdr:rowOff>
    </xdr:from>
    <xdr:to>
      <xdr:col>6</xdr:col>
      <xdr:colOff>666750</xdr:colOff>
      <xdr:row>24</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25</xdr:row>
      <xdr:rowOff>133350</xdr:rowOff>
    </xdr:from>
    <xdr:to>
      <xdr:col>6</xdr:col>
      <xdr:colOff>704850</xdr:colOff>
      <xdr:row>48</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0.0095</cdr:x>
      <cdr:y>0.97475</cdr:y>
    </cdr:from>
    <cdr:to>
      <cdr:x>0.337</cdr:x>
      <cdr:y>0.99175</cdr:y>
    </cdr:to>
    <cdr:sp macro="" textlink="">
      <cdr:nvSpPr>
        <cdr:cNvPr id="11265" name="Text Box 1"/>
        <cdr:cNvSpPr txBox="1">
          <a:spLocks xmlns:a="http://schemas.openxmlformats.org/drawingml/2006/main" noChangeArrowheads="1"/>
        </cdr:cNvSpPr>
      </cdr:nvSpPr>
      <cdr:spPr bwMode="auto">
        <a:xfrm xmlns:a="http://schemas.openxmlformats.org/drawingml/2006/main">
          <a:off x="57098" y="8562499"/>
          <a:ext cx="1969867" cy="147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0.0285</cdr:x>
      <cdr:y>0.95525</cdr:y>
    </cdr:from>
    <cdr:to>
      <cdr:x>0.51875</cdr:x>
      <cdr:y>0.9735</cdr:y>
    </cdr:to>
    <cdr:sp macro="" textlink="">
      <cdr:nvSpPr>
        <cdr:cNvPr id="11266" name="Text Box 2"/>
        <cdr:cNvSpPr txBox="1">
          <a:spLocks xmlns:a="http://schemas.openxmlformats.org/drawingml/2006/main" noChangeArrowheads="1"/>
        </cdr:cNvSpPr>
      </cdr:nvSpPr>
      <cdr:spPr bwMode="auto">
        <a:xfrm xmlns:a="http://schemas.openxmlformats.org/drawingml/2006/main">
          <a:off x="171293" y="8391249"/>
          <a:ext cx="2943532" cy="1602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bei fehlenden Angaben ist der Zahlenwert nicht sicher genug</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5</xdr:row>
      <xdr:rowOff>38100</xdr:rowOff>
    </xdr:from>
    <xdr:to>
      <xdr:col>6</xdr:col>
      <xdr:colOff>0</xdr:colOff>
      <xdr:row>6</xdr:row>
      <xdr:rowOff>209550</xdr:rowOff>
    </xdr:to>
    <xdr:sp macro="" textlink="">
      <xdr:nvSpPr>
        <xdr:cNvPr id="10241" name="Text 1"/>
        <xdr:cNvSpPr txBox="1">
          <a:spLocks noChangeArrowheads="1"/>
        </xdr:cNvSpPr>
      </xdr:nvSpPr>
      <xdr:spPr bwMode="auto">
        <a:xfrm>
          <a:off x="2533650" y="857250"/>
          <a:ext cx="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6</xdr:row>
      <xdr:rowOff>38100</xdr:rowOff>
    </xdr:from>
    <xdr:to>
      <xdr:col>6</xdr:col>
      <xdr:colOff>0</xdr:colOff>
      <xdr:row>10</xdr:row>
      <xdr:rowOff>201981</xdr:rowOff>
    </xdr:to>
    <xdr:sp macro="" textlink="">
      <xdr:nvSpPr>
        <xdr:cNvPr id="1025" name="Text 1"/>
        <xdr:cNvSpPr txBox="1">
          <a:spLocks noChangeArrowheads="1"/>
        </xdr:cNvSpPr>
      </xdr:nvSpPr>
      <xdr:spPr bwMode="auto">
        <a:xfrm>
          <a:off x="1876425" y="10287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a:p>
          <a:pPr algn="ctr" rtl="0">
            <a:defRPr sz="1000"/>
          </a:pPr>
          <a:r>
            <a:rPr lang="de-DE" sz="800" b="0" i="0" u="none" strike="noStrike" baseline="0">
              <a:solidFill>
                <a:srgbClr val="000000"/>
              </a:solidFill>
              <a:latin typeface="Arial"/>
              <a:cs typeface="Arial"/>
            </a:rPr>
            <a:t>insgesamt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xdr:row>
      <xdr:rowOff>38100</xdr:rowOff>
    </xdr:from>
    <xdr:to>
      <xdr:col>6</xdr:col>
      <xdr:colOff>0</xdr:colOff>
      <xdr:row>8</xdr:row>
      <xdr:rowOff>209550</xdr:rowOff>
    </xdr:to>
    <xdr:sp macro="" textlink="">
      <xdr:nvSpPr>
        <xdr:cNvPr id="2049" name="Text 1"/>
        <xdr:cNvSpPr txBox="1">
          <a:spLocks noChangeArrowheads="1"/>
        </xdr:cNvSpPr>
      </xdr:nvSpPr>
      <xdr:spPr bwMode="auto">
        <a:xfrm>
          <a:off x="2571750" y="857250"/>
          <a:ext cx="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Haushalte</a:t>
          </a:r>
        </a:p>
        <a:p>
          <a:pPr algn="ctr" rtl="0">
            <a:defRPr sz="1000"/>
          </a:pPr>
          <a:r>
            <a:rPr lang="de-DE" sz="800" b="0" i="0" u="none" strike="noStrike" baseline="0">
              <a:solidFill>
                <a:srgbClr val="000000"/>
              </a:solidFill>
              <a:latin typeface="Arial"/>
              <a:cs typeface="Arial"/>
            </a:rPr>
            <a:t>insgesamt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VS2018\Grafiken%2014203\Kopie%20von%20Grafiken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315\Statistische%20Berichte\Bericht%2014203%20Wohnsituation\Stat.Bericht%202018\Grafiken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01-02"/>
      <sheetName val="Tabellen Graf01-02"/>
      <sheetName val="Graf03"/>
      <sheetName val="Tabellen Graf03"/>
      <sheetName val="Graf04"/>
      <sheetName val="Tabellen Graf04"/>
    </sheetNames>
    <sheetDataSet>
      <sheetData sheetId="0"/>
      <sheetData sheetId="1">
        <row r="3">
          <cell r="B3" t="str">
            <v>Thüringen</v>
          </cell>
          <cell r="C3" t="str">
            <v>Neue Bundesländer
und Berlin</v>
          </cell>
          <cell r="D3" t="str">
            <v>Früheres Bundesgebiet
ohne Berlin West</v>
          </cell>
          <cell r="E3" t="str">
            <v>Deutschland</v>
          </cell>
        </row>
        <row r="4">
          <cell r="B4"/>
          <cell r="C4"/>
          <cell r="D4"/>
          <cell r="E4"/>
        </row>
        <row r="5">
          <cell r="A5" t="str">
            <v>Haushalte als Mieter</v>
          </cell>
          <cell r="B5">
            <v>55.3</v>
          </cell>
          <cell r="C5">
            <v>68.599999999999994</v>
          </cell>
          <cell r="D5">
            <v>55.1</v>
          </cell>
          <cell r="E5">
            <v>57.9</v>
          </cell>
        </row>
        <row r="6">
          <cell r="A6" t="str">
            <v>Haushalte in Wohneigentum</v>
          </cell>
          <cell r="B6">
            <v>44.7</v>
          </cell>
          <cell r="C6">
            <v>31.4</v>
          </cell>
          <cell r="D6">
            <v>44.9</v>
          </cell>
          <cell r="E6">
            <v>42.1</v>
          </cell>
        </row>
        <row r="16">
          <cell r="B16">
            <v>2003</v>
          </cell>
          <cell r="C16">
            <v>2008</v>
          </cell>
          <cell r="D16">
            <v>2013</v>
          </cell>
          <cell r="E16">
            <v>2018</v>
          </cell>
        </row>
        <row r="17">
          <cell r="B17"/>
          <cell r="C17"/>
          <cell r="D17"/>
          <cell r="E17"/>
        </row>
        <row r="18">
          <cell r="A18" t="str">
            <v>Haushalte als Mieter</v>
          </cell>
          <cell r="B18">
            <v>646</v>
          </cell>
          <cell r="C18">
            <v>643</v>
          </cell>
          <cell r="D18">
            <v>635</v>
          </cell>
          <cell r="E18">
            <v>603</v>
          </cell>
        </row>
        <row r="19">
          <cell r="A19" t="str">
            <v>Haushalte in Wohneigentum</v>
          </cell>
          <cell r="B19">
            <v>449</v>
          </cell>
          <cell r="C19">
            <v>485</v>
          </cell>
          <cell r="D19">
            <v>477</v>
          </cell>
          <cell r="E19">
            <v>487</v>
          </cell>
        </row>
      </sheetData>
      <sheetData sheetId="2"/>
      <sheetData sheetId="3">
        <row r="6">
          <cell r="B6" t="str">
            <v>1-Personen-Haushalte</v>
          </cell>
          <cell r="C6" t="str">
            <v>2-Personen-Haushalte</v>
          </cell>
          <cell r="D6" t="str">
            <v>3-Personen-Haushalte</v>
          </cell>
          <cell r="E6" t="str">
            <v>4-Personen-Haushalte</v>
          </cell>
        </row>
        <row r="7">
          <cell r="A7" t="str">
            <v>Haushalte als Mieter</v>
          </cell>
          <cell r="B7">
            <v>354</v>
          </cell>
          <cell r="C7">
            <v>173</v>
          </cell>
          <cell r="D7">
            <v>53</v>
          </cell>
          <cell r="E7">
            <v>17</v>
          </cell>
        </row>
        <row r="8">
          <cell r="A8" t="str">
            <v xml:space="preserve">Haushalte in Wohneigentum </v>
          </cell>
          <cell r="B8">
            <v>94</v>
          </cell>
          <cell r="C8">
            <v>228</v>
          </cell>
          <cell r="D8">
            <v>86</v>
          </cell>
          <cell r="E8">
            <v>60</v>
          </cell>
        </row>
        <row r="12">
          <cell r="B12" t="str">
            <v>1-Personen-Haushalte</v>
          </cell>
          <cell r="C12" t="str">
            <v>2-Personen-Haushalte</v>
          </cell>
          <cell r="D12" t="str">
            <v>3-Personen-Haushalte</v>
          </cell>
          <cell r="E12" t="str">
            <v>4-Personen-Haushalte</v>
          </cell>
        </row>
        <row r="13">
          <cell r="A13" t="str">
            <v xml:space="preserve">Haushalte als Mieter </v>
          </cell>
          <cell r="B13">
            <v>335</v>
          </cell>
          <cell r="C13">
            <v>221</v>
          </cell>
          <cell r="D13">
            <v>57</v>
          </cell>
          <cell r="E13">
            <v>24</v>
          </cell>
        </row>
        <row r="14">
          <cell r="A14" t="str">
            <v xml:space="preserve">Haushalte in Wohneigentum </v>
          </cell>
          <cell r="B14">
            <v>88</v>
          </cell>
          <cell r="C14">
            <v>188</v>
          </cell>
          <cell r="D14">
            <v>125</v>
          </cell>
          <cell r="E14">
            <v>67</v>
          </cell>
        </row>
      </sheetData>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01-02"/>
      <sheetName val="Tabellen Graf01-02"/>
      <sheetName val="Graf03"/>
      <sheetName val="Tabellen Graf03"/>
      <sheetName val="Graf04"/>
      <sheetName val="Tabellen Graf04"/>
      <sheetName val="Graf04 (2)"/>
      <sheetName val="Tabellen Graf04 (2)"/>
    </sheetNames>
    <sheetDataSet>
      <sheetData sheetId="0"/>
      <sheetData sheetId="1"/>
      <sheetData sheetId="2"/>
      <sheetData sheetId="3"/>
      <sheetData sheetId="4" refreshError="1"/>
      <sheetData sheetId="5">
        <row r="4">
          <cell r="B4" t="str">
            <v>unter 900 EUR</v>
          </cell>
          <cell r="C4" t="str">
            <v>900 - 1 300 EUR</v>
          </cell>
          <cell r="D4" t="str">
            <v>1 300 - 1 500 EUR</v>
          </cell>
          <cell r="E4" t="str">
            <v xml:space="preserve">1 500 - 2 000 EUR </v>
          </cell>
          <cell r="F4" t="str">
            <v xml:space="preserve">2 000 - 2 600 EUR </v>
          </cell>
          <cell r="G4" t="str">
            <v xml:space="preserve">2 600 - 3 600 EUR </v>
          </cell>
          <cell r="H4" t="str">
            <v xml:space="preserve">3 600 - 5 000 EUR </v>
          </cell>
          <cell r="I4" t="str">
            <v>5 000 - 18 000 EUR</v>
          </cell>
        </row>
        <row r="5">
          <cell r="A5" t="str">
            <v>Haushalte als Mieter</v>
          </cell>
          <cell r="B5">
            <v>82</v>
          </cell>
          <cell r="C5">
            <v>148</v>
          </cell>
          <cell r="D5">
            <v>61</v>
          </cell>
          <cell r="E5">
            <v>127</v>
          </cell>
          <cell r="F5">
            <v>92</v>
          </cell>
          <cell r="G5">
            <v>55</v>
          </cell>
          <cell r="H5">
            <v>28</v>
          </cell>
          <cell r="I5" t="str">
            <v>/</v>
          </cell>
        </row>
        <row r="6">
          <cell r="A6" t="str">
            <v>Haushalte in Wohneigentum</v>
          </cell>
          <cell r="B6" t="str">
            <v>/</v>
          </cell>
          <cell r="C6" t="str">
            <v>/</v>
          </cell>
          <cell r="D6">
            <v>30</v>
          </cell>
          <cell r="E6">
            <v>75</v>
          </cell>
          <cell r="F6">
            <v>93</v>
          </cell>
          <cell r="G6">
            <v>123</v>
          </cell>
          <cell r="H6">
            <v>85</v>
          </cell>
          <cell r="I6">
            <v>46</v>
          </cell>
        </row>
      </sheetData>
      <sheetData sheetId="6" refreshError="1"/>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Dokument.doc"/></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85546875" style="829" customWidth="1"/>
    <col min="2" max="16384" width="80.28515625" style="829"/>
  </cols>
  <sheetData>
    <row r="1" spans="1:1" ht="15.75" x14ac:dyDescent="0.25">
      <c r="A1" s="828" t="s">
        <v>290</v>
      </c>
    </row>
    <row r="4" spans="1:1" ht="15" customHeight="1" x14ac:dyDescent="0.2">
      <c r="A4" s="201" t="s">
        <v>304</v>
      </c>
    </row>
    <row r="5" spans="1:1" ht="14.25" x14ac:dyDescent="0.2">
      <c r="A5" s="830"/>
    </row>
    <row r="6" spans="1:1" ht="14.25" x14ac:dyDescent="0.2">
      <c r="A6" s="830"/>
    </row>
    <row r="7" spans="1:1" x14ac:dyDescent="0.2">
      <c r="A7" s="831" t="s">
        <v>291</v>
      </c>
    </row>
    <row r="10" spans="1:1" x14ac:dyDescent="0.2">
      <c r="A10" s="831" t="s">
        <v>305</v>
      </c>
    </row>
    <row r="11" spans="1:1" x14ac:dyDescent="0.2">
      <c r="A11" s="829" t="s">
        <v>292</v>
      </c>
    </row>
    <row r="14" spans="1:1" x14ac:dyDescent="0.2">
      <c r="A14" s="829" t="s">
        <v>293</v>
      </c>
    </row>
    <row r="17" spans="1:1" x14ac:dyDescent="0.2">
      <c r="A17" s="829" t="s">
        <v>294</v>
      </c>
    </row>
    <row r="18" spans="1:1" x14ac:dyDescent="0.2">
      <c r="A18" s="829" t="s">
        <v>295</v>
      </c>
    </row>
    <row r="19" spans="1:1" x14ac:dyDescent="0.2">
      <c r="A19" s="829" t="s">
        <v>296</v>
      </c>
    </row>
    <row r="20" spans="1:1" x14ac:dyDescent="0.2">
      <c r="A20" s="829" t="s">
        <v>297</v>
      </c>
    </row>
    <row r="21" spans="1:1" x14ac:dyDescent="0.2">
      <c r="A21" s="829" t="s">
        <v>298</v>
      </c>
    </row>
    <row r="24" spans="1:1" x14ac:dyDescent="0.2">
      <c r="A24" s="590" t="s">
        <v>299</v>
      </c>
    </row>
    <row r="25" spans="1:1" ht="38.25" x14ac:dyDescent="0.2">
      <c r="A25" s="832" t="s">
        <v>300</v>
      </c>
    </row>
    <row r="28" spans="1:1" x14ac:dyDescent="0.2">
      <c r="A28" s="590" t="s">
        <v>301</v>
      </c>
    </row>
    <row r="29" spans="1:1" x14ac:dyDescent="0.2">
      <c r="A29" s="833" t="s">
        <v>302</v>
      </c>
    </row>
    <row r="30" spans="1:1" x14ac:dyDescent="0.2">
      <c r="A30" s="829" t="s">
        <v>303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Normal="100" zoomScalePageLayoutView="70" workbookViewId="0">
      <selection sqref="A1:L1"/>
    </sheetView>
  </sheetViews>
  <sheetFormatPr baseColWidth="10" defaultColWidth="13.42578125" defaultRowHeight="12.75" customHeight="1" x14ac:dyDescent="0.2"/>
  <cols>
    <col min="1" max="1" width="3.85546875" style="21" customWidth="1"/>
    <col min="2" max="4" width="1.7109375" style="19" customWidth="1"/>
    <col min="5" max="5" width="20.7109375" style="19" customWidth="1"/>
    <col min="6" max="6" width="10.7109375" style="21" customWidth="1"/>
    <col min="7" max="9" width="7.7109375" style="21" customWidth="1"/>
    <col min="10" max="15" width="7.7109375" style="189" customWidth="1"/>
    <col min="16" max="24" width="7.7109375" style="21" customWidth="1"/>
    <col min="25" max="25" width="3.85546875" style="21" customWidth="1"/>
    <col min="26" max="26" width="9.7109375" style="19" customWidth="1"/>
    <col min="27" max="16384" width="13.42578125" style="19"/>
  </cols>
  <sheetData>
    <row r="1" spans="1:28" s="7" customFormat="1" ht="12.75" customHeight="1" x14ac:dyDescent="0.2">
      <c r="A1" s="699" t="s">
        <v>20</v>
      </c>
      <c r="B1" s="699"/>
      <c r="C1" s="699"/>
      <c r="D1" s="699"/>
      <c r="E1" s="699"/>
      <c r="F1" s="699"/>
      <c r="G1" s="699"/>
      <c r="H1" s="699"/>
      <c r="I1" s="699"/>
      <c r="J1" s="699"/>
      <c r="K1" s="699"/>
      <c r="L1" s="699"/>
      <c r="M1" s="611" t="s">
        <v>148</v>
      </c>
      <c r="N1" s="611"/>
      <c r="O1" s="611"/>
      <c r="P1" s="611"/>
      <c r="Q1" s="611"/>
      <c r="R1" s="611"/>
      <c r="S1" s="611"/>
      <c r="T1" s="611"/>
      <c r="U1" s="611"/>
      <c r="V1" s="611"/>
      <c r="W1" s="611"/>
      <c r="X1" s="611"/>
      <c r="Y1" s="611"/>
    </row>
    <row r="3" spans="1:28" ht="15" customHeight="1" x14ac:dyDescent="0.2"/>
    <row r="4" spans="1:28" ht="15" customHeight="1" x14ac:dyDescent="0.2">
      <c r="A4" s="706" t="s">
        <v>213</v>
      </c>
      <c r="B4" s="706"/>
      <c r="C4" s="706"/>
      <c r="D4" s="706"/>
      <c r="E4" s="706"/>
      <c r="F4" s="706"/>
      <c r="G4" s="706"/>
      <c r="H4" s="706"/>
      <c r="I4" s="706"/>
      <c r="J4" s="706"/>
      <c r="K4" s="706"/>
      <c r="L4" s="706"/>
      <c r="M4" s="707" t="s">
        <v>171</v>
      </c>
      <c r="N4" s="707"/>
      <c r="O4" s="707"/>
      <c r="P4" s="707"/>
      <c r="Q4" s="707"/>
      <c r="R4" s="707"/>
      <c r="S4" s="707"/>
      <c r="T4" s="707"/>
      <c r="U4" s="707"/>
      <c r="V4" s="707"/>
      <c r="W4" s="707"/>
      <c r="X4" s="707"/>
      <c r="Y4" s="184"/>
      <c r="Z4" s="91"/>
    </row>
    <row r="5" spans="1:28" s="28" customFormat="1" ht="15" customHeight="1" x14ac:dyDescent="0.2">
      <c r="A5" s="205"/>
      <c r="B5" s="205"/>
      <c r="C5" s="205"/>
      <c r="D5" s="205"/>
      <c r="E5" s="205"/>
      <c r="F5" s="205"/>
      <c r="G5" s="205"/>
      <c r="H5" s="205"/>
      <c r="I5" s="205"/>
      <c r="J5" s="205"/>
      <c r="K5" s="205"/>
      <c r="L5" s="205"/>
      <c r="M5" s="205"/>
      <c r="N5" s="205"/>
      <c r="O5" s="205"/>
      <c r="P5" s="205"/>
      <c r="Q5" s="205"/>
      <c r="R5" s="205"/>
      <c r="S5" s="205"/>
      <c r="T5" s="205"/>
      <c r="U5" s="205"/>
      <c r="V5" s="205"/>
      <c r="W5" s="205"/>
      <c r="X5" s="205"/>
      <c r="Y5" s="205"/>
    </row>
    <row r="6" spans="1:28" s="8" customFormat="1" ht="12.75" customHeight="1" x14ac:dyDescent="0.2">
      <c r="A6" s="700" t="s">
        <v>15</v>
      </c>
      <c r="B6" s="675" t="s">
        <v>0</v>
      </c>
      <c r="C6" s="670"/>
      <c r="D6" s="670"/>
      <c r="E6" s="676"/>
      <c r="F6" s="669" t="s">
        <v>1</v>
      </c>
      <c r="G6" s="669" t="s">
        <v>2</v>
      </c>
      <c r="H6" s="670"/>
      <c r="I6" s="671"/>
      <c r="J6" s="690" t="s">
        <v>223</v>
      </c>
      <c r="K6" s="691"/>
      <c r="L6" s="691"/>
      <c r="M6" s="692" t="s">
        <v>222</v>
      </c>
      <c r="N6" s="692"/>
      <c r="O6" s="692"/>
      <c r="P6" s="692"/>
      <c r="Q6" s="692"/>
      <c r="R6" s="692"/>
      <c r="S6" s="692"/>
      <c r="T6" s="692"/>
      <c r="U6" s="692"/>
      <c r="V6" s="208"/>
      <c r="W6" s="208"/>
      <c r="X6" s="209"/>
      <c r="Y6" s="655" t="s">
        <v>15</v>
      </c>
    </row>
    <row r="7" spans="1:28" s="8" customFormat="1" ht="12.75" customHeight="1" x14ac:dyDescent="0.2">
      <c r="A7" s="701"/>
      <c r="B7" s="636"/>
      <c r="C7" s="677"/>
      <c r="D7" s="677"/>
      <c r="E7" s="678"/>
      <c r="F7" s="703"/>
      <c r="G7" s="703"/>
      <c r="H7" s="677"/>
      <c r="I7" s="705"/>
      <c r="J7" s="693" t="s">
        <v>174</v>
      </c>
      <c r="K7" s="694"/>
      <c r="L7" s="694"/>
      <c r="M7" s="708" t="s">
        <v>194</v>
      </c>
      <c r="N7" s="708"/>
      <c r="O7" s="708"/>
      <c r="P7" s="710" t="s">
        <v>224</v>
      </c>
      <c r="Q7" s="711"/>
      <c r="R7" s="711"/>
      <c r="S7" s="711"/>
      <c r="T7" s="711"/>
      <c r="U7" s="711"/>
      <c r="V7" s="693" t="s">
        <v>279</v>
      </c>
      <c r="W7" s="694"/>
      <c r="X7" s="695"/>
      <c r="Y7" s="656"/>
    </row>
    <row r="8" spans="1:28" s="8" customFormat="1" ht="12.75" customHeight="1" x14ac:dyDescent="0.2">
      <c r="A8" s="701"/>
      <c r="B8" s="636"/>
      <c r="C8" s="677"/>
      <c r="D8" s="677"/>
      <c r="E8" s="678"/>
      <c r="F8" s="703"/>
      <c r="G8" s="672"/>
      <c r="H8" s="673"/>
      <c r="I8" s="674"/>
      <c r="J8" s="696"/>
      <c r="K8" s="697"/>
      <c r="L8" s="697"/>
      <c r="M8" s="709"/>
      <c r="N8" s="709"/>
      <c r="O8" s="709"/>
      <c r="P8" s="712" t="s">
        <v>215</v>
      </c>
      <c r="Q8" s="713"/>
      <c r="R8" s="714"/>
      <c r="S8" s="684" t="s">
        <v>216</v>
      </c>
      <c r="T8" s="685"/>
      <c r="U8" s="685"/>
      <c r="V8" s="696"/>
      <c r="W8" s="697"/>
      <c r="X8" s="698"/>
      <c r="Y8" s="656"/>
    </row>
    <row r="9" spans="1:28" s="8" customFormat="1" ht="12.75" customHeight="1" x14ac:dyDescent="0.2">
      <c r="A9" s="702"/>
      <c r="B9" s="679"/>
      <c r="C9" s="680"/>
      <c r="D9" s="680"/>
      <c r="E9" s="681"/>
      <c r="F9" s="704"/>
      <c r="G9" s="518">
        <v>2008</v>
      </c>
      <c r="H9" s="448">
        <v>2013</v>
      </c>
      <c r="I9" s="448">
        <v>2018</v>
      </c>
      <c r="J9" s="207">
        <v>2008</v>
      </c>
      <c r="K9" s="207">
        <v>2013</v>
      </c>
      <c r="L9" s="207">
        <v>2018</v>
      </c>
      <c r="M9" s="220">
        <v>2008</v>
      </c>
      <c r="N9" s="211">
        <v>2013</v>
      </c>
      <c r="O9" s="212">
        <v>2018</v>
      </c>
      <c r="P9" s="212">
        <v>2008</v>
      </c>
      <c r="Q9" s="211">
        <v>2013</v>
      </c>
      <c r="R9" s="211">
        <v>2018</v>
      </c>
      <c r="S9" s="212">
        <v>2008</v>
      </c>
      <c r="T9" s="212">
        <v>2013</v>
      </c>
      <c r="U9" s="212">
        <v>2018</v>
      </c>
      <c r="V9" s="206">
        <v>2008</v>
      </c>
      <c r="W9" s="206">
        <v>2013</v>
      </c>
      <c r="X9" s="206">
        <v>2018</v>
      </c>
      <c r="Y9" s="637"/>
    </row>
    <row r="10" spans="1:28" s="15" customFormat="1" ht="15" customHeight="1" x14ac:dyDescent="0.2">
      <c r="A10" s="161">
        <v>1</v>
      </c>
      <c r="B10" s="69" t="str">
        <f>'Tab1.1'!B8</f>
        <v>Erfasste Haushalte</v>
      </c>
      <c r="C10" s="69"/>
      <c r="D10" s="182"/>
      <c r="E10" s="182"/>
      <c r="F10" s="88" t="s">
        <v>7</v>
      </c>
      <c r="G10" s="513">
        <v>1891</v>
      </c>
      <c r="H10" s="185">
        <v>1670</v>
      </c>
      <c r="I10" s="185">
        <v>1547</v>
      </c>
      <c r="J10" s="191">
        <v>83</v>
      </c>
      <c r="K10" s="186">
        <v>67</v>
      </c>
      <c r="L10" s="186">
        <v>44</v>
      </c>
      <c r="M10" s="274" t="s">
        <v>10</v>
      </c>
      <c r="N10" s="187">
        <v>1045</v>
      </c>
      <c r="O10" s="187">
        <v>924</v>
      </c>
      <c r="P10" s="275">
        <v>130</v>
      </c>
      <c r="Q10" s="187">
        <v>116</v>
      </c>
      <c r="R10" s="187">
        <v>106</v>
      </c>
      <c r="S10" s="276" t="s">
        <v>10</v>
      </c>
      <c r="T10" s="187">
        <v>929</v>
      </c>
      <c r="U10" s="187">
        <v>818</v>
      </c>
      <c r="V10" s="275">
        <v>552</v>
      </c>
      <c r="W10" s="185">
        <v>498</v>
      </c>
      <c r="X10" s="185">
        <v>542</v>
      </c>
      <c r="Y10" s="222">
        <v>1</v>
      </c>
    </row>
    <row r="11" spans="1:28" s="7" customFormat="1" ht="15" customHeight="1" x14ac:dyDescent="0.2">
      <c r="A11" s="161">
        <v>2</v>
      </c>
      <c r="B11" s="52" t="str">
        <f>'Tab1.1'!B9</f>
        <v>Hochgerechnete Haushalte</v>
      </c>
      <c r="C11" s="52"/>
      <c r="D11" s="183"/>
      <c r="E11" s="183"/>
      <c r="F11" s="197" t="s">
        <v>72</v>
      </c>
      <c r="G11" s="519">
        <v>1129</v>
      </c>
      <c r="H11" s="187">
        <v>1112</v>
      </c>
      <c r="I11" s="187">
        <v>1090</v>
      </c>
      <c r="J11" s="192">
        <v>69</v>
      </c>
      <c r="K11" s="188">
        <v>74</v>
      </c>
      <c r="L11" s="188">
        <v>63</v>
      </c>
      <c r="M11" s="274" t="s">
        <v>10</v>
      </c>
      <c r="N11" s="187">
        <v>566</v>
      </c>
      <c r="O11" s="187">
        <v>581</v>
      </c>
      <c r="P11" s="193">
        <v>36</v>
      </c>
      <c r="Q11" s="187">
        <v>33</v>
      </c>
      <c r="R11" s="187">
        <v>32</v>
      </c>
      <c r="S11" s="276" t="s">
        <v>10</v>
      </c>
      <c r="T11" s="187">
        <v>533</v>
      </c>
      <c r="U11" s="187">
        <v>549</v>
      </c>
      <c r="V11" s="193">
        <v>373</v>
      </c>
      <c r="W11" s="187">
        <v>398</v>
      </c>
      <c r="X11" s="187">
        <v>400</v>
      </c>
      <c r="Y11" s="64">
        <v>2</v>
      </c>
    </row>
    <row r="12" spans="1:28" s="8" customFormat="1" ht="18" customHeight="1" x14ac:dyDescent="0.2">
      <c r="B12" s="61"/>
      <c r="C12" s="252"/>
      <c r="D12" s="252"/>
      <c r="E12" s="252"/>
      <c r="F12" s="577"/>
      <c r="G12" s="686" t="s">
        <v>2</v>
      </c>
      <c r="H12" s="687"/>
      <c r="I12" s="687"/>
      <c r="J12" s="687"/>
      <c r="K12" s="687"/>
      <c r="L12" s="687"/>
      <c r="M12" s="688" t="s">
        <v>2</v>
      </c>
      <c r="N12" s="688"/>
      <c r="O12" s="688"/>
      <c r="P12" s="688"/>
      <c r="Q12" s="688"/>
      <c r="R12" s="688"/>
      <c r="S12" s="688"/>
      <c r="T12" s="688"/>
      <c r="U12" s="688"/>
      <c r="V12" s="688"/>
      <c r="W12" s="688"/>
      <c r="X12" s="689"/>
      <c r="Y12" s="224"/>
    </row>
    <row r="13" spans="1:28" s="7" customFormat="1" ht="15" customHeight="1" x14ac:dyDescent="0.2">
      <c r="A13" s="161">
        <v>3</v>
      </c>
      <c r="C13" s="2" t="str">
        <f>'Tab1.1'!C11</f>
        <v>Haushalte insgesamt</v>
      </c>
      <c r="D13" s="30"/>
      <c r="E13" s="204"/>
      <c r="F13" s="198" t="s">
        <v>72</v>
      </c>
      <c r="G13" s="514">
        <v>1129</v>
      </c>
      <c r="H13" s="26">
        <v>1112</v>
      </c>
      <c r="I13" s="26">
        <v>1090</v>
      </c>
      <c r="J13" s="221">
        <v>69</v>
      </c>
      <c r="K13" s="196">
        <v>74</v>
      </c>
      <c r="L13" s="196">
        <v>63</v>
      </c>
      <c r="M13" s="125" t="s">
        <v>10</v>
      </c>
      <c r="N13" s="26">
        <v>566</v>
      </c>
      <c r="O13" s="26">
        <v>581</v>
      </c>
      <c r="P13" s="180">
        <v>36</v>
      </c>
      <c r="Q13" s="26">
        <v>33</v>
      </c>
      <c r="R13" s="26">
        <v>32</v>
      </c>
      <c r="S13" s="190" t="s">
        <v>10</v>
      </c>
      <c r="T13" s="26">
        <v>533</v>
      </c>
      <c r="U13" s="26">
        <v>549</v>
      </c>
      <c r="V13" s="180">
        <v>373</v>
      </c>
      <c r="W13" s="26">
        <v>398</v>
      </c>
      <c r="X13" s="26">
        <v>400</v>
      </c>
      <c r="Y13" s="64">
        <v>3</v>
      </c>
      <c r="Z13" s="29"/>
      <c r="AB13" s="10"/>
    </row>
    <row r="14" spans="1:28" s="7" customFormat="1" ht="12.75" customHeight="1" x14ac:dyDescent="0.2">
      <c r="A14" s="161">
        <v>4</v>
      </c>
      <c r="B14" s="30"/>
      <c r="C14" s="30"/>
      <c r="D14" s="30" t="s">
        <v>3</v>
      </c>
      <c r="E14" s="31"/>
      <c r="F14" s="199" t="s">
        <v>4</v>
      </c>
      <c r="G14" s="515">
        <v>34.6</v>
      </c>
      <c r="H14" s="22">
        <v>34.200000000000003</v>
      </c>
      <c r="I14" s="22">
        <v>39.1</v>
      </c>
      <c r="J14" s="181">
        <v>51.1</v>
      </c>
      <c r="K14" s="12">
        <v>37</v>
      </c>
      <c r="L14" s="125" t="s">
        <v>10</v>
      </c>
      <c r="M14" s="125" t="s">
        <v>10</v>
      </c>
      <c r="N14" s="22">
        <v>40.700000000000003</v>
      </c>
      <c r="O14" s="22">
        <v>46.8</v>
      </c>
      <c r="P14" s="173">
        <v>58</v>
      </c>
      <c r="Q14" s="12">
        <v>49</v>
      </c>
      <c r="R14" s="12">
        <v>55.5</v>
      </c>
      <c r="S14" s="190" t="s">
        <v>10</v>
      </c>
      <c r="T14" s="22">
        <v>40.200000000000003</v>
      </c>
      <c r="U14" s="22">
        <v>46.3</v>
      </c>
      <c r="V14" s="174">
        <v>28</v>
      </c>
      <c r="W14" s="22">
        <v>28.4</v>
      </c>
      <c r="X14" s="22">
        <v>30.4</v>
      </c>
      <c r="Y14" s="64">
        <v>4</v>
      </c>
      <c r="Z14" s="29"/>
      <c r="AB14" s="93"/>
    </row>
    <row r="15" spans="1:28" s="7" customFormat="1" ht="12.75" customHeight="1" x14ac:dyDescent="0.2">
      <c r="A15" s="161">
        <v>5</v>
      </c>
      <c r="B15" s="30"/>
      <c r="C15" s="30"/>
      <c r="D15" s="30" t="s">
        <v>25</v>
      </c>
      <c r="E15" s="30"/>
      <c r="F15" s="199" t="s">
        <v>4</v>
      </c>
      <c r="G15" s="515">
        <v>10.4</v>
      </c>
      <c r="H15" s="22">
        <v>9.5</v>
      </c>
      <c r="I15" s="22">
        <v>8.3000000000000007</v>
      </c>
      <c r="J15" s="190" t="s">
        <v>10</v>
      </c>
      <c r="K15" s="125" t="s">
        <v>10</v>
      </c>
      <c r="L15" s="125" t="s">
        <v>10</v>
      </c>
      <c r="M15" s="125" t="s">
        <v>10</v>
      </c>
      <c r="N15" s="22">
        <v>10.5</v>
      </c>
      <c r="O15" s="12">
        <v>9.6</v>
      </c>
      <c r="P15" s="190" t="s">
        <v>10</v>
      </c>
      <c r="Q15" s="125" t="s">
        <v>10</v>
      </c>
      <c r="R15" s="125" t="s">
        <v>10</v>
      </c>
      <c r="S15" s="190" t="s">
        <v>10</v>
      </c>
      <c r="T15" s="22">
        <v>10.5</v>
      </c>
      <c r="U15" s="12">
        <v>9.8000000000000007</v>
      </c>
      <c r="V15" s="173">
        <v>8.8000000000000007</v>
      </c>
      <c r="W15" s="12">
        <v>8</v>
      </c>
      <c r="X15" s="12">
        <v>7.1</v>
      </c>
      <c r="Y15" s="64">
        <v>5</v>
      </c>
      <c r="Z15" s="29"/>
    </row>
    <row r="16" spans="1:28" s="7" customFormat="1" ht="12.75" customHeight="1" x14ac:dyDescent="0.2">
      <c r="A16" s="161">
        <v>6</v>
      </c>
      <c r="B16" s="30"/>
      <c r="C16" s="30"/>
      <c r="D16" s="7" t="s">
        <v>211</v>
      </c>
      <c r="F16" s="47"/>
      <c r="G16" s="506"/>
      <c r="H16" s="22"/>
      <c r="I16" s="22"/>
      <c r="J16" s="150"/>
      <c r="M16" s="125"/>
      <c r="N16" s="22"/>
      <c r="O16" s="22"/>
      <c r="P16" s="174"/>
      <c r="Q16" s="19"/>
      <c r="R16" s="19"/>
      <c r="S16" s="190"/>
      <c r="T16" s="22"/>
      <c r="U16" s="22"/>
      <c r="V16" s="150"/>
      <c r="Y16" s="64">
        <v>6</v>
      </c>
      <c r="Z16" s="29"/>
    </row>
    <row r="17" spans="1:26" s="7" customFormat="1" ht="12.75" customHeight="1" x14ac:dyDescent="0.2">
      <c r="A17" s="161"/>
      <c r="B17" s="30"/>
      <c r="C17" s="30"/>
      <c r="E17" s="3" t="s">
        <v>14</v>
      </c>
      <c r="F17" s="199" t="s">
        <v>4</v>
      </c>
      <c r="G17" s="515">
        <v>54</v>
      </c>
      <c r="H17" s="22">
        <v>54.6</v>
      </c>
      <c r="I17" s="22">
        <v>50.8</v>
      </c>
      <c r="J17" s="181">
        <v>39.700000000000003</v>
      </c>
      <c r="K17" s="23">
        <v>46.6</v>
      </c>
      <c r="L17" s="125" t="s">
        <v>10</v>
      </c>
      <c r="M17" s="125" t="s">
        <v>10</v>
      </c>
      <c r="N17" s="22">
        <v>47.3</v>
      </c>
      <c r="O17" s="22">
        <v>42.2</v>
      </c>
      <c r="P17" s="173">
        <v>29.1</v>
      </c>
      <c r="Q17" s="12">
        <v>41.2</v>
      </c>
      <c r="R17" s="12">
        <v>36.700000000000003</v>
      </c>
      <c r="S17" s="190" t="s">
        <v>10</v>
      </c>
      <c r="T17" s="22">
        <v>47.7</v>
      </c>
      <c r="U17" s="22">
        <v>42.5</v>
      </c>
      <c r="V17" s="174">
        <v>62</v>
      </c>
      <c r="W17" s="22">
        <v>61.4</v>
      </c>
      <c r="X17" s="22">
        <v>59.8</v>
      </c>
      <c r="Y17" s="150"/>
      <c r="Z17" s="29"/>
    </row>
    <row r="18" spans="1:26" s="7" customFormat="1" ht="12.75" customHeight="1" x14ac:dyDescent="0.2">
      <c r="A18" s="161">
        <v>7</v>
      </c>
      <c r="B18" s="30"/>
      <c r="C18" s="30"/>
      <c r="D18" s="7" t="s">
        <v>6</v>
      </c>
      <c r="F18" s="199" t="s">
        <v>4</v>
      </c>
      <c r="G18" s="520" t="s">
        <v>10</v>
      </c>
      <c r="H18" s="23">
        <v>1.7</v>
      </c>
      <c r="I18" s="23">
        <v>1.9</v>
      </c>
      <c r="J18" s="190" t="s">
        <v>10</v>
      </c>
      <c r="K18" s="125" t="s">
        <v>10</v>
      </c>
      <c r="L18" s="125" t="s">
        <v>10</v>
      </c>
      <c r="M18" s="125" t="s">
        <v>10</v>
      </c>
      <c r="N18" s="125" t="s">
        <v>10</v>
      </c>
      <c r="O18" s="125" t="s">
        <v>10</v>
      </c>
      <c r="P18" s="190" t="s">
        <v>10</v>
      </c>
      <c r="Q18" s="125" t="s">
        <v>19</v>
      </c>
      <c r="R18" s="125" t="s">
        <v>10</v>
      </c>
      <c r="S18" s="190" t="s">
        <v>10</v>
      </c>
      <c r="T18" s="125" t="s">
        <v>10</v>
      </c>
      <c r="U18" s="125" t="s">
        <v>10</v>
      </c>
      <c r="V18" s="190" t="s">
        <v>10</v>
      </c>
      <c r="W18" s="125" t="s">
        <v>10</v>
      </c>
      <c r="X18" s="125" t="s">
        <v>10</v>
      </c>
      <c r="Y18" s="64">
        <v>7</v>
      </c>
      <c r="Z18" s="29"/>
    </row>
    <row r="19" spans="1:26" s="7" customFormat="1" ht="12.75" customHeight="1" x14ac:dyDescent="0.2">
      <c r="A19" s="161">
        <v>8</v>
      </c>
      <c r="C19" s="3" t="s">
        <v>218</v>
      </c>
      <c r="F19" s="47"/>
      <c r="G19" s="47"/>
      <c r="J19" s="150"/>
      <c r="M19" s="125"/>
      <c r="N19" s="22"/>
      <c r="O19" s="22"/>
      <c r="P19" s="174"/>
      <c r="Q19" s="19"/>
      <c r="R19" s="19"/>
      <c r="S19" s="190"/>
      <c r="T19" s="22"/>
      <c r="U19" s="22"/>
      <c r="V19" s="174"/>
      <c r="W19" s="22"/>
      <c r="Y19" s="64">
        <v>8</v>
      </c>
    </row>
    <row r="20" spans="1:26" s="7" customFormat="1" ht="12.75" customHeight="1" x14ac:dyDescent="0.2">
      <c r="A20" s="161"/>
      <c r="C20" s="3"/>
      <c r="D20" s="7" t="s">
        <v>78</v>
      </c>
      <c r="F20" s="199" t="s">
        <v>7</v>
      </c>
      <c r="G20" s="515">
        <v>3.2</v>
      </c>
      <c r="H20" s="22">
        <v>3.3</v>
      </c>
      <c r="I20" s="22">
        <v>3.3</v>
      </c>
      <c r="J20" s="181">
        <v>3.8</v>
      </c>
      <c r="K20" s="23">
        <v>3.6</v>
      </c>
      <c r="L20" s="23">
        <v>3.6</v>
      </c>
      <c r="M20" s="125" t="s">
        <v>10</v>
      </c>
      <c r="N20" s="22">
        <v>3.6</v>
      </c>
      <c r="O20" s="22">
        <v>3.6</v>
      </c>
      <c r="P20" s="174">
        <v>4</v>
      </c>
      <c r="Q20" s="22">
        <v>3.8</v>
      </c>
      <c r="R20" s="22">
        <v>3.9</v>
      </c>
      <c r="S20" s="190" t="s">
        <v>10</v>
      </c>
      <c r="T20" s="22">
        <v>3.5</v>
      </c>
      <c r="U20" s="22">
        <v>3.6</v>
      </c>
      <c r="V20" s="174">
        <v>2.9</v>
      </c>
      <c r="W20" s="22">
        <v>3</v>
      </c>
      <c r="X20" s="22">
        <v>3</v>
      </c>
      <c r="Y20" s="150"/>
    </row>
    <row r="21" spans="1:26" s="7" customFormat="1" ht="12.75" customHeight="1" x14ac:dyDescent="0.2">
      <c r="A21" s="161">
        <v>9</v>
      </c>
      <c r="C21" s="3" t="s">
        <v>8</v>
      </c>
      <c r="F21" s="199" t="s">
        <v>9</v>
      </c>
      <c r="G21" s="515">
        <v>82.4</v>
      </c>
      <c r="H21" s="22">
        <v>85</v>
      </c>
      <c r="I21" s="22">
        <v>88.7</v>
      </c>
      <c r="J21" s="181">
        <v>111.5</v>
      </c>
      <c r="K21" s="12">
        <v>102</v>
      </c>
      <c r="L21" s="23">
        <v>110.1</v>
      </c>
      <c r="M21" s="125" t="s">
        <v>10</v>
      </c>
      <c r="N21" s="22">
        <v>92.8</v>
      </c>
      <c r="O21" s="22">
        <v>97.8</v>
      </c>
      <c r="P21" s="174">
        <v>111.1</v>
      </c>
      <c r="Q21" s="22">
        <v>104.8</v>
      </c>
      <c r="R21" s="22">
        <v>111.2</v>
      </c>
      <c r="S21" s="190" t="s">
        <v>10</v>
      </c>
      <c r="T21" s="22">
        <v>92.1</v>
      </c>
      <c r="U21" s="22">
        <v>97</v>
      </c>
      <c r="V21" s="174">
        <v>72.099999999999994</v>
      </c>
      <c r="W21" s="22">
        <v>75</v>
      </c>
      <c r="X21" s="22">
        <v>75.3</v>
      </c>
      <c r="Y21" s="64">
        <v>9</v>
      </c>
    </row>
    <row r="22" spans="1:26" s="7" customFormat="1" ht="12.75" customHeight="1" x14ac:dyDescent="0.2">
      <c r="A22" s="161">
        <v>10</v>
      </c>
      <c r="C22" s="3" t="s">
        <v>137</v>
      </c>
      <c r="F22" s="199" t="s">
        <v>9</v>
      </c>
      <c r="G22" s="515">
        <v>4.5</v>
      </c>
      <c r="H22" s="22">
        <v>4.5999999999999996</v>
      </c>
      <c r="I22" s="22">
        <v>5</v>
      </c>
      <c r="J22" s="181">
        <v>12.8</v>
      </c>
      <c r="K22" s="23">
        <v>8.8000000000000007</v>
      </c>
      <c r="L22" s="125" t="s">
        <v>10</v>
      </c>
      <c r="M22" s="125" t="s">
        <v>10</v>
      </c>
      <c r="N22" s="22">
        <v>6.9</v>
      </c>
      <c r="O22" s="22">
        <v>7.7</v>
      </c>
      <c r="P22" s="173">
        <v>8.1</v>
      </c>
      <c r="Q22" s="12">
        <v>5.2</v>
      </c>
      <c r="R22" s="12">
        <v>9.1999999999999993</v>
      </c>
      <c r="S22" s="190" t="s">
        <v>10</v>
      </c>
      <c r="T22" s="22">
        <v>7</v>
      </c>
      <c r="U22" s="22">
        <v>7.6</v>
      </c>
      <c r="V22" s="190" t="s">
        <v>10</v>
      </c>
      <c r="W22" s="125" t="s">
        <v>10</v>
      </c>
      <c r="X22" s="125" t="s">
        <v>10</v>
      </c>
      <c r="Y22" s="64">
        <v>10</v>
      </c>
    </row>
    <row r="23" spans="1:26" s="8" customFormat="1" ht="18" customHeight="1" x14ac:dyDescent="0.2">
      <c r="B23" s="61"/>
      <c r="C23" s="252"/>
      <c r="D23" s="252"/>
      <c r="E23" s="252"/>
      <c r="F23" s="577"/>
      <c r="G23" s="686" t="s">
        <v>209</v>
      </c>
      <c r="H23" s="687"/>
      <c r="I23" s="687"/>
      <c r="J23" s="687"/>
      <c r="K23" s="687"/>
      <c r="L23" s="687"/>
      <c r="M23" s="688" t="s">
        <v>209</v>
      </c>
      <c r="N23" s="688"/>
      <c r="O23" s="688"/>
      <c r="P23" s="688"/>
      <c r="Q23" s="688"/>
      <c r="R23" s="688"/>
      <c r="S23" s="688"/>
      <c r="T23" s="688"/>
      <c r="U23" s="688"/>
      <c r="V23" s="688"/>
      <c r="W23" s="688"/>
      <c r="X23" s="689"/>
      <c r="Y23" s="194"/>
    </row>
    <row r="24" spans="1:26" s="7" customFormat="1" ht="15" customHeight="1" x14ac:dyDescent="0.2">
      <c r="A24" s="161">
        <v>11</v>
      </c>
      <c r="C24" s="204" t="s">
        <v>47</v>
      </c>
      <c r="D24" s="30"/>
      <c r="E24" s="15"/>
      <c r="F24" s="198">
        <v>1000</v>
      </c>
      <c r="G24" s="514">
        <v>643</v>
      </c>
      <c r="H24" s="26">
        <v>635</v>
      </c>
      <c r="I24" s="26">
        <v>603</v>
      </c>
      <c r="J24" s="221">
        <v>24</v>
      </c>
      <c r="K24" s="196">
        <v>33</v>
      </c>
      <c r="L24" s="124" t="s">
        <v>10</v>
      </c>
      <c r="M24" s="125" t="s">
        <v>10</v>
      </c>
      <c r="N24" s="26">
        <v>282</v>
      </c>
      <c r="O24" s="26">
        <v>266</v>
      </c>
      <c r="P24" s="221">
        <v>10</v>
      </c>
      <c r="Q24" s="196">
        <v>13</v>
      </c>
      <c r="R24" s="196">
        <v>10</v>
      </c>
      <c r="S24" s="190" t="s">
        <v>10</v>
      </c>
      <c r="T24" s="26">
        <v>269</v>
      </c>
      <c r="U24" s="26">
        <v>256</v>
      </c>
      <c r="V24" s="180">
        <v>245</v>
      </c>
      <c r="W24" s="26">
        <v>261</v>
      </c>
      <c r="X24" s="26">
        <v>271</v>
      </c>
      <c r="Y24" s="64">
        <v>11</v>
      </c>
    </row>
    <row r="25" spans="1:26" s="7" customFormat="1" ht="12.75" customHeight="1" x14ac:dyDescent="0.2">
      <c r="A25" s="161">
        <v>12</v>
      </c>
      <c r="B25" s="30"/>
      <c r="C25" s="30"/>
      <c r="D25" s="30" t="s">
        <v>3</v>
      </c>
      <c r="E25" s="31"/>
      <c r="F25" s="199" t="s">
        <v>4</v>
      </c>
      <c r="G25" s="517">
        <v>5.4</v>
      </c>
      <c r="H25" s="23">
        <v>6.1</v>
      </c>
      <c r="I25" s="23">
        <v>7.6</v>
      </c>
      <c r="J25" s="190" t="s">
        <v>10</v>
      </c>
      <c r="K25" s="125" t="s">
        <v>10</v>
      </c>
      <c r="L25" s="125" t="s">
        <v>19</v>
      </c>
      <c r="M25" s="125" t="s">
        <v>10</v>
      </c>
      <c r="N25" s="23">
        <v>6.5</v>
      </c>
      <c r="O25" s="12">
        <v>7.7</v>
      </c>
      <c r="P25" s="190" t="s">
        <v>10</v>
      </c>
      <c r="Q25" s="125" t="s">
        <v>10</v>
      </c>
      <c r="R25" s="125" t="s">
        <v>10</v>
      </c>
      <c r="S25" s="190" t="s">
        <v>10</v>
      </c>
      <c r="T25" s="12">
        <v>6.7</v>
      </c>
      <c r="U25" s="12">
        <v>7.9</v>
      </c>
      <c r="V25" s="190" t="s">
        <v>10</v>
      </c>
      <c r="W25" s="125" t="s">
        <v>10</v>
      </c>
      <c r="X25" s="12">
        <v>8.9</v>
      </c>
      <c r="Y25" s="64">
        <v>12</v>
      </c>
    </row>
    <row r="26" spans="1:26" s="7" customFormat="1" ht="12.75" customHeight="1" x14ac:dyDescent="0.2">
      <c r="A26" s="161">
        <v>13</v>
      </c>
      <c r="B26" s="30"/>
      <c r="C26" s="30"/>
      <c r="D26" s="30" t="s">
        <v>25</v>
      </c>
      <c r="E26" s="30"/>
      <c r="F26" s="199" t="s">
        <v>4</v>
      </c>
      <c r="G26" s="521">
        <v>8</v>
      </c>
      <c r="H26" s="23">
        <v>6.8</v>
      </c>
      <c r="I26" s="23">
        <v>6.5</v>
      </c>
      <c r="J26" s="190" t="s">
        <v>10</v>
      </c>
      <c r="K26" s="125" t="s">
        <v>10</v>
      </c>
      <c r="L26" s="124" t="s">
        <v>10</v>
      </c>
      <c r="M26" s="125" t="s">
        <v>10</v>
      </c>
      <c r="N26" s="23">
        <v>6.7</v>
      </c>
      <c r="O26" s="12">
        <v>7.2</v>
      </c>
      <c r="P26" s="190" t="s">
        <v>10</v>
      </c>
      <c r="Q26" s="125" t="s">
        <v>10</v>
      </c>
      <c r="R26" s="125" t="s">
        <v>10</v>
      </c>
      <c r="S26" s="190" t="s">
        <v>10</v>
      </c>
      <c r="T26" s="12">
        <v>6.4</v>
      </c>
      <c r="U26" s="12">
        <v>7.3</v>
      </c>
      <c r="V26" s="190" t="s">
        <v>10</v>
      </c>
      <c r="W26" s="125" t="s">
        <v>10</v>
      </c>
      <c r="X26" s="125" t="s">
        <v>10</v>
      </c>
      <c r="Y26" s="64">
        <v>13</v>
      </c>
    </row>
    <row r="27" spans="1:26" s="7" customFormat="1" ht="12.75" customHeight="1" x14ac:dyDescent="0.2">
      <c r="A27" s="161">
        <v>14</v>
      </c>
      <c r="B27" s="30"/>
      <c r="C27" s="30"/>
      <c r="D27" s="7" t="s">
        <v>13</v>
      </c>
      <c r="F27" s="47"/>
      <c r="G27" s="47"/>
      <c r="J27" s="190"/>
      <c r="K27" s="125"/>
      <c r="L27" s="23"/>
      <c r="M27" s="125"/>
      <c r="N27" s="19"/>
      <c r="O27" s="19"/>
      <c r="P27" s="74"/>
      <c r="Q27" s="19"/>
      <c r="R27" s="19"/>
      <c r="S27" s="190"/>
      <c r="T27" s="22"/>
      <c r="U27" s="12"/>
      <c r="V27" s="150"/>
      <c r="X27" s="22"/>
      <c r="Y27" s="64">
        <v>14</v>
      </c>
    </row>
    <row r="28" spans="1:26" s="7" customFormat="1" ht="12.75" customHeight="1" x14ac:dyDescent="0.2">
      <c r="A28" s="161"/>
      <c r="B28" s="30"/>
      <c r="C28" s="30"/>
      <c r="E28" s="7" t="s">
        <v>14</v>
      </c>
      <c r="F28" s="199" t="s">
        <v>4</v>
      </c>
      <c r="G28" s="515">
        <v>85.7</v>
      </c>
      <c r="H28" s="22">
        <v>85</v>
      </c>
      <c r="I28" s="22">
        <v>83.3</v>
      </c>
      <c r="J28" s="190" t="s">
        <v>10</v>
      </c>
      <c r="K28" s="125" t="s">
        <v>10</v>
      </c>
      <c r="L28" s="124" t="s">
        <v>10</v>
      </c>
      <c r="M28" s="125" t="s">
        <v>10</v>
      </c>
      <c r="N28" s="22">
        <v>84.1</v>
      </c>
      <c r="O28" s="22">
        <v>83</v>
      </c>
      <c r="P28" s="190" t="s">
        <v>10</v>
      </c>
      <c r="Q28" s="12">
        <v>83.3</v>
      </c>
      <c r="R28" s="12">
        <v>91.4</v>
      </c>
      <c r="S28" s="190" t="s">
        <v>10</v>
      </c>
      <c r="T28" s="22">
        <v>84.1</v>
      </c>
      <c r="U28" s="22">
        <v>82.6</v>
      </c>
      <c r="V28" s="174">
        <v>87.4</v>
      </c>
      <c r="W28" s="22">
        <v>84.3</v>
      </c>
      <c r="X28" s="22">
        <v>81.5</v>
      </c>
      <c r="Y28" s="150"/>
    </row>
    <row r="29" spans="1:26" s="7" customFormat="1" ht="12.75" customHeight="1" x14ac:dyDescent="0.2">
      <c r="A29" s="161">
        <v>15</v>
      </c>
      <c r="B29" s="30"/>
      <c r="C29" s="30"/>
      <c r="D29" s="7" t="s">
        <v>6</v>
      </c>
      <c r="F29" s="199" t="s">
        <v>4</v>
      </c>
      <c r="G29" s="522" t="s">
        <v>10</v>
      </c>
      <c r="H29" s="125" t="s">
        <v>10</v>
      </c>
      <c r="I29" s="125" t="s">
        <v>10</v>
      </c>
      <c r="J29" s="190" t="s">
        <v>19</v>
      </c>
      <c r="K29" s="125" t="s">
        <v>19</v>
      </c>
      <c r="L29" s="125" t="s">
        <v>19</v>
      </c>
      <c r="M29" s="125" t="s">
        <v>10</v>
      </c>
      <c r="N29" s="125" t="s">
        <v>10</v>
      </c>
      <c r="O29" s="125" t="s">
        <v>10</v>
      </c>
      <c r="P29" s="190" t="s">
        <v>10</v>
      </c>
      <c r="Q29" s="125" t="s">
        <v>19</v>
      </c>
      <c r="R29" s="125" t="s">
        <v>19</v>
      </c>
      <c r="S29" s="190" t="s">
        <v>10</v>
      </c>
      <c r="T29" s="125" t="s">
        <v>10</v>
      </c>
      <c r="U29" s="125" t="s">
        <v>10</v>
      </c>
      <c r="V29" s="190" t="s">
        <v>10</v>
      </c>
      <c r="W29" s="125" t="s">
        <v>10</v>
      </c>
      <c r="X29" s="125" t="s">
        <v>10</v>
      </c>
      <c r="Y29" s="64">
        <v>15</v>
      </c>
    </row>
    <row r="30" spans="1:26" s="7" customFormat="1" ht="12.75" customHeight="1" x14ac:dyDescent="0.2">
      <c r="A30" s="161">
        <v>16</v>
      </c>
      <c r="C30" s="3" t="s">
        <v>79</v>
      </c>
      <c r="F30" s="47"/>
      <c r="G30" s="515"/>
      <c r="J30" s="150"/>
      <c r="L30" s="125"/>
      <c r="M30" s="125"/>
      <c r="N30" s="19"/>
      <c r="O30" s="22"/>
      <c r="P30" s="74"/>
      <c r="Q30" s="19"/>
      <c r="R30" s="19"/>
      <c r="S30" s="190"/>
      <c r="T30" s="22"/>
      <c r="U30" s="19"/>
      <c r="V30" s="150"/>
      <c r="X30" s="22"/>
      <c r="Y30" s="64">
        <v>16</v>
      </c>
    </row>
    <row r="31" spans="1:26" s="7" customFormat="1" ht="12.75" customHeight="1" x14ac:dyDescent="0.2">
      <c r="A31" s="161"/>
      <c r="C31" s="3"/>
      <c r="D31" s="7" t="s">
        <v>219</v>
      </c>
      <c r="F31" s="199" t="s">
        <v>7</v>
      </c>
      <c r="G31" s="515">
        <v>2.6</v>
      </c>
      <c r="H31" s="22">
        <v>2.6</v>
      </c>
      <c r="I31" s="22">
        <v>2.6</v>
      </c>
      <c r="J31" s="181">
        <v>3.2</v>
      </c>
      <c r="K31" s="23">
        <v>2.9</v>
      </c>
      <c r="L31" s="125" t="s">
        <v>10</v>
      </c>
      <c r="M31" s="125" t="s">
        <v>10</v>
      </c>
      <c r="N31" s="22">
        <v>2.8</v>
      </c>
      <c r="O31" s="22">
        <v>2.8</v>
      </c>
      <c r="P31" s="173">
        <v>2.8</v>
      </c>
      <c r="Q31" s="12">
        <v>2.8</v>
      </c>
      <c r="R31" s="12">
        <v>2.7</v>
      </c>
      <c r="S31" s="190" t="s">
        <v>10</v>
      </c>
      <c r="T31" s="22">
        <v>2.8</v>
      </c>
      <c r="U31" s="22">
        <v>2.8</v>
      </c>
      <c r="V31" s="174">
        <v>2.5</v>
      </c>
      <c r="W31" s="22">
        <v>2.5</v>
      </c>
      <c r="X31" s="22">
        <v>2.5</v>
      </c>
      <c r="Y31" s="150"/>
    </row>
    <row r="32" spans="1:26" s="7" customFormat="1" ht="12.75" customHeight="1" x14ac:dyDescent="0.2">
      <c r="A32" s="161">
        <v>17</v>
      </c>
      <c r="C32" s="3" t="s">
        <v>8</v>
      </c>
      <c r="F32" s="199" t="s">
        <v>9</v>
      </c>
      <c r="G32" s="515">
        <v>62.5</v>
      </c>
      <c r="H32" s="22">
        <v>64</v>
      </c>
      <c r="I32" s="22">
        <v>64.8</v>
      </c>
      <c r="J32" s="181">
        <v>79.7</v>
      </c>
      <c r="K32" s="23">
        <v>78.7</v>
      </c>
      <c r="L32" s="125" t="s">
        <v>10</v>
      </c>
      <c r="M32" s="125" t="s">
        <v>10</v>
      </c>
      <c r="N32" s="22">
        <v>67.900000000000006</v>
      </c>
      <c r="O32" s="22">
        <v>69.400000000000006</v>
      </c>
      <c r="P32" s="173">
        <v>68.3</v>
      </c>
      <c r="Q32" s="12">
        <v>69.8</v>
      </c>
      <c r="R32" s="12">
        <v>74.7</v>
      </c>
      <c r="S32" s="190" t="s">
        <v>10</v>
      </c>
      <c r="T32" s="22">
        <v>67.8</v>
      </c>
      <c r="U32" s="22">
        <v>69.2</v>
      </c>
      <c r="V32" s="174">
        <v>59.8</v>
      </c>
      <c r="W32" s="22">
        <v>60</v>
      </c>
      <c r="X32" s="22">
        <v>61.4</v>
      </c>
      <c r="Y32" s="64">
        <v>17</v>
      </c>
    </row>
    <row r="33" spans="1:28" s="7" customFormat="1" ht="12.75" customHeight="1" x14ac:dyDescent="0.2">
      <c r="A33" s="161">
        <v>18</v>
      </c>
      <c r="C33" s="3" t="s">
        <v>137</v>
      </c>
      <c r="F33" s="199" t="s">
        <v>9</v>
      </c>
      <c r="G33" s="515">
        <v>2.6</v>
      </c>
      <c r="H33" s="22">
        <v>3</v>
      </c>
      <c r="I33" s="22">
        <v>2.9</v>
      </c>
      <c r="J33" s="190" t="s">
        <v>10</v>
      </c>
      <c r="K33" s="125" t="s">
        <v>10</v>
      </c>
      <c r="L33" s="125" t="s">
        <v>10</v>
      </c>
      <c r="M33" s="125" t="s">
        <v>10</v>
      </c>
      <c r="N33" s="22">
        <v>4.5</v>
      </c>
      <c r="O33" s="22">
        <v>4.5999999999999996</v>
      </c>
      <c r="P33" s="190" t="s">
        <v>10</v>
      </c>
      <c r="Q33" s="125" t="s">
        <v>10</v>
      </c>
      <c r="R33" s="125" t="s">
        <v>10</v>
      </c>
      <c r="S33" s="190" t="s">
        <v>10</v>
      </c>
      <c r="T33" s="22">
        <v>4.5999999999999996</v>
      </c>
      <c r="U33" s="22">
        <v>4.5999999999999996</v>
      </c>
      <c r="V33" s="190" t="s">
        <v>10</v>
      </c>
      <c r="W33" s="125" t="s">
        <v>10</v>
      </c>
      <c r="X33" s="125" t="s">
        <v>10</v>
      </c>
      <c r="Y33" s="64">
        <v>18</v>
      </c>
    </row>
    <row r="34" spans="1:28" s="8" customFormat="1" ht="18" customHeight="1" x14ac:dyDescent="0.2">
      <c r="B34" s="61"/>
      <c r="C34" s="252"/>
      <c r="D34" s="252"/>
      <c r="E34" s="252"/>
      <c r="F34" s="577"/>
      <c r="G34" s="686" t="s">
        <v>11</v>
      </c>
      <c r="H34" s="687"/>
      <c r="I34" s="687"/>
      <c r="J34" s="687"/>
      <c r="K34" s="687"/>
      <c r="L34" s="687"/>
      <c r="M34" s="688" t="s">
        <v>11</v>
      </c>
      <c r="N34" s="688"/>
      <c r="O34" s="688"/>
      <c r="P34" s="688"/>
      <c r="Q34" s="688"/>
      <c r="R34" s="688"/>
      <c r="S34" s="688"/>
      <c r="T34" s="688"/>
      <c r="U34" s="688"/>
      <c r="V34" s="688"/>
      <c r="W34" s="688"/>
      <c r="X34" s="689"/>
      <c r="Y34" s="224"/>
      <c r="AB34" s="195"/>
    </row>
    <row r="35" spans="1:28" s="7" customFormat="1" ht="15" customHeight="1" x14ac:dyDescent="0.2">
      <c r="A35" s="161">
        <v>19</v>
      </c>
      <c r="C35" s="204" t="s">
        <v>47</v>
      </c>
      <c r="D35" s="30"/>
      <c r="E35" s="15"/>
      <c r="F35" s="198">
        <v>1000</v>
      </c>
      <c r="G35" s="514">
        <v>485</v>
      </c>
      <c r="H35" s="26">
        <v>477</v>
      </c>
      <c r="I35" s="26">
        <v>487</v>
      </c>
      <c r="J35" s="221">
        <v>45</v>
      </c>
      <c r="K35" s="196">
        <v>42</v>
      </c>
      <c r="L35" s="196">
        <v>41</v>
      </c>
      <c r="M35" s="125" t="s">
        <v>10</v>
      </c>
      <c r="N35" s="26">
        <v>284</v>
      </c>
      <c r="O35" s="26">
        <v>316</v>
      </c>
      <c r="P35" s="180">
        <v>26</v>
      </c>
      <c r="Q35" s="196">
        <v>21</v>
      </c>
      <c r="R35" s="196">
        <v>22</v>
      </c>
      <c r="S35" s="190" t="s">
        <v>10</v>
      </c>
      <c r="T35" s="26">
        <v>264</v>
      </c>
      <c r="U35" s="26">
        <v>294</v>
      </c>
      <c r="V35" s="180">
        <v>128</v>
      </c>
      <c r="W35" s="26">
        <v>137</v>
      </c>
      <c r="X35" s="26">
        <v>128</v>
      </c>
      <c r="Y35" s="64">
        <v>19</v>
      </c>
    </row>
    <row r="36" spans="1:28" s="7" customFormat="1" ht="12.75" customHeight="1" x14ac:dyDescent="0.2">
      <c r="A36" s="161">
        <v>20</v>
      </c>
      <c r="B36" s="30"/>
      <c r="C36" s="30"/>
      <c r="D36" s="30" t="s">
        <v>3</v>
      </c>
      <c r="E36" s="31"/>
      <c r="F36" s="199" t="s">
        <v>4</v>
      </c>
      <c r="G36" s="515">
        <v>73.400000000000006</v>
      </c>
      <c r="H36" s="22">
        <v>71.599999999999994</v>
      </c>
      <c r="I36" s="22">
        <v>78.2</v>
      </c>
      <c r="J36" s="181">
        <v>76.599999999999994</v>
      </c>
      <c r="K36" s="23">
        <v>60.6</v>
      </c>
      <c r="L36" s="125" t="s">
        <v>10</v>
      </c>
      <c r="M36" s="125" t="s">
        <v>10</v>
      </c>
      <c r="N36" s="22">
        <v>74.599999999999994</v>
      </c>
      <c r="O36" s="22">
        <v>79.7</v>
      </c>
      <c r="P36" s="173">
        <v>76.099999999999994</v>
      </c>
      <c r="Q36" s="12">
        <v>77.2</v>
      </c>
      <c r="R36" s="12">
        <v>78.900000000000006</v>
      </c>
      <c r="S36" s="190" t="s">
        <v>10</v>
      </c>
      <c r="T36" s="22">
        <v>74.400000000000006</v>
      </c>
      <c r="U36" s="22">
        <v>79.8</v>
      </c>
      <c r="V36" s="174">
        <v>70.3</v>
      </c>
      <c r="W36" s="22">
        <v>69.3</v>
      </c>
      <c r="X36" s="22">
        <v>75.900000000000006</v>
      </c>
      <c r="Y36" s="64">
        <v>20</v>
      </c>
    </row>
    <row r="37" spans="1:28" s="7" customFormat="1" ht="12.75" customHeight="1" x14ac:dyDescent="0.2">
      <c r="A37" s="161">
        <v>21</v>
      </c>
      <c r="B37" s="30"/>
      <c r="C37" s="30"/>
      <c r="D37" s="30" t="s">
        <v>25</v>
      </c>
      <c r="E37" s="30"/>
      <c r="F37" s="199" t="s">
        <v>4</v>
      </c>
      <c r="G37" s="515">
        <v>13.6</v>
      </c>
      <c r="H37" s="22">
        <v>13.2</v>
      </c>
      <c r="I37" s="23">
        <v>10.4</v>
      </c>
      <c r="J37" s="190" t="s">
        <v>10</v>
      </c>
      <c r="K37" s="125" t="s">
        <v>10</v>
      </c>
      <c r="L37" s="125" t="s">
        <v>19</v>
      </c>
      <c r="M37" s="125" t="s">
        <v>10</v>
      </c>
      <c r="N37" s="23">
        <v>14.2</v>
      </c>
      <c r="O37" s="12">
        <v>11.7</v>
      </c>
      <c r="P37" s="190" t="s">
        <v>10</v>
      </c>
      <c r="Q37" s="125" t="s">
        <v>10</v>
      </c>
      <c r="R37" s="125" t="s">
        <v>10</v>
      </c>
      <c r="S37" s="190" t="s">
        <v>10</v>
      </c>
      <c r="T37" s="12">
        <v>14.7</v>
      </c>
      <c r="U37" s="12">
        <v>12</v>
      </c>
      <c r="V37" s="173">
        <v>14.9</v>
      </c>
      <c r="W37" s="125" t="s">
        <v>10</v>
      </c>
      <c r="X37" s="125" t="s">
        <v>10</v>
      </c>
      <c r="Y37" s="64">
        <v>21</v>
      </c>
    </row>
    <row r="38" spans="1:28" s="7" customFormat="1" ht="12.75" customHeight="1" x14ac:dyDescent="0.2">
      <c r="A38" s="161">
        <v>22</v>
      </c>
      <c r="B38" s="30"/>
      <c r="C38" s="30"/>
      <c r="D38" s="7" t="s">
        <v>13</v>
      </c>
      <c r="F38" s="47"/>
      <c r="G38" s="515"/>
      <c r="H38" s="22"/>
      <c r="J38" s="190"/>
      <c r="K38" s="125"/>
      <c r="M38" s="125"/>
      <c r="O38" s="22"/>
      <c r="P38" s="190"/>
      <c r="Q38" s="12"/>
      <c r="R38" s="12"/>
      <c r="S38" s="190"/>
      <c r="T38" s="22"/>
      <c r="U38" s="22"/>
      <c r="V38" s="150"/>
      <c r="X38" s="22"/>
      <c r="Y38" s="64">
        <v>22</v>
      </c>
    </row>
    <row r="39" spans="1:28" s="7" customFormat="1" ht="12.75" customHeight="1" x14ac:dyDescent="0.2">
      <c r="A39" s="161"/>
      <c r="B39" s="30"/>
      <c r="C39" s="30"/>
      <c r="E39" s="7" t="s">
        <v>14</v>
      </c>
      <c r="F39" s="199" t="s">
        <v>4</v>
      </c>
      <c r="G39" s="515">
        <v>11.9</v>
      </c>
      <c r="H39" s="22">
        <v>14</v>
      </c>
      <c r="I39" s="23">
        <v>10.5</v>
      </c>
      <c r="J39" s="190" t="s">
        <v>10</v>
      </c>
      <c r="K39" s="125" t="s">
        <v>10</v>
      </c>
      <c r="L39" s="125" t="s">
        <v>10</v>
      </c>
      <c r="M39" s="125" t="s">
        <v>10</v>
      </c>
      <c r="N39" s="23">
        <v>10.9</v>
      </c>
      <c r="O39" s="12">
        <v>7.9</v>
      </c>
      <c r="P39" s="190" t="s">
        <v>10</v>
      </c>
      <c r="Q39" s="125" t="s">
        <v>10</v>
      </c>
      <c r="R39" s="125" t="s">
        <v>10</v>
      </c>
      <c r="S39" s="190" t="s">
        <v>10</v>
      </c>
      <c r="T39" s="12">
        <v>10.6</v>
      </c>
      <c r="U39" s="12">
        <v>7.6</v>
      </c>
      <c r="V39" s="173">
        <v>13.6</v>
      </c>
      <c r="W39" s="102">
        <v>18.100000000000001</v>
      </c>
      <c r="X39" s="102">
        <v>13.8</v>
      </c>
      <c r="Y39" s="150"/>
    </row>
    <row r="40" spans="1:28" s="7" customFormat="1" ht="12.75" customHeight="1" x14ac:dyDescent="0.2">
      <c r="A40" s="161">
        <v>23</v>
      </c>
      <c r="B40" s="30"/>
      <c r="C40" s="30"/>
      <c r="D40" s="7" t="s">
        <v>6</v>
      </c>
      <c r="F40" s="199" t="s">
        <v>4</v>
      </c>
      <c r="G40" s="522" t="s">
        <v>10</v>
      </c>
      <c r="H40" s="125" t="s">
        <v>10</v>
      </c>
      <c r="I40" s="125" t="s">
        <v>10</v>
      </c>
      <c r="J40" s="190" t="s">
        <v>10</v>
      </c>
      <c r="K40" s="125" t="s">
        <v>10</v>
      </c>
      <c r="L40" s="125" t="s">
        <v>10</v>
      </c>
      <c r="M40" s="125" t="s">
        <v>10</v>
      </c>
      <c r="N40" s="125" t="s">
        <v>10</v>
      </c>
      <c r="O40" s="125" t="s">
        <v>10</v>
      </c>
      <c r="P40" s="190" t="s">
        <v>19</v>
      </c>
      <c r="Q40" s="125" t="s">
        <v>19</v>
      </c>
      <c r="R40" s="125" t="s">
        <v>10</v>
      </c>
      <c r="S40" s="190" t="s">
        <v>10</v>
      </c>
      <c r="T40" s="125" t="s">
        <v>10</v>
      </c>
      <c r="U40" s="125" t="s">
        <v>10</v>
      </c>
      <c r="V40" s="190" t="s">
        <v>10</v>
      </c>
      <c r="W40" s="125" t="s">
        <v>10</v>
      </c>
      <c r="X40" s="125" t="s">
        <v>10</v>
      </c>
      <c r="Y40" s="64">
        <v>23</v>
      </c>
    </row>
    <row r="41" spans="1:28" s="7" customFormat="1" ht="12.75" customHeight="1" x14ac:dyDescent="0.2">
      <c r="A41" s="161">
        <v>24</v>
      </c>
      <c r="C41" s="3" t="s">
        <v>218</v>
      </c>
      <c r="F41" s="47"/>
      <c r="G41" s="515"/>
      <c r="J41" s="150"/>
      <c r="M41" s="125"/>
      <c r="N41" s="22"/>
      <c r="O41" s="22"/>
      <c r="P41" s="173"/>
      <c r="Q41" s="12"/>
      <c r="R41" s="12"/>
      <c r="S41" s="190"/>
      <c r="T41" s="22"/>
      <c r="U41" s="22"/>
      <c r="V41" s="150"/>
      <c r="X41" s="22"/>
      <c r="Y41" s="64">
        <v>24</v>
      </c>
    </row>
    <row r="42" spans="1:28" s="7" customFormat="1" ht="12.75" customHeight="1" x14ac:dyDescent="0.2">
      <c r="A42" s="161"/>
      <c r="C42" s="3"/>
      <c r="D42" s="7" t="s">
        <v>78</v>
      </c>
      <c r="F42" s="199" t="s">
        <v>7</v>
      </c>
      <c r="G42" s="515">
        <v>4</v>
      </c>
      <c r="H42" s="22">
        <v>4.2</v>
      </c>
      <c r="I42" s="22">
        <v>4.2</v>
      </c>
      <c r="J42" s="181">
        <v>4.2</v>
      </c>
      <c r="K42" s="23">
        <v>4.0999999999999996</v>
      </c>
      <c r="L42" s="23">
        <v>4.0999999999999996</v>
      </c>
      <c r="M42" s="125" t="s">
        <v>10</v>
      </c>
      <c r="N42" s="22">
        <v>4.3</v>
      </c>
      <c r="O42" s="22">
        <v>4.4000000000000004</v>
      </c>
      <c r="P42" s="174">
        <v>4.5</v>
      </c>
      <c r="Q42" s="12">
        <v>4.4000000000000004</v>
      </c>
      <c r="R42" s="12">
        <v>4.5</v>
      </c>
      <c r="S42" s="190" t="s">
        <v>10</v>
      </c>
      <c r="T42" s="22">
        <v>4.3</v>
      </c>
      <c r="U42" s="22">
        <v>4.4000000000000004</v>
      </c>
      <c r="V42" s="174">
        <v>3.6</v>
      </c>
      <c r="W42" s="22">
        <v>4</v>
      </c>
      <c r="X42" s="22">
        <v>4</v>
      </c>
      <c r="Y42" s="150"/>
    </row>
    <row r="43" spans="1:28" s="7" customFormat="1" ht="12.75" customHeight="1" x14ac:dyDescent="0.2">
      <c r="A43" s="161">
        <v>25</v>
      </c>
      <c r="C43" s="3" t="s">
        <v>8</v>
      </c>
      <c r="F43" s="199" t="s">
        <v>9</v>
      </c>
      <c r="G43" s="515">
        <v>108.8</v>
      </c>
      <c r="H43" s="22">
        <v>113</v>
      </c>
      <c r="I43" s="22">
        <v>118.2</v>
      </c>
      <c r="J43" s="181">
        <v>128.80000000000001</v>
      </c>
      <c r="K43" s="23">
        <v>120.1</v>
      </c>
      <c r="L43" s="23">
        <v>132.80000000000001</v>
      </c>
      <c r="M43" s="125" t="s">
        <v>10</v>
      </c>
      <c r="N43" s="22">
        <v>117.6</v>
      </c>
      <c r="O43" s="22">
        <v>121.7</v>
      </c>
      <c r="P43" s="174">
        <v>127.9</v>
      </c>
      <c r="Q43" s="12">
        <v>126.6</v>
      </c>
      <c r="R43" s="12">
        <v>127.5</v>
      </c>
      <c r="S43" s="190" t="s">
        <v>10</v>
      </c>
      <c r="T43" s="22">
        <v>116.9</v>
      </c>
      <c r="U43" s="22">
        <v>121.3</v>
      </c>
      <c r="V43" s="174">
        <v>95.5</v>
      </c>
      <c r="W43" s="22">
        <v>103.4</v>
      </c>
      <c r="X43" s="22">
        <v>104.9</v>
      </c>
      <c r="Y43" s="64">
        <v>25</v>
      </c>
    </row>
    <row r="44" spans="1:28" s="7" customFormat="1" ht="12.75" customHeight="1" x14ac:dyDescent="0.2">
      <c r="A44" s="161">
        <v>26</v>
      </c>
      <c r="C44" s="3" t="s">
        <v>137</v>
      </c>
      <c r="F44" s="199" t="s">
        <v>9</v>
      </c>
      <c r="G44" s="515">
        <v>7</v>
      </c>
      <c r="H44" s="22">
        <v>6.7</v>
      </c>
      <c r="I44" s="22">
        <v>7.5</v>
      </c>
      <c r="J44" s="181">
        <v>15.7</v>
      </c>
      <c r="K44" s="125" t="s">
        <v>10</v>
      </c>
      <c r="L44" s="125" t="s">
        <v>10</v>
      </c>
      <c r="M44" s="125" t="s">
        <v>10</v>
      </c>
      <c r="N44" s="22">
        <v>9.1999999999999993</v>
      </c>
      <c r="O44" s="22">
        <v>10.199999999999999</v>
      </c>
      <c r="P44" s="173">
        <v>10.3</v>
      </c>
      <c r="Q44" s="12">
        <v>6.5</v>
      </c>
      <c r="R44" s="12">
        <v>10.7</v>
      </c>
      <c r="S44" s="190" t="s">
        <v>10</v>
      </c>
      <c r="T44" s="22">
        <v>9.5</v>
      </c>
      <c r="U44" s="22">
        <v>10.199999999999999</v>
      </c>
      <c r="V44" s="190" t="s">
        <v>10</v>
      </c>
      <c r="W44" s="125" t="s">
        <v>10</v>
      </c>
      <c r="X44" s="125" t="s">
        <v>10</v>
      </c>
      <c r="Y44" s="64">
        <v>26</v>
      </c>
    </row>
    <row r="45" spans="1:28" s="7" customFormat="1" ht="12.75" customHeight="1" x14ac:dyDescent="0.2">
      <c r="A45" s="164"/>
      <c r="C45" s="3"/>
      <c r="F45" s="375"/>
      <c r="G45" s="22"/>
      <c r="H45" s="22"/>
      <c r="I45" s="22"/>
      <c r="J45" s="376"/>
      <c r="K45" s="125"/>
      <c r="L45" s="125"/>
      <c r="M45" s="125"/>
      <c r="N45" s="22"/>
      <c r="O45" s="22"/>
      <c r="P45" s="10"/>
      <c r="Q45" s="12"/>
      <c r="R45" s="12"/>
      <c r="S45" s="125"/>
      <c r="T45" s="22"/>
      <c r="U45" s="22"/>
      <c r="V45" s="125"/>
      <c r="W45" s="125"/>
      <c r="X45" s="125"/>
      <c r="Y45" s="34"/>
    </row>
    <row r="46" spans="1:28" s="7" customFormat="1" ht="12.75" customHeight="1" x14ac:dyDescent="0.2">
      <c r="A46" s="164"/>
      <c r="C46" s="3"/>
      <c r="F46" s="375"/>
      <c r="G46" s="22"/>
      <c r="H46" s="22"/>
      <c r="I46" s="22"/>
      <c r="J46" s="376"/>
      <c r="K46" s="125"/>
      <c r="L46" s="125"/>
      <c r="M46" s="125"/>
      <c r="N46" s="22"/>
      <c r="O46" s="22"/>
      <c r="P46" s="10"/>
      <c r="Q46" s="12"/>
      <c r="R46" s="12"/>
      <c r="S46" s="125"/>
      <c r="T46" s="22"/>
      <c r="U46" s="22"/>
      <c r="V46" s="125"/>
      <c r="W46" s="125"/>
      <c r="X46" s="125"/>
      <c r="Y46" s="34"/>
    </row>
    <row r="47" spans="1:28" s="7" customFormat="1" ht="12.75" customHeight="1" x14ac:dyDescent="0.2">
      <c r="A47" s="164"/>
      <c r="C47" s="3"/>
      <c r="F47" s="375"/>
      <c r="G47" s="22"/>
      <c r="H47" s="22"/>
      <c r="I47" s="22"/>
      <c r="J47" s="376"/>
      <c r="K47" s="125"/>
      <c r="L47" s="125"/>
      <c r="M47" s="125"/>
      <c r="N47" s="22"/>
      <c r="O47" s="22"/>
      <c r="P47" s="10"/>
      <c r="Q47" s="12"/>
      <c r="R47" s="12"/>
      <c r="S47" s="125"/>
      <c r="T47" s="22"/>
      <c r="U47" s="22"/>
      <c r="V47" s="125"/>
      <c r="W47" s="125"/>
      <c r="X47" s="125"/>
      <c r="Y47" s="34"/>
    </row>
    <row r="48" spans="1:28" s="7" customFormat="1" ht="12.75" customHeight="1" x14ac:dyDescent="0.2">
      <c r="A48" s="164"/>
      <c r="C48" s="3"/>
      <c r="F48" s="375"/>
      <c r="G48" s="22"/>
      <c r="H48" s="22"/>
      <c r="I48" s="22"/>
      <c r="J48" s="376"/>
      <c r="K48" s="125"/>
      <c r="L48" s="125"/>
      <c r="M48" s="125"/>
      <c r="N48" s="22"/>
      <c r="O48" s="22"/>
      <c r="P48" s="10"/>
      <c r="Q48" s="12"/>
      <c r="R48" s="12"/>
      <c r="S48" s="125"/>
      <c r="T48" s="22"/>
      <c r="U48" s="22"/>
      <c r="V48" s="125"/>
      <c r="W48" s="125"/>
      <c r="X48" s="125"/>
      <c r="Y48" s="34"/>
    </row>
    <row r="49" spans="1:25" s="7" customFormat="1" ht="12.75" customHeight="1" x14ac:dyDescent="0.2">
      <c r="A49" s="164"/>
      <c r="C49" s="3"/>
      <c r="F49" s="375"/>
      <c r="G49" s="22"/>
      <c r="H49" s="22"/>
      <c r="I49" s="22"/>
      <c r="J49" s="376"/>
      <c r="K49" s="125"/>
      <c r="L49" s="125"/>
      <c r="M49" s="125"/>
      <c r="N49" s="22"/>
      <c r="O49" s="22"/>
      <c r="P49" s="10"/>
      <c r="Q49" s="12"/>
      <c r="R49" s="12"/>
      <c r="S49" s="125"/>
      <c r="T49" s="22"/>
      <c r="U49" s="22"/>
      <c r="V49" s="125"/>
      <c r="W49" s="125"/>
      <c r="X49" s="125"/>
      <c r="Y49" s="34"/>
    </row>
    <row r="50" spans="1:25" s="7" customFormat="1" ht="12.75" customHeight="1" x14ac:dyDescent="0.2">
      <c r="A50" s="164"/>
      <c r="C50" s="3"/>
      <c r="F50" s="375"/>
      <c r="G50" s="22"/>
      <c r="H50" s="22"/>
      <c r="I50" s="22"/>
      <c r="J50" s="376"/>
      <c r="K50" s="125"/>
      <c r="L50" s="125"/>
      <c r="M50" s="125"/>
      <c r="N50" s="22"/>
      <c r="O50" s="22"/>
      <c r="P50" s="10"/>
      <c r="Q50" s="12"/>
      <c r="R50" s="12"/>
      <c r="S50" s="125"/>
      <c r="T50" s="22"/>
      <c r="U50" s="22"/>
      <c r="V50" s="125"/>
      <c r="W50" s="125"/>
      <c r="X50" s="125"/>
      <c r="Y50" s="34"/>
    </row>
    <row r="51" spans="1:25" s="7" customFormat="1" ht="12.75" customHeight="1" x14ac:dyDescent="0.2">
      <c r="A51" s="164"/>
      <c r="C51" s="3"/>
      <c r="F51" s="375"/>
      <c r="G51" s="22"/>
      <c r="H51" s="22"/>
      <c r="I51" s="22"/>
      <c r="J51" s="376"/>
      <c r="K51" s="125"/>
      <c r="L51" s="125"/>
      <c r="M51" s="125"/>
      <c r="N51" s="22"/>
      <c r="O51" s="22"/>
      <c r="P51" s="10"/>
      <c r="Q51" s="12"/>
      <c r="R51" s="12"/>
      <c r="S51" s="125"/>
      <c r="T51" s="22"/>
      <c r="U51" s="22"/>
      <c r="V51" s="125"/>
      <c r="W51" s="125"/>
      <c r="X51" s="125"/>
      <c r="Y51" s="34"/>
    </row>
    <row r="52" spans="1:25" s="7" customFormat="1" ht="12.75" customHeight="1" x14ac:dyDescent="0.2">
      <c r="A52" s="164"/>
      <c r="C52" s="3"/>
      <c r="F52" s="375"/>
      <c r="G52" s="22"/>
      <c r="H52" s="22"/>
      <c r="I52" s="22"/>
      <c r="J52" s="376"/>
      <c r="K52" s="125"/>
      <c r="L52" s="125"/>
      <c r="M52" s="125"/>
      <c r="N52" s="22"/>
      <c r="O52" s="22"/>
      <c r="P52" s="10"/>
      <c r="Q52" s="12"/>
      <c r="R52" s="12"/>
      <c r="S52" s="125"/>
      <c r="T52" s="22"/>
      <c r="U52" s="22"/>
      <c r="V52" s="125"/>
      <c r="W52" s="125"/>
      <c r="X52" s="125"/>
      <c r="Y52" s="34"/>
    </row>
    <row r="53" spans="1:25" s="7" customFormat="1" ht="12.75" customHeight="1" x14ac:dyDescent="0.2">
      <c r="A53" s="164"/>
      <c r="C53" s="3"/>
      <c r="F53" s="375"/>
      <c r="G53" s="22"/>
      <c r="H53" s="22"/>
      <c r="I53" s="22"/>
      <c r="J53" s="376"/>
      <c r="K53" s="125"/>
      <c r="L53" s="125"/>
      <c r="M53" s="125"/>
      <c r="N53" s="22"/>
      <c r="O53" s="22"/>
      <c r="P53" s="10"/>
      <c r="Q53" s="12"/>
      <c r="R53" s="12"/>
      <c r="S53" s="125"/>
      <c r="T53" s="22"/>
      <c r="U53" s="22"/>
      <c r="V53" s="125"/>
      <c r="W53" s="125"/>
      <c r="X53" s="125"/>
      <c r="Y53" s="34"/>
    </row>
    <row r="54" spans="1:25" s="7" customFormat="1" ht="12.75" customHeight="1" x14ac:dyDescent="0.2">
      <c r="A54" s="164"/>
      <c r="C54" s="3"/>
      <c r="F54" s="375"/>
      <c r="G54" s="22"/>
      <c r="H54" s="22"/>
      <c r="I54" s="22"/>
      <c r="J54" s="376"/>
      <c r="K54" s="125"/>
      <c r="L54" s="125"/>
      <c r="M54" s="125"/>
      <c r="N54" s="22"/>
      <c r="O54" s="22"/>
      <c r="P54" s="10"/>
      <c r="Q54" s="12"/>
      <c r="R54" s="12"/>
      <c r="S54" s="125"/>
      <c r="T54" s="22"/>
      <c r="U54" s="22"/>
      <c r="V54" s="125"/>
      <c r="W54" s="125"/>
      <c r="X54" s="125"/>
      <c r="Y54" s="34"/>
    </row>
    <row r="55" spans="1:25" s="7" customFormat="1" ht="12.75" customHeight="1" x14ac:dyDescent="0.2">
      <c r="A55" s="164"/>
      <c r="C55" s="3"/>
      <c r="F55" s="375"/>
      <c r="G55" s="22"/>
      <c r="H55" s="22"/>
      <c r="I55" s="22"/>
      <c r="J55" s="376"/>
      <c r="K55" s="125"/>
      <c r="L55" s="125"/>
      <c r="M55" s="125"/>
      <c r="N55" s="22"/>
      <c r="O55" s="22"/>
      <c r="P55" s="10"/>
      <c r="Q55" s="12"/>
      <c r="R55" s="12"/>
      <c r="S55" s="125"/>
      <c r="T55" s="22"/>
      <c r="U55" s="22"/>
      <c r="V55" s="125"/>
      <c r="W55" s="125"/>
      <c r="X55" s="125"/>
      <c r="Y55" s="34"/>
    </row>
    <row r="56" spans="1:25" s="7" customFormat="1" ht="12.75" customHeight="1" x14ac:dyDescent="0.2">
      <c r="A56" s="164"/>
      <c r="C56" s="3"/>
      <c r="F56" s="375"/>
      <c r="G56" s="22"/>
      <c r="H56" s="22"/>
      <c r="I56" s="22"/>
      <c r="J56" s="376"/>
      <c r="K56" s="125"/>
      <c r="L56" s="125"/>
      <c r="M56" s="125"/>
      <c r="N56" s="22"/>
      <c r="O56" s="22"/>
      <c r="P56" s="10"/>
      <c r="Q56" s="12"/>
      <c r="R56" s="12"/>
      <c r="S56" s="125"/>
      <c r="T56" s="22"/>
      <c r="U56" s="22"/>
      <c r="V56" s="125"/>
      <c r="W56" s="125"/>
      <c r="X56" s="125"/>
      <c r="Y56" s="34"/>
    </row>
    <row r="57" spans="1:25" s="7" customFormat="1" ht="12.75" customHeight="1" x14ac:dyDescent="0.2">
      <c r="A57" s="164"/>
      <c r="C57" s="3"/>
      <c r="F57" s="375"/>
      <c r="G57" s="22"/>
      <c r="H57" s="22"/>
      <c r="I57" s="22"/>
      <c r="J57" s="376"/>
      <c r="K57" s="125"/>
      <c r="L57" s="125"/>
      <c r="M57" s="125"/>
      <c r="N57" s="22"/>
      <c r="O57" s="22"/>
      <c r="P57" s="10"/>
      <c r="Q57" s="12"/>
      <c r="R57" s="12"/>
      <c r="S57" s="125"/>
      <c r="T57" s="22"/>
      <c r="U57" s="22"/>
      <c r="V57" s="125"/>
      <c r="W57" s="125"/>
      <c r="X57" s="125"/>
      <c r="Y57" s="34"/>
    </row>
    <row r="58" spans="1:25" ht="12.75" customHeight="1" x14ac:dyDescent="0.2">
      <c r="A58" s="7" t="s">
        <v>144</v>
      </c>
      <c r="B58" s="7"/>
      <c r="D58" s="7"/>
      <c r="E58" s="7"/>
      <c r="F58" s="7"/>
      <c r="G58" s="7"/>
      <c r="H58" s="7"/>
      <c r="I58" s="7"/>
      <c r="J58" s="7"/>
      <c r="K58" s="7"/>
      <c r="L58" s="7"/>
      <c r="M58" s="7"/>
      <c r="N58" s="7"/>
      <c r="O58" s="7"/>
      <c r="P58" s="19"/>
      <c r="Q58" s="19"/>
      <c r="R58" s="19"/>
      <c r="S58" s="19"/>
      <c r="T58" s="19"/>
      <c r="U58" s="19"/>
      <c r="V58" s="19"/>
      <c r="W58" s="19"/>
      <c r="X58" s="19"/>
      <c r="Y58" s="19"/>
    </row>
    <row r="59" spans="1:25" s="7" customFormat="1" ht="12.75" customHeight="1" x14ac:dyDescent="0.2">
      <c r="A59" s="210" t="s">
        <v>214</v>
      </c>
      <c r="B59" s="210"/>
      <c r="C59" s="210"/>
      <c r="D59" s="210"/>
      <c r="E59" s="210"/>
      <c r="F59" s="210"/>
      <c r="G59" s="210"/>
      <c r="H59" s="21"/>
      <c r="I59" s="21"/>
      <c r="J59" s="21"/>
      <c r="K59" s="21"/>
      <c r="L59" s="21"/>
      <c r="M59" s="21"/>
      <c r="N59" s="21"/>
      <c r="O59" s="21"/>
      <c r="P59" s="21"/>
      <c r="Q59" s="21"/>
      <c r="R59" s="21"/>
      <c r="S59" s="21"/>
      <c r="T59" s="21"/>
      <c r="U59" s="21"/>
      <c r="V59" s="21"/>
      <c r="W59" s="21"/>
      <c r="X59" s="21"/>
      <c r="Y59" s="21"/>
    </row>
    <row r="60" spans="1:25" ht="12.75" customHeight="1" x14ac:dyDescent="0.2">
      <c r="L60" s="254"/>
      <c r="M60" s="254"/>
      <c r="N60" s="254"/>
      <c r="O60" s="254"/>
    </row>
  </sheetData>
  <mergeCells count="23">
    <mergeCell ref="M1:Y1"/>
    <mergeCell ref="J6:L6"/>
    <mergeCell ref="M6:U6"/>
    <mergeCell ref="Y6:Y9"/>
    <mergeCell ref="V7:X8"/>
    <mergeCell ref="A1:L1"/>
    <mergeCell ref="A6:A9"/>
    <mergeCell ref="B6:E9"/>
    <mergeCell ref="F6:F9"/>
    <mergeCell ref="G6:I8"/>
    <mergeCell ref="J7:L8"/>
    <mergeCell ref="A4:L4"/>
    <mergeCell ref="M4:X4"/>
    <mergeCell ref="M7:O8"/>
    <mergeCell ref="P7:U7"/>
    <mergeCell ref="P8:R8"/>
    <mergeCell ref="S8:U8"/>
    <mergeCell ref="G12:L12"/>
    <mergeCell ref="G23:L23"/>
    <mergeCell ref="G34:L34"/>
    <mergeCell ref="M12:X12"/>
    <mergeCell ref="M23:X23"/>
    <mergeCell ref="M34:X34"/>
  </mergeCells>
  <pageMargins left="0.39370078740157483" right="0.39370078740157483" top="0.78740157480314965" bottom="0.19685039370078741" header="0.51181102362204722" footer="0.51181102362204722"/>
  <pageSetup paperSize="9" fitToWidth="0" orientation="portrait" r:id="rId1"/>
  <headerFooter alignWithMargins="0"/>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zoomScaleNormal="100" zoomScaleSheetLayoutView="85" zoomScalePageLayoutView="70" workbookViewId="0">
      <selection sqref="A1:L1"/>
    </sheetView>
  </sheetViews>
  <sheetFormatPr baseColWidth="10" defaultRowHeight="12.75" customHeight="1" x14ac:dyDescent="0.2"/>
  <cols>
    <col min="1" max="1" width="3.85546875" style="21" customWidth="1"/>
    <col min="2" max="4" width="1.7109375" style="7" customWidth="1"/>
    <col min="5" max="5" width="20.7109375" style="7" customWidth="1"/>
    <col min="6" max="21" width="9.7109375" style="7" customWidth="1"/>
    <col min="22" max="22" width="3.85546875" style="21" customWidth="1"/>
    <col min="23" max="16384" width="11.42578125" style="80"/>
  </cols>
  <sheetData>
    <row r="1" spans="1:24" s="111" customFormat="1" ht="12.75" customHeight="1" x14ac:dyDescent="0.2">
      <c r="A1" s="724" t="s">
        <v>26</v>
      </c>
      <c r="B1" s="724"/>
      <c r="C1" s="724"/>
      <c r="D1" s="724"/>
      <c r="E1" s="724"/>
      <c r="F1" s="724"/>
      <c r="G1" s="724"/>
      <c r="H1" s="724"/>
      <c r="I1" s="724"/>
      <c r="J1" s="724"/>
      <c r="K1" s="724"/>
      <c r="L1" s="724"/>
      <c r="M1" s="724" t="s">
        <v>145</v>
      </c>
      <c r="N1" s="724"/>
      <c r="O1" s="724"/>
      <c r="P1" s="724"/>
      <c r="Q1" s="724"/>
      <c r="R1" s="724"/>
      <c r="S1" s="724"/>
      <c r="T1" s="724"/>
      <c r="U1" s="724"/>
      <c r="V1" s="724"/>
    </row>
    <row r="3" spans="1:24" s="79" customFormat="1" ht="15" customHeight="1" x14ac:dyDescent="0.2">
      <c r="A3" s="239"/>
      <c r="B3" s="28"/>
      <c r="C3" s="28"/>
      <c r="D3" s="28"/>
      <c r="E3" s="28"/>
      <c r="F3" s="28"/>
      <c r="G3" s="28"/>
      <c r="H3" s="28"/>
      <c r="I3" s="28"/>
      <c r="J3" s="28"/>
      <c r="K3" s="28"/>
      <c r="L3" s="28"/>
      <c r="M3" s="28"/>
      <c r="N3" s="28"/>
      <c r="O3" s="28"/>
      <c r="P3" s="28"/>
      <c r="Q3" s="28"/>
      <c r="R3" s="28"/>
      <c r="S3" s="28"/>
      <c r="T3" s="28"/>
      <c r="U3" s="28"/>
      <c r="V3" s="239"/>
    </row>
    <row r="4" spans="1:24" s="79" customFormat="1" ht="15" customHeight="1" x14ac:dyDescent="0.2">
      <c r="A4" s="663" t="s">
        <v>225</v>
      </c>
      <c r="B4" s="663"/>
      <c r="C4" s="663"/>
      <c r="D4" s="663"/>
      <c r="E4" s="663"/>
      <c r="F4" s="663"/>
      <c r="G4" s="663"/>
      <c r="H4" s="663"/>
      <c r="I4" s="663"/>
      <c r="J4" s="663"/>
      <c r="K4" s="663"/>
      <c r="L4" s="663"/>
      <c r="M4" s="662" t="s">
        <v>204</v>
      </c>
      <c r="N4" s="662"/>
      <c r="O4" s="662"/>
      <c r="P4" s="662"/>
      <c r="Q4" s="662"/>
      <c r="R4" s="662"/>
      <c r="S4" s="662"/>
      <c r="T4" s="662"/>
      <c r="U4" s="662"/>
      <c r="V4" s="662"/>
    </row>
    <row r="5" spans="1:24" s="79" customFormat="1" ht="15" customHeight="1" x14ac:dyDescent="0.2">
      <c r="A5" s="239"/>
      <c r="B5" s="28"/>
      <c r="C5" s="28"/>
      <c r="D5" s="28"/>
      <c r="E5" s="240"/>
      <c r="F5" s="217"/>
      <c r="G5" s="241"/>
      <c r="H5" s="241"/>
      <c r="I5" s="241"/>
      <c r="J5" s="242"/>
      <c r="K5" s="242"/>
      <c r="L5" s="242"/>
      <c r="M5" s="242"/>
      <c r="N5" s="242"/>
      <c r="O5" s="242"/>
      <c r="P5" s="241"/>
      <c r="Q5" s="241"/>
      <c r="R5" s="241"/>
      <c r="S5" s="242"/>
      <c r="T5" s="242"/>
      <c r="U5" s="242"/>
      <c r="V5" s="239"/>
    </row>
    <row r="6" spans="1:24" ht="12.75" customHeight="1" x14ac:dyDescent="0.2">
      <c r="A6" s="726" t="s">
        <v>27</v>
      </c>
      <c r="B6" s="675" t="s">
        <v>0</v>
      </c>
      <c r="C6" s="670"/>
      <c r="D6" s="670"/>
      <c r="E6" s="670"/>
      <c r="F6" s="669" t="s">
        <v>1</v>
      </c>
      <c r="G6" s="669" t="s">
        <v>2</v>
      </c>
      <c r="H6" s="670"/>
      <c r="I6" s="671"/>
      <c r="J6" s="718" t="s">
        <v>80</v>
      </c>
      <c r="K6" s="719"/>
      <c r="L6" s="719"/>
      <c r="M6" s="716" t="s">
        <v>258</v>
      </c>
      <c r="N6" s="716"/>
      <c r="O6" s="716"/>
      <c r="P6" s="716"/>
      <c r="Q6" s="716"/>
      <c r="R6" s="716"/>
      <c r="S6" s="716"/>
      <c r="T6" s="716"/>
      <c r="U6" s="717"/>
      <c r="V6" s="655" t="s">
        <v>27</v>
      </c>
    </row>
    <row r="7" spans="1:24" ht="12.75" customHeight="1" x14ac:dyDescent="0.2">
      <c r="A7" s="727"/>
      <c r="B7" s="636"/>
      <c r="C7" s="677"/>
      <c r="D7" s="677"/>
      <c r="E7" s="677"/>
      <c r="F7" s="703"/>
      <c r="G7" s="703"/>
      <c r="H7" s="677"/>
      <c r="I7" s="705"/>
      <c r="J7" s="734" t="s">
        <v>138</v>
      </c>
      <c r="K7" s="734"/>
      <c r="L7" s="734"/>
      <c r="M7" s="732" t="s">
        <v>259</v>
      </c>
      <c r="N7" s="732"/>
      <c r="O7" s="732"/>
      <c r="P7" s="729" t="s">
        <v>231</v>
      </c>
      <c r="Q7" s="730"/>
      <c r="R7" s="730"/>
      <c r="S7" s="730"/>
      <c r="T7" s="730"/>
      <c r="U7" s="731"/>
      <c r="V7" s="656"/>
    </row>
    <row r="8" spans="1:24" ht="12.75" customHeight="1" x14ac:dyDescent="0.2">
      <c r="A8" s="727"/>
      <c r="B8" s="636"/>
      <c r="C8" s="677"/>
      <c r="D8" s="677"/>
      <c r="E8" s="677"/>
      <c r="F8" s="703"/>
      <c r="G8" s="672"/>
      <c r="H8" s="673"/>
      <c r="I8" s="674"/>
      <c r="J8" s="673"/>
      <c r="K8" s="673"/>
      <c r="L8" s="673"/>
      <c r="M8" s="733"/>
      <c r="N8" s="733"/>
      <c r="O8" s="733"/>
      <c r="P8" s="735">
        <v>1</v>
      </c>
      <c r="Q8" s="682"/>
      <c r="R8" s="736"/>
      <c r="S8" s="737">
        <v>2</v>
      </c>
      <c r="T8" s="738"/>
      <c r="U8" s="739"/>
      <c r="V8" s="656"/>
    </row>
    <row r="9" spans="1:24" ht="12.75" customHeight="1" x14ac:dyDescent="0.2">
      <c r="A9" s="728"/>
      <c r="B9" s="679"/>
      <c r="C9" s="680"/>
      <c r="D9" s="680"/>
      <c r="E9" s="680"/>
      <c r="F9" s="704"/>
      <c r="G9" s="525">
        <v>2008</v>
      </c>
      <c r="H9" s="228">
        <v>2013</v>
      </c>
      <c r="I9" s="228">
        <v>2018</v>
      </c>
      <c r="J9" s="228">
        <v>2008</v>
      </c>
      <c r="K9" s="229">
        <v>2013</v>
      </c>
      <c r="L9" s="244">
        <v>2018</v>
      </c>
      <c r="M9" s="229">
        <v>2008</v>
      </c>
      <c r="N9" s="244">
        <v>2013</v>
      </c>
      <c r="O9" s="244">
        <v>2018</v>
      </c>
      <c r="P9" s="228">
        <v>2008</v>
      </c>
      <c r="Q9" s="228">
        <v>2013</v>
      </c>
      <c r="R9" s="228">
        <v>2018</v>
      </c>
      <c r="S9" s="228">
        <v>2008</v>
      </c>
      <c r="T9" s="228">
        <v>2013</v>
      </c>
      <c r="U9" s="228">
        <v>2018</v>
      </c>
      <c r="V9" s="637"/>
    </row>
    <row r="10" spans="1:24" ht="15" customHeight="1" x14ac:dyDescent="0.2">
      <c r="A10" s="34">
        <v>1</v>
      </c>
      <c r="B10" s="67" t="s">
        <v>76</v>
      </c>
      <c r="C10" s="230"/>
      <c r="D10" s="230"/>
      <c r="E10" s="231"/>
      <c r="F10" s="88" t="s">
        <v>7</v>
      </c>
      <c r="G10" s="513">
        <v>1891</v>
      </c>
      <c r="H10" s="106">
        <v>1670</v>
      </c>
      <c r="I10" s="106">
        <v>1547</v>
      </c>
      <c r="J10" s="249">
        <v>74</v>
      </c>
      <c r="K10" s="232">
        <v>81</v>
      </c>
      <c r="L10" s="232">
        <v>70</v>
      </c>
      <c r="M10" s="232">
        <v>58</v>
      </c>
      <c r="N10" s="232">
        <v>65</v>
      </c>
      <c r="O10" s="250">
        <v>55</v>
      </c>
      <c r="P10" s="247">
        <v>146</v>
      </c>
      <c r="Q10" s="98">
        <v>138</v>
      </c>
      <c r="R10" s="98">
        <v>106</v>
      </c>
      <c r="S10" s="249">
        <v>96</v>
      </c>
      <c r="T10" s="98">
        <v>117</v>
      </c>
      <c r="U10" s="253">
        <v>106</v>
      </c>
      <c r="V10" s="64">
        <v>1</v>
      </c>
    </row>
    <row r="11" spans="1:24" ht="15" customHeight="1" x14ac:dyDescent="0.2">
      <c r="A11" s="34">
        <v>2</v>
      </c>
      <c r="B11" s="68" t="s">
        <v>77</v>
      </c>
      <c r="C11" s="226"/>
      <c r="D11" s="226"/>
      <c r="E11" s="34"/>
      <c r="F11" s="89" t="s">
        <v>72</v>
      </c>
      <c r="G11" s="513">
        <v>1129</v>
      </c>
      <c r="H11" s="104">
        <v>1112</v>
      </c>
      <c r="I11" s="104">
        <v>1090</v>
      </c>
      <c r="J11" s="175">
        <v>40</v>
      </c>
      <c r="K11" s="58">
        <v>38</v>
      </c>
      <c r="L11" s="58">
        <v>45</v>
      </c>
      <c r="M11" s="58">
        <v>33</v>
      </c>
      <c r="N11" s="58">
        <v>31</v>
      </c>
      <c r="O11" s="251">
        <v>34</v>
      </c>
      <c r="P11" s="247">
        <v>71</v>
      </c>
      <c r="Q11" s="98">
        <v>65</v>
      </c>
      <c r="R11" s="98">
        <v>70</v>
      </c>
      <c r="S11" s="175">
        <v>43</v>
      </c>
      <c r="T11" s="98">
        <v>49</v>
      </c>
      <c r="U11" s="98">
        <v>48</v>
      </c>
      <c r="V11" s="64">
        <v>2</v>
      </c>
    </row>
    <row r="12" spans="1:24" s="243" customFormat="1" ht="18" customHeight="1" x14ac:dyDescent="0.2">
      <c r="B12" s="579"/>
      <c r="C12" s="252"/>
      <c r="D12" s="252"/>
      <c r="E12" s="252"/>
      <c r="F12" s="577"/>
      <c r="G12" s="686" t="s">
        <v>2</v>
      </c>
      <c r="H12" s="687"/>
      <c r="I12" s="687"/>
      <c r="J12" s="687"/>
      <c r="K12" s="687"/>
      <c r="L12" s="687"/>
      <c r="M12" s="687" t="s">
        <v>2</v>
      </c>
      <c r="N12" s="687"/>
      <c r="O12" s="687"/>
      <c r="P12" s="687"/>
      <c r="Q12" s="687"/>
      <c r="R12" s="687"/>
      <c r="S12" s="687"/>
      <c r="T12" s="687"/>
      <c r="U12" s="725"/>
      <c r="V12" s="215"/>
    </row>
    <row r="13" spans="1:24" s="20" customFormat="1" ht="15" customHeight="1" x14ac:dyDescent="0.2">
      <c r="A13" s="34">
        <v>3</v>
      </c>
      <c r="B13" s="74"/>
      <c r="C13" s="213" t="s">
        <v>2</v>
      </c>
      <c r="D13" s="30"/>
      <c r="E13" s="15"/>
      <c r="F13" s="198">
        <v>1000</v>
      </c>
      <c r="G13" s="514">
        <v>1129</v>
      </c>
      <c r="H13" s="25">
        <v>1112</v>
      </c>
      <c r="I13" s="25">
        <v>1090</v>
      </c>
      <c r="J13" s="172">
        <v>40</v>
      </c>
      <c r="K13" s="57">
        <v>38</v>
      </c>
      <c r="L13" s="57">
        <v>45</v>
      </c>
      <c r="M13" s="57">
        <v>33</v>
      </c>
      <c r="N13" s="57">
        <v>31</v>
      </c>
      <c r="O13" s="57">
        <v>34</v>
      </c>
      <c r="P13" s="248">
        <v>71</v>
      </c>
      <c r="Q13" s="97">
        <v>65</v>
      </c>
      <c r="R13" s="97">
        <v>70</v>
      </c>
      <c r="S13" s="172">
        <v>43</v>
      </c>
      <c r="T13" s="97">
        <v>49</v>
      </c>
      <c r="U13" s="97">
        <v>48</v>
      </c>
      <c r="V13" s="64">
        <v>3</v>
      </c>
      <c r="X13" s="73"/>
    </row>
    <row r="14" spans="1:24" ht="12.75" customHeight="1" x14ac:dyDescent="0.2">
      <c r="A14" s="34">
        <v>4</v>
      </c>
      <c r="B14" s="225"/>
      <c r="C14" s="36"/>
      <c r="D14" s="15" t="s">
        <v>3</v>
      </c>
      <c r="E14" s="15"/>
      <c r="F14" s="235" t="s">
        <v>4</v>
      </c>
      <c r="G14" s="523">
        <v>34.6</v>
      </c>
      <c r="H14" s="54">
        <v>34.200000000000003</v>
      </c>
      <c r="I14" s="54">
        <v>39.1</v>
      </c>
      <c r="J14" s="238" t="s">
        <v>10</v>
      </c>
      <c r="K14" s="93" t="s">
        <v>10</v>
      </c>
      <c r="L14" s="93" t="s">
        <v>10</v>
      </c>
      <c r="M14" s="93" t="s">
        <v>10</v>
      </c>
      <c r="N14" s="93" t="s">
        <v>10</v>
      </c>
      <c r="O14" s="93" t="s">
        <v>10</v>
      </c>
      <c r="P14" s="237">
        <v>51.4</v>
      </c>
      <c r="Q14" s="96">
        <v>42.7</v>
      </c>
      <c r="R14" s="96">
        <v>51.8</v>
      </c>
      <c r="S14" s="237">
        <v>58.7</v>
      </c>
      <c r="T14" s="96">
        <v>60</v>
      </c>
      <c r="U14" s="96">
        <v>74</v>
      </c>
      <c r="V14" s="64">
        <v>4</v>
      </c>
    </row>
    <row r="15" spans="1:24" ht="12.75" customHeight="1" x14ac:dyDescent="0.2">
      <c r="A15" s="34">
        <v>5</v>
      </c>
      <c r="B15" s="225"/>
      <c r="C15" s="36"/>
      <c r="D15" s="15" t="s">
        <v>5</v>
      </c>
      <c r="E15" s="15"/>
      <c r="F15" s="235" t="s">
        <v>4</v>
      </c>
      <c r="G15" s="523">
        <v>10.4</v>
      </c>
      <c r="H15" s="54">
        <v>9.5</v>
      </c>
      <c r="I15" s="54">
        <v>8.3000000000000007</v>
      </c>
      <c r="J15" s="238" t="s">
        <v>10</v>
      </c>
      <c r="K15" s="93" t="s">
        <v>10</v>
      </c>
      <c r="L15" s="93" t="s">
        <v>10</v>
      </c>
      <c r="M15" s="93" t="s">
        <v>10</v>
      </c>
      <c r="N15" s="93" t="s">
        <v>10</v>
      </c>
      <c r="O15" s="93" t="s">
        <v>10</v>
      </c>
      <c r="P15" s="238" t="s">
        <v>10</v>
      </c>
      <c r="Q15" s="93" t="s">
        <v>10</v>
      </c>
      <c r="R15" s="93" t="s">
        <v>10</v>
      </c>
      <c r="S15" s="238" t="s">
        <v>10</v>
      </c>
      <c r="T15" s="93" t="s">
        <v>10</v>
      </c>
      <c r="U15" s="93" t="s">
        <v>10</v>
      </c>
      <c r="V15" s="64">
        <v>5</v>
      </c>
    </row>
    <row r="16" spans="1:24" ht="12.75" customHeight="1" x14ac:dyDescent="0.2">
      <c r="A16" s="34">
        <v>6</v>
      </c>
      <c r="B16" s="225"/>
      <c r="C16" s="36"/>
      <c r="D16" s="9" t="s">
        <v>211</v>
      </c>
      <c r="E16" s="36"/>
      <c r="F16" s="234"/>
      <c r="G16" s="234"/>
      <c r="H16" s="81"/>
      <c r="I16" s="81"/>
      <c r="J16" s="233"/>
      <c r="K16" s="81"/>
      <c r="L16" s="81"/>
      <c r="M16" s="81"/>
      <c r="N16" s="81"/>
      <c r="O16" s="81"/>
      <c r="P16" s="233"/>
      <c r="Q16" s="81"/>
      <c r="R16" s="81"/>
      <c r="S16" s="233"/>
      <c r="T16" s="81"/>
      <c r="U16" s="81"/>
      <c r="V16" s="64">
        <v>6</v>
      </c>
    </row>
    <row r="17" spans="1:22" ht="12.75" customHeight="1" x14ac:dyDescent="0.2">
      <c r="A17" s="34"/>
      <c r="B17" s="225"/>
      <c r="C17" s="9"/>
      <c r="D17" s="9"/>
      <c r="E17" s="15" t="s">
        <v>14</v>
      </c>
      <c r="F17" s="235" t="s">
        <v>4</v>
      </c>
      <c r="G17" s="523">
        <v>54</v>
      </c>
      <c r="H17" s="54">
        <v>54.6</v>
      </c>
      <c r="I17" s="54">
        <v>50.8</v>
      </c>
      <c r="J17" s="245">
        <v>75.7</v>
      </c>
      <c r="K17" s="95">
        <v>74.7</v>
      </c>
      <c r="L17" s="95">
        <v>67.099999999999994</v>
      </c>
      <c r="M17" s="95">
        <v>75.599999999999994</v>
      </c>
      <c r="N17" s="95">
        <v>73.400000000000006</v>
      </c>
      <c r="O17" s="95">
        <v>71.099999999999994</v>
      </c>
      <c r="P17" s="237">
        <v>33.799999999999997</v>
      </c>
      <c r="Q17" s="96">
        <v>46.7</v>
      </c>
      <c r="R17" s="96">
        <v>43.4</v>
      </c>
      <c r="S17" s="238" t="s">
        <v>10</v>
      </c>
      <c r="T17" s="93" t="s">
        <v>10</v>
      </c>
      <c r="U17" s="93" t="s">
        <v>10</v>
      </c>
      <c r="V17" s="64"/>
    </row>
    <row r="18" spans="1:22" ht="12.75" customHeight="1" x14ac:dyDescent="0.2">
      <c r="A18" s="34">
        <v>7</v>
      </c>
      <c r="B18" s="225"/>
      <c r="D18" s="15" t="s">
        <v>6</v>
      </c>
      <c r="E18" s="15"/>
      <c r="F18" s="235" t="s">
        <v>4</v>
      </c>
      <c r="G18" s="524" t="s">
        <v>10</v>
      </c>
      <c r="H18" s="96">
        <v>1.7</v>
      </c>
      <c r="I18" s="96">
        <v>1.9</v>
      </c>
      <c r="J18" s="238" t="s">
        <v>10</v>
      </c>
      <c r="K18" s="93" t="s">
        <v>19</v>
      </c>
      <c r="L18" s="93" t="s">
        <v>10</v>
      </c>
      <c r="M18" s="93" t="s">
        <v>10</v>
      </c>
      <c r="N18" s="93" t="s">
        <v>19</v>
      </c>
      <c r="O18" s="93" t="s">
        <v>19</v>
      </c>
      <c r="P18" s="238" t="s">
        <v>10</v>
      </c>
      <c r="Q18" s="93" t="s">
        <v>10</v>
      </c>
      <c r="R18" s="93" t="s">
        <v>10</v>
      </c>
      <c r="S18" s="238" t="s">
        <v>10</v>
      </c>
      <c r="T18" s="93" t="s">
        <v>10</v>
      </c>
      <c r="U18" s="93" t="s">
        <v>10</v>
      </c>
      <c r="V18" s="64">
        <v>7</v>
      </c>
    </row>
    <row r="19" spans="1:22" ht="12.75" customHeight="1" x14ac:dyDescent="0.2">
      <c r="A19" s="34">
        <v>8</v>
      </c>
      <c r="B19" s="233"/>
      <c r="C19" s="9" t="s">
        <v>218</v>
      </c>
      <c r="D19" s="9"/>
      <c r="E19" s="15"/>
      <c r="F19" s="234"/>
      <c r="G19" s="234"/>
      <c r="H19" s="81"/>
      <c r="I19" s="81"/>
      <c r="J19" s="233"/>
      <c r="K19" s="81"/>
      <c r="L19" s="81"/>
      <c r="M19" s="81"/>
      <c r="N19" s="81"/>
      <c r="O19" s="81"/>
      <c r="P19" s="233"/>
      <c r="Q19" s="81"/>
      <c r="R19" s="81"/>
      <c r="S19" s="233"/>
      <c r="T19" s="81"/>
      <c r="U19" s="81"/>
      <c r="V19" s="64">
        <v>8</v>
      </c>
    </row>
    <row r="20" spans="1:22" ht="12.75" customHeight="1" x14ac:dyDescent="0.2">
      <c r="A20" s="34"/>
      <c r="B20" s="233"/>
      <c r="C20" s="9"/>
      <c r="D20" s="15" t="s">
        <v>78</v>
      </c>
      <c r="F20" s="235" t="s">
        <v>7</v>
      </c>
      <c r="G20" s="523">
        <v>3.2</v>
      </c>
      <c r="H20" s="54">
        <v>3.3</v>
      </c>
      <c r="I20" s="54">
        <v>3.3</v>
      </c>
      <c r="J20" s="245">
        <v>3</v>
      </c>
      <c r="K20" s="95">
        <v>3.1</v>
      </c>
      <c r="L20" s="95">
        <v>3.3</v>
      </c>
      <c r="M20" s="95">
        <v>2.9</v>
      </c>
      <c r="N20" s="95">
        <v>2.9</v>
      </c>
      <c r="O20" s="95">
        <v>3</v>
      </c>
      <c r="P20" s="236">
        <v>3.8</v>
      </c>
      <c r="Q20" s="22">
        <v>3.8</v>
      </c>
      <c r="R20" s="22">
        <v>3.8</v>
      </c>
      <c r="S20" s="237">
        <v>4.5</v>
      </c>
      <c r="T20" s="22">
        <v>4.4000000000000004</v>
      </c>
      <c r="U20" s="22">
        <v>4.7</v>
      </c>
      <c r="V20" s="64"/>
    </row>
    <row r="21" spans="1:22" ht="12.75" customHeight="1" x14ac:dyDescent="0.2">
      <c r="A21" s="34">
        <v>9</v>
      </c>
      <c r="B21" s="233"/>
      <c r="C21" s="9" t="s">
        <v>8</v>
      </c>
      <c r="D21" s="9"/>
      <c r="E21" s="30"/>
      <c r="F21" s="235" t="s">
        <v>9</v>
      </c>
      <c r="G21" s="523">
        <v>82.4</v>
      </c>
      <c r="H21" s="54">
        <v>85</v>
      </c>
      <c r="I21" s="54">
        <v>88.7</v>
      </c>
      <c r="J21" s="245">
        <v>76.400000000000006</v>
      </c>
      <c r="K21" s="95">
        <v>76</v>
      </c>
      <c r="L21" s="95">
        <v>79.2</v>
      </c>
      <c r="M21" s="95">
        <v>74.900000000000006</v>
      </c>
      <c r="N21" s="95">
        <v>71.599999999999994</v>
      </c>
      <c r="O21" s="95">
        <v>73.400000000000006</v>
      </c>
      <c r="P21" s="236">
        <v>101</v>
      </c>
      <c r="Q21" s="22">
        <v>104.5</v>
      </c>
      <c r="R21" s="22">
        <v>108.8</v>
      </c>
      <c r="S21" s="237">
        <v>117.5</v>
      </c>
      <c r="T21" s="22">
        <v>121.6</v>
      </c>
      <c r="U21" s="22">
        <v>129.19999999999999</v>
      </c>
      <c r="V21" s="64">
        <v>9</v>
      </c>
    </row>
    <row r="22" spans="1:22" ht="12.75" customHeight="1" x14ac:dyDescent="0.2">
      <c r="A22" s="34">
        <v>10</v>
      </c>
      <c r="B22" s="233"/>
      <c r="C22" s="9" t="s">
        <v>137</v>
      </c>
      <c r="D22" s="81"/>
      <c r="E22" s="15"/>
      <c r="F22" s="235" t="s">
        <v>9</v>
      </c>
      <c r="G22" s="523">
        <v>4.5</v>
      </c>
      <c r="H22" s="54">
        <v>4.5999999999999996</v>
      </c>
      <c r="I22" s="54">
        <v>5</v>
      </c>
      <c r="J22" s="245">
        <v>16.600000000000001</v>
      </c>
      <c r="K22" s="95">
        <v>19.7</v>
      </c>
      <c r="L22" s="95">
        <v>23.2</v>
      </c>
      <c r="M22" s="95">
        <v>15</v>
      </c>
      <c r="N22" s="95">
        <v>17</v>
      </c>
      <c r="O22" s="95">
        <v>18</v>
      </c>
      <c r="P22" s="236">
        <v>17.899999999999999</v>
      </c>
      <c r="Q22" s="22">
        <v>17.8</v>
      </c>
      <c r="R22" s="22">
        <v>18.899999999999999</v>
      </c>
      <c r="S22" s="237">
        <v>18.899999999999999</v>
      </c>
      <c r="T22" s="22">
        <v>35</v>
      </c>
      <c r="U22" s="22">
        <v>29.5</v>
      </c>
      <c r="V22" s="64">
        <v>10</v>
      </c>
    </row>
    <row r="23" spans="1:22" s="243" customFormat="1" ht="18" customHeight="1" x14ac:dyDescent="0.2">
      <c r="B23" s="579"/>
      <c r="C23" s="107"/>
      <c r="D23" s="107"/>
      <c r="E23" s="107"/>
      <c r="F23" s="578"/>
      <c r="G23" s="723" t="s">
        <v>209</v>
      </c>
      <c r="H23" s="720"/>
      <c r="I23" s="720"/>
      <c r="J23" s="720"/>
      <c r="K23" s="720"/>
      <c r="L23" s="720"/>
      <c r="M23" s="721" t="s">
        <v>209</v>
      </c>
      <c r="N23" s="721"/>
      <c r="O23" s="721"/>
      <c r="P23" s="721"/>
      <c r="Q23" s="721"/>
      <c r="R23" s="721"/>
      <c r="S23" s="721"/>
      <c r="T23" s="721"/>
      <c r="U23" s="722"/>
      <c r="V23" s="219"/>
    </row>
    <row r="24" spans="1:22" ht="15" customHeight="1" x14ac:dyDescent="0.2">
      <c r="A24" s="34">
        <v>11</v>
      </c>
      <c r="B24" s="74"/>
      <c r="C24" s="213" t="s">
        <v>2</v>
      </c>
      <c r="D24" s="30"/>
      <c r="E24" s="15"/>
      <c r="F24" s="198">
        <v>1000</v>
      </c>
      <c r="G24" s="514">
        <v>643</v>
      </c>
      <c r="H24" s="25">
        <v>635</v>
      </c>
      <c r="I24" s="25">
        <v>603</v>
      </c>
      <c r="J24" s="172">
        <v>34</v>
      </c>
      <c r="K24" s="57">
        <v>32</v>
      </c>
      <c r="L24" s="57">
        <v>36</v>
      </c>
      <c r="M24" s="57">
        <v>29</v>
      </c>
      <c r="N24" s="57">
        <v>26</v>
      </c>
      <c r="O24" s="57">
        <v>27</v>
      </c>
      <c r="P24" s="172">
        <v>30</v>
      </c>
      <c r="Q24" s="57">
        <v>35</v>
      </c>
      <c r="R24" s="57">
        <v>35</v>
      </c>
      <c r="S24" s="172">
        <v>11</v>
      </c>
      <c r="T24" s="57">
        <v>13</v>
      </c>
      <c r="U24" s="57">
        <v>11</v>
      </c>
      <c r="V24" s="64">
        <v>11</v>
      </c>
    </row>
    <row r="25" spans="1:22" ht="12.75" customHeight="1" x14ac:dyDescent="0.2">
      <c r="A25" s="34">
        <v>12</v>
      </c>
      <c r="B25" s="225"/>
      <c r="C25" s="36"/>
      <c r="D25" s="15" t="s">
        <v>3</v>
      </c>
      <c r="E25" s="15"/>
      <c r="F25" s="235" t="s">
        <v>4</v>
      </c>
      <c r="G25" s="526">
        <v>5.4</v>
      </c>
      <c r="H25" s="96">
        <v>6.1</v>
      </c>
      <c r="I25" s="96">
        <v>7.6</v>
      </c>
      <c r="J25" s="238" t="s">
        <v>10</v>
      </c>
      <c r="K25" s="93" t="s">
        <v>10</v>
      </c>
      <c r="L25" s="93" t="s">
        <v>10</v>
      </c>
      <c r="M25" s="93" t="s">
        <v>10</v>
      </c>
      <c r="N25" s="93" t="s">
        <v>10</v>
      </c>
      <c r="O25" s="93" t="s">
        <v>10</v>
      </c>
      <c r="P25" s="238" t="s">
        <v>10</v>
      </c>
      <c r="Q25" s="93" t="s">
        <v>10</v>
      </c>
      <c r="R25" s="93" t="s">
        <v>10</v>
      </c>
      <c r="S25" s="238" t="s">
        <v>10</v>
      </c>
      <c r="T25" s="93" t="s">
        <v>10</v>
      </c>
      <c r="U25" s="93" t="s">
        <v>10</v>
      </c>
      <c r="V25" s="64">
        <v>12</v>
      </c>
    </row>
    <row r="26" spans="1:22" ht="12.75" customHeight="1" x14ac:dyDescent="0.2">
      <c r="A26" s="34">
        <v>13</v>
      </c>
      <c r="B26" s="225"/>
      <c r="C26" s="36"/>
      <c r="D26" s="15" t="s">
        <v>5</v>
      </c>
      <c r="E26" s="15"/>
      <c r="F26" s="235" t="s">
        <v>4</v>
      </c>
      <c r="G26" s="526">
        <v>8</v>
      </c>
      <c r="H26" s="96">
        <v>6.8</v>
      </c>
      <c r="I26" s="96">
        <v>6.5</v>
      </c>
      <c r="J26" s="238" t="s">
        <v>10</v>
      </c>
      <c r="K26" s="93" t="s">
        <v>10</v>
      </c>
      <c r="L26" s="93" t="s">
        <v>10</v>
      </c>
      <c r="M26" s="93" t="s">
        <v>10</v>
      </c>
      <c r="N26" s="93" t="s">
        <v>10</v>
      </c>
      <c r="O26" s="93" t="s">
        <v>10</v>
      </c>
      <c r="P26" s="238" t="s">
        <v>10</v>
      </c>
      <c r="Q26" s="93" t="s">
        <v>10</v>
      </c>
      <c r="R26" s="93" t="s">
        <v>10</v>
      </c>
      <c r="S26" s="238" t="s">
        <v>10</v>
      </c>
      <c r="T26" s="93" t="s">
        <v>10</v>
      </c>
      <c r="U26" s="93" t="s">
        <v>10</v>
      </c>
      <c r="V26" s="64">
        <v>13</v>
      </c>
    </row>
    <row r="27" spans="1:22" ht="12.75" customHeight="1" x14ac:dyDescent="0.2">
      <c r="A27" s="34">
        <v>14</v>
      </c>
      <c r="B27" s="225"/>
      <c r="C27" s="36"/>
      <c r="D27" s="9" t="s">
        <v>211</v>
      </c>
      <c r="E27" s="36"/>
      <c r="F27" s="234"/>
      <c r="G27" s="234"/>
      <c r="H27" s="81"/>
      <c r="I27" s="81"/>
      <c r="J27" s="233"/>
      <c r="K27" s="81"/>
      <c r="L27" s="81"/>
      <c r="M27" s="81"/>
      <c r="N27" s="81"/>
      <c r="O27" s="81"/>
      <c r="P27" s="233"/>
      <c r="Q27" s="81"/>
      <c r="R27" s="81"/>
      <c r="S27" s="238"/>
      <c r="T27" s="93"/>
      <c r="U27" s="93"/>
      <c r="V27" s="64">
        <v>14</v>
      </c>
    </row>
    <row r="28" spans="1:22" ht="12.75" customHeight="1" x14ac:dyDescent="0.2">
      <c r="A28" s="81"/>
      <c r="B28" s="225"/>
      <c r="C28" s="9"/>
      <c r="D28" s="9"/>
      <c r="E28" s="15" t="s">
        <v>14</v>
      </c>
      <c r="F28" s="235" t="s">
        <v>4</v>
      </c>
      <c r="G28" s="523">
        <v>85.7</v>
      </c>
      <c r="H28" s="22">
        <v>85</v>
      </c>
      <c r="I28" s="22">
        <v>83.3</v>
      </c>
      <c r="J28" s="245">
        <v>87</v>
      </c>
      <c r="K28" s="96">
        <v>83.5</v>
      </c>
      <c r="L28" s="96">
        <v>75.3</v>
      </c>
      <c r="M28" s="95">
        <v>87.4</v>
      </c>
      <c r="N28" s="96">
        <v>82.4</v>
      </c>
      <c r="O28" s="96">
        <v>81.8</v>
      </c>
      <c r="P28" s="245">
        <v>74.099999999999994</v>
      </c>
      <c r="Q28" s="96">
        <v>85.2</v>
      </c>
      <c r="R28" s="96">
        <v>85.6</v>
      </c>
      <c r="S28" s="238" t="s">
        <v>10</v>
      </c>
      <c r="T28" s="93" t="s">
        <v>10</v>
      </c>
      <c r="U28" s="93" t="s">
        <v>10</v>
      </c>
      <c r="V28" s="233"/>
    </row>
    <row r="29" spans="1:22" ht="12.75" customHeight="1" x14ac:dyDescent="0.2">
      <c r="A29" s="34">
        <v>15</v>
      </c>
      <c r="B29" s="225"/>
      <c r="D29" s="15" t="s">
        <v>6</v>
      </c>
      <c r="E29" s="15"/>
      <c r="F29" s="235" t="s">
        <v>4</v>
      </c>
      <c r="G29" s="524" t="s">
        <v>10</v>
      </c>
      <c r="H29" s="93" t="s">
        <v>10</v>
      </c>
      <c r="I29" s="93" t="s">
        <v>10</v>
      </c>
      <c r="J29" s="238" t="s">
        <v>10</v>
      </c>
      <c r="K29" s="93" t="s">
        <v>19</v>
      </c>
      <c r="L29" s="93" t="s">
        <v>10</v>
      </c>
      <c r="M29" s="93" t="s">
        <v>10</v>
      </c>
      <c r="N29" s="93" t="s">
        <v>19</v>
      </c>
      <c r="O29" s="93" t="s">
        <v>19</v>
      </c>
      <c r="P29" s="238" t="s">
        <v>19</v>
      </c>
      <c r="Q29" s="93" t="s">
        <v>10</v>
      </c>
      <c r="R29" s="93" t="s">
        <v>10</v>
      </c>
      <c r="S29" s="238" t="s">
        <v>10</v>
      </c>
      <c r="T29" s="93" t="s">
        <v>10</v>
      </c>
      <c r="U29" s="93" t="s">
        <v>10</v>
      </c>
      <c r="V29" s="64">
        <v>15</v>
      </c>
    </row>
    <row r="30" spans="1:22" ht="12.75" customHeight="1" x14ac:dyDescent="0.2">
      <c r="A30" s="34">
        <v>16</v>
      </c>
      <c r="B30" s="233"/>
      <c r="C30" s="9" t="s">
        <v>218</v>
      </c>
      <c r="D30" s="9"/>
      <c r="E30" s="15"/>
      <c r="F30" s="234"/>
      <c r="G30" s="234"/>
      <c r="H30" s="81"/>
      <c r="I30" s="81"/>
      <c r="J30" s="233"/>
      <c r="K30" s="81"/>
      <c r="L30" s="81"/>
      <c r="M30" s="81"/>
      <c r="N30" s="81"/>
      <c r="O30" s="81"/>
      <c r="P30" s="233"/>
      <c r="Q30" s="81"/>
      <c r="R30" s="81"/>
      <c r="S30" s="233"/>
      <c r="T30" s="81"/>
      <c r="U30" s="81"/>
      <c r="V30" s="64">
        <v>16</v>
      </c>
    </row>
    <row r="31" spans="1:22" ht="12.75" customHeight="1" x14ac:dyDescent="0.2">
      <c r="A31" s="81"/>
      <c r="B31" s="233"/>
      <c r="C31" s="9"/>
      <c r="D31" s="15" t="s">
        <v>78</v>
      </c>
      <c r="F31" s="235" t="s">
        <v>7</v>
      </c>
      <c r="G31" s="523">
        <v>2.6</v>
      </c>
      <c r="H31" s="22">
        <v>2.6</v>
      </c>
      <c r="I31" s="22">
        <v>2.6</v>
      </c>
      <c r="J31" s="245">
        <v>2.9</v>
      </c>
      <c r="K31" s="96">
        <v>3</v>
      </c>
      <c r="L31" s="96">
        <v>3.1</v>
      </c>
      <c r="M31" s="95">
        <v>2.8</v>
      </c>
      <c r="N31" s="96">
        <v>2.8</v>
      </c>
      <c r="O31" s="96">
        <v>2.8</v>
      </c>
      <c r="P31" s="245">
        <v>3.4</v>
      </c>
      <c r="Q31" s="96">
        <v>3.2</v>
      </c>
      <c r="R31" s="96">
        <v>3.3</v>
      </c>
      <c r="S31" s="245">
        <v>4.0999999999999996</v>
      </c>
      <c r="T31" s="96">
        <v>3.8</v>
      </c>
      <c r="U31" s="96">
        <v>3.7</v>
      </c>
      <c r="V31" s="233"/>
    </row>
    <row r="32" spans="1:22" ht="12.75" customHeight="1" x14ac:dyDescent="0.2">
      <c r="A32" s="34">
        <v>17</v>
      </c>
      <c r="B32" s="233"/>
      <c r="C32" s="9" t="s">
        <v>8</v>
      </c>
      <c r="D32" s="9"/>
      <c r="E32" s="30"/>
      <c r="F32" s="235" t="s">
        <v>9</v>
      </c>
      <c r="G32" s="523">
        <v>62.5</v>
      </c>
      <c r="H32" s="22">
        <v>64</v>
      </c>
      <c r="I32" s="22">
        <v>64.8</v>
      </c>
      <c r="J32" s="245">
        <v>69.3</v>
      </c>
      <c r="K32" s="96">
        <v>69.900000000000006</v>
      </c>
      <c r="L32" s="96">
        <v>74</v>
      </c>
      <c r="M32" s="95">
        <v>67.7</v>
      </c>
      <c r="N32" s="96">
        <v>65.900000000000006</v>
      </c>
      <c r="O32" s="96">
        <v>68.7</v>
      </c>
      <c r="P32" s="245">
        <v>78</v>
      </c>
      <c r="Q32" s="96">
        <v>82.7</v>
      </c>
      <c r="R32" s="96">
        <v>78</v>
      </c>
      <c r="S32" s="245">
        <v>89.8</v>
      </c>
      <c r="T32" s="96">
        <v>83.4</v>
      </c>
      <c r="U32" s="96">
        <v>94.7</v>
      </c>
      <c r="V32" s="64">
        <v>17</v>
      </c>
    </row>
    <row r="33" spans="1:22" ht="12.75" customHeight="1" x14ac:dyDescent="0.2">
      <c r="A33" s="34">
        <v>18</v>
      </c>
      <c r="B33" s="233"/>
      <c r="C33" s="9" t="s">
        <v>137</v>
      </c>
      <c r="D33" s="81"/>
      <c r="E33" s="15"/>
      <c r="F33" s="235" t="s">
        <v>9</v>
      </c>
      <c r="G33" s="523">
        <v>2.6</v>
      </c>
      <c r="H33" s="22">
        <v>3</v>
      </c>
      <c r="I33" s="22">
        <v>2.9</v>
      </c>
      <c r="J33" s="245">
        <v>15.7</v>
      </c>
      <c r="K33" s="96">
        <v>18.100000000000001</v>
      </c>
      <c r="L33" s="96">
        <v>21.4</v>
      </c>
      <c r="M33" s="95">
        <v>14.4</v>
      </c>
      <c r="N33" s="96">
        <v>15.8</v>
      </c>
      <c r="O33" s="96">
        <v>16.399999999999999</v>
      </c>
      <c r="P33" s="245">
        <v>14.3</v>
      </c>
      <c r="Q33" s="96">
        <v>15.8</v>
      </c>
      <c r="R33" s="96">
        <v>14.4</v>
      </c>
      <c r="S33" s="245">
        <v>24.1</v>
      </c>
      <c r="T33" s="96">
        <v>24.9</v>
      </c>
      <c r="U33" s="96">
        <v>26.1</v>
      </c>
      <c r="V33" s="64">
        <v>18</v>
      </c>
    </row>
    <row r="34" spans="1:22" s="243" customFormat="1" ht="18" customHeight="1" x14ac:dyDescent="0.2">
      <c r="B34" s="579"/>
      <c r="C34" s="107"/>
      <c r="D34" s="107"/>
      <c r="E34" s="107"/>
      <c r="F34" s="578"/>
      <c r="G34" s="723" t="s">
        <v>11</v>
      </c>
      <c r="H34" s="720"/>
      <c r="I34" s="720"/>
      <c r="J34" s="720"/>
      <c r="K34" s="720"/>
      <c r="L34" s="720"/>
      <c r="M34" s="720" t="s">
        <v>11</v>
      </c>
      <c r="N34" s="720"/>
      <c r="O34" s="720"/>
      <c r="P34" s="720"/>
      <c r="Q34" s="720"/>
      <c r="R34" s="720"/>
      <c r="S34" s="720"/>
      <c r="T34" s="720"/>
      <c r="U34" s="689"/>
      <c r="V34" s="218"/>
    </row>
    <row r="35" spans="1:22" ht="15" customHeight="1" x14ac:dyDescent="0.2">
      <c r="A35" s="34">
        <v>19</v>
      </c>
      <c r="B35" s="74"/>
      <c r="C35" s="213" t="s">
        <v>2</v>
      </c>
      <c r="D35" s="30"/>
      <c r="E35" s="15"/>
      <c r="F35" s="198">
        <v>1000</v>
      </c>
      <c r="G35" s="514">
        <v>485</v>
      </c>
      <c r="H35" s="25">
        <v>477</v>
      </c>
      <c r="I35" s="25">
        <v>487</v>
      </c>
      <c r="J35" s="238" t="s">
        <v>10</v>
      </c>
      <c r="K35" s="93" t="s">
        <v>10</v>
      </c>
      <c r="L35" s="93" t="s">
        <v>10</v>
      </c>
      <c r="M35" s="93" t="s">
        <v>10</v>
      </c>
      <c r="N35" s="93" t="s">
        <v>10</v>
      </c>
      <c r="O35" s="93" t="s">
        <v>10</v>
      </c>
      <c r="P35" s="246">
        <v>41</v>
      </c>
      <c r="Q35" s="100">
        <v>30</v>
      </c>
      <c r="R35" s="100">
        <v>35</v>
      </c>
      <c r="S35" s="246">
        <v>31</v>
      </c>
      <c r="T35" s="100">
        <v>36</v>
      </c>
      <c r="U35" s="100">
        <v>36</v>
      </c>
      <c r="V35" s="64">
        <v>19</v>
      </c>
    </row>
    <row r="36" spans="1:22" ht="12.75" customHeight="1" x14ac:dyDescent="0.2">
      <c r="A36" s="34">
        <v>20</v>
      </c>
      <c r="B36" s="225"/>
      <c r="C36" s="36"/>
      <c r="D36" s="15" t="s">
        <v>3</v>
      </c>
      <c r="E36" s="15"/>
      <c r="F36" s="235" t="s">
        <v>4</v>
      </c>
      <c r="G36" s="523">
        <v>73.400000000000006</v>
      </c>
      <c r="H36" s="22">
        <v>71.599999999999994</v>
      </c>
      <c r="I36" s="22">
        <v>78.2</v>
      </c>
      <c r="J36" s="238" t="s">
        <v>10</v>
      </c>
      <c r="K36" s="93" t="s">
        <v>10</v>
      </c>
      <c r="L36" s="93" t="s">
        <v>10</v>
      </c>
      <c r="M36" s="93" t="s">
        <v>10</v>
      </c>
      <c r="N36" s="93" t="s">
        <v>10</v>
      </c>
      <c r="O36" s="93" t="s">
        <v>10</v>
      </c>
      <c r="P36" s="237">
        <v>80.8</v>
      </c>
      <c r="Q36" s="96">
        <v>84.9</v>
      </c>
      <c r="R36" s="96">
        <v>95.1</v>
      </c>
      <c r="S36" s="237">
        <v>80</v>
      </c>
      <c r="T36" s="96">
        <v>80.400000000000006</v>
      </c>
      <c r="U36" s="96">
        <v>92.7</v>
      </c>
      <c r="V36" s="64">
        <v>20</v>
      </c>
    </row>
    <row r="37" spans="1:22" ht="12.75" customHeight="1" x14ac:dyDescent="0.2">
      <c r="A37" s="34">
        <v>21</v>
      </c>
      <c r="B37" s="225"/>
      <c r="C37" s="36"/>
      <c r="D37" s="15" t="s">
        <v>5</v>
      </c>
      <c r="E37" s="15"/>
      <c r="F37" s="235" t="s">
        <v>4</v>
      </c>
      <c r="G37" s="523">
        <v>13.6</v>
      </c>
      <c r="H37" s="22">
        <v>13.2</v>
      </c>
      <c r="I37" s="96">
        <v>10.4</v>
      </c>
      <c r="J37" s="238" t="s">
        <v>10</v>
      </c>
      <c r="K37" s="93" t="s">
        <v>10</v>
      </c>
      <c r="L37" s="93" t="s">
        <v>10</v>
      </c>
      <c r="M37" s="93" t="s">
        <v>10</v>
      </c>
      <c r="N37" s="93" t="s">
        <v>10</v>
      </c>
      <c r="O37" s="93" t="s">
        <v>10</v>
      </c>
      <c r="P37" s="238" t="s">
        <v>10</v>
      </c>
      <c r="Q37" s="93" t="s">
        <v>10</v>
      </c>
      <c r="R37" s="93" t="s">
        <v>10</v>
      </c>
      <c r="S37" s="238" t="s">
        <v>10</v>
      </c>
      <c r="T37" s="93" t="s">
        <v>10</v>
      </c>
      <c r="U37" s="93" t="s">
        <v>10</v>
      </c>
      <c r="V37" s="64">
        <v>21</v>
      </c>
    </row>
    <row r="38" spans="1:22" ht="12.75" customHeight="1" x14ac:dyDescent="0.2">
      <c r="A38" s="34">
        <v>22</v>
      </c>
      <c r="B38" s="225"/>
      <c r="C38" s="36"/>
      <c r="D38" s="9" t="s">
        <v>211</v>
      </c>
      <c r="E38" s="36"/>
      <c r="F38" s="234"/>
      <c r="G38" s="234"/>
      <c r="H38" s="81"/>
      <c r="I38" s="81"/>
      <c r="J38" s="238"/>
      <c r="K38" s="93"/>
      <c r="L38" s="93"/>
      <c r="M38" s="93"/>
      <c r="N38" s="93"/>
      <c r="O38" s="93"/>
      <c r="P38" s="238"/>
      <c r="Q38" s="93"/>
      <c r="R38" s="93"/>
      <c r="S38" s="238"/>
      <c r="T38" s="93"/>
      <c r="U38" s="93"/>
      <c r="V38" s="64">
        <v>22</v>
      </c>
    </row>
    <row r="39" spans="1:22" ht="12.75" customHeight="1" x14ac:dyDescent="0.2">
      <c r="A39" s="81"/>
      <c r="B39" s="225"/>
      <c r="C39" s="9"/>
      <c r="D39" s="9"/>
      <c r="E39" s="15" t="s">
        <v>14</v>
      </c>
      <c r="F39" s="235" t="s">
        <v>4</v>
      </c>
      <c r="G39" s="523">
        <v>11.9</v>
      </c>
      <c r="H39" s="22">
        <v>14</v>
      </c>
      <c r="I39" s="96">
        <v>10.5</v>
      </c>
      <c r="J39" s="238" t="s">
        <v>10</v>
      </c>
      <c r="K39" s="93" t="s">
        <v>10</v>
      </c>
      <c r="L39" s="93" t="s">
        <v>10</v>
      </c>
      <c r="M39" s="93" t="s">
        <v>10</v>
      </c>
      <c r="N39" s="93" t="s">
        <v>10</v>
      </c>
      <c r="O39" s="93" t="s">
        <v>10</v>
      </c>
      <c r="P39" s="238" t="s">
        <v>10</v>
      </c>
      <c r="Q39" s="93" t="s">
        <v>10</v>
      </c>
      <c r="R39" s="93" t="s">
        <v>10</v>
      </c>
      <c r="S39" s="238" t="s">
        <v>10</v>
      </c>
      <c r="T39" s="93" t="s">
        <v>10</v>
      </c>
      <c r="U39" s="93" t="s">
        <v>10</v>
      </c>
      <c r="V39" s="233"/>
    </row>
    <row r="40" spans="1:22" ht="12.75" customHeight="1" x14ac:dyDescent="0.2">
      <c r="A40" s="34">
        <v>23</v>
      </c>
      <c r="B40" s="225"/>
      <c r="D40" s="15" t="s">
        <v>6</v>
      </c>
      <c r="E40" s="15"/>
      <c r="F40" s="235" t="s">
        <v>4</v>
      </c>
      <c r="G40" s="524" t="s">
        <v>10</v>
      </c>
      <c r="H40" s="93" t="s">
        <v>10</v>
      </c>
      <c r="I40" s="93" t="s">
        <v>10</v>
      </c>
      <c r="J40" s="238" t="s">
        <v>19</v>
      </c>
      <c r="K40" s="93" t="s">
        <v>19</v>
      </c>
      <c r="L40" s="93" t="s">
        <v>19</v>
      </c>
      <c r="M40" s="93" t="s">
        <v>19</v>
      </c>
      <c r="N40" s="93" t="s">
        <v>19</v>
      </c>
      <c r="O40" s="93" t="s">
        <v>19</v>
      </c>
      <c r="P40" s="238" t="s">
        <v>10</v>
      </c>
      <c r="Q40" s="93" t="s">
        <v>10</v>
      </c>
      <c r="R40" s="93" t="s">
        <v>19</v>
      </c>
      <c r="S40" s="238" t="s">
        <v>10</v>
      </c>
      <c r="T40" s="93" t="s">
        <v>10</v>
      </c>
      <c r="U40" s="93" t="s">
        <v>19</v>
      </c>
      <c r="V40" s="64">
        <v>23</v>
      </c>
    </row>
    <row r="41" spans="1:22" ht="12.75" customHeight="1" x14ac:dyDescent="0.2">
      <c r="A41" s="34">
        <v>24</v>
      </c>
      <c r="B41" s="233"/>
      <c r="C41" s="9" t="s">
        <v>218</v>
      </c>
      <c r="D41" s="9"/>
      <c r="E41" s="15"/>
      <c r="F41" s="234"/>
      <c r="G41" s="234"/>
      <c r="H41" s="81"/>
      <c r="I41" s="81"/>
      <c r="J41" s="238"/>
      <c r="K41" s="93"/>
      <c r="L41" s="93"/>
      <c r="M41" s="93"/>
      <c r="N41" s="93"/>
      <c r="O41" s="93"/>
      <c r="P41" s="238"/>
      <c r="Q41" s="93"/>
      <c r="R41" s="93"/>
      <c r="S41" s="238"/>
      <c r="T41" s="93"/>
      <c r="U41" s="93"/>
      <c r="V41" s="64">
        <v>24</v>
      </c>
    </row>
    <row r="42" spans="1:22" ht="12.75" customHeight="1" x14ac:dyDescent="0.2">
      <c r="A42" s="81"/>
      <c r="B42" s="233"/>
      <c r="C42" s="9"/>
      <c r="D42" s="15" t="s">
        <v>78</v>
      </c>
      <c r="F42" s="235" t="s">
        <v>7</v>
      </c>
      <c r="G42" s="523">
        <v>4</v>
      </c>
      <c r="H42" s="22">
        <v>4.2</v>
      </c>
      <c r="I42" s="22">
        <v>4.2</v>
      </c>
      <c r="J42" s="238" t="s">
        <v>10</v>
      </c>
      <c r="K42" s="93" t="s">
        <v>10</v>
      </c>
      <c r="L42" s="93" t="s">
        <v>10</v>
      </c>
      <c r="M42" s="93" t="s">
        <v>10</v>
      </c>
      <c r="N42" s="93" t="s">
        <v>10</v>
      </c>
      <c r="O42" s="93" t="s">
        <v>10</v>
      </c>
      <c r="P42" s="245">
        <v>4</v>
      </c>
      <c r="Q42" s="96">
        <v>4.5</v>
      </c>
      <c r="R42" s="96">
        <v>4.4000000000000004</v>
      </c>
      <c r="S42" s="245">
        <v>4.7</v>
      </c>
      <c r="T42" s="96">
        <v>4.5999999999999996</v>
      </c>
      <c r="U42" s="96">
        <v>5</v>
      </c>
      <c r="V42" s="233"/>
    </row>
    <row r="43" spans="1:22" ht="12.75" customHeight="1" x14ac:dyDescent="0.2">
      <c r="A43" s="34">
        <v>25</v>
      </c>
      <c r="B43" s="233"/>
      <c r="C43" s="9" t="s">
        <v>8</v>
      </c>
      <c r="D43" s="9"/>
      <c r="E43" s="30"/>
      <c r="F43" s="235" t="s">
        <v>9</v>
      </c>
      <c r="G43" s="523">
        <v>108.8</v>
      </c>
      <c r="H43" s="22">
        <v>113</v>
      </c>
      <c r="I43" s="22">
        <v>118.2</v>
      </c>
      <c r="J43" s="238" t="s">
        <v>10</v>
      </c>
      <c r="K43" s="93" t="s">
        <v>10</v>
      </c>
      <c r="L43" s="93" t="s">
        <v>10</v>
      </c>
      <c r="M43" s="93" t="s">
        <v>10</v>
      </c>
      <c r="N43" s="93" t="s">
        <v>10</v>
      </c>
      <c r="O43" s="93" t="s">
        <v>10</v>
      </c>
      <c r="P43" s="245">
        <v>117.9</v>
      </c>
      <c r="Q43" s="96">
        <v>130.1</v>
      </c>
      <c r="R43" s="96">
        <v>139.6</v>
      </c>
      <c r="S43" s="245">
        <v>127.8</v>
      </c>
      <c r="T43" s="96">
        <v>135.30000000000001</v>
      </c>
      <c r="U43" s="96">
        <v>140.1</v>
      </c>
      <c r="V43" s="64">
        <v>25</v>
      </c>
    </row>
    <row r="44" spans="1:22" ht="12.75" customHeight="1" x14ac:dyDescent="0.2">
      <c r="A44" s="34">
        <v>26</v>
      </c>
      <c r="B44" s="233"/>
      <c r="C44" s="9" t="s">
        <v>137</v>
      </c>
      <c r="D44" s="81"/>
      <c r="E44" s="15"/>
      <c r="F44" s="235" t="s">
        <v>9</v>
      </c>
      <c r="G44" s="523">
        <v>7</v>
      </c>
      <c r="H44" s="22">
        <v>6.7</v>
      </c>
      <c r="I44" s="22">
        <v>7.5</v>
      </c>
      <c r="J44" s="238" t="s">
        <v>10</v>
      </c>
      <c r="K44" s="93" t="s">
        <v>10</v>
      </c>
      <c r="L44" s="93" t="s">
        <v>10</v>
      </c>
      <c r="M44" s="93" t="s">
        <v>10</v>
      </c>
      <c r="N44" s="93" t="s">
        <v>10</v>
      </c>
      <c r="O44" s="93" t="s">
        <v>10</v>
      </c>
      <c r="P44" s="245">
        <v>20.5</v>
      </c>
      <c r="Q44" s="96">
        <v>20.2</v>
      </c>
      <c r="R44" s="96">
        <v>23.3</v>
      </c>
      <c r="S44" s="245">
        <v>32.799999999999997</v>
      </c>
      <c r="T44" s="96">
        <v>38.700000000000003</v>
      </c>
      <c r="U44" s="96">
        <v>30.5</v>
      </c>
      <c r="V44" s="64">
        <v>26</v>
      </c>
    </row>
    <row r="45" spans="1:22" ht="12.75" customHeight="1" x14ac:dyDescent="0.2">
      <c r="A45" s="34"/>
      <c r="B45" s="81"/>
      <c r="C45" s="9"/>
      <c r="D45" s="81"/>
      <c r="E45" s="15"/>
      <c r="F45" s="377"/>
      <c r="G45" s="54"/>
      <c r="H45" s="22"/>
      <c r="I45" s="22"/>
      <c r="J45" s="93"/>
      <c r="K45" s="93"/>
      <c r="L45" s="93"/>
      <c r="M45" s="93"/>
      <c r="N45" s="93"/>
      <c r="O45" s="93"/>
      <c r="P45" s="95"/>
      <c r="Q45" s="96"/>
      <c r="R45" s="96"/>
      <c r="S45" s="95"/>
      <c r="T45" s="96"/>
      <c r="U45" s="96"/>
      <c r="V45" s="34"/>
    </row>
    <row r="46" spans="1:22" ht="12.75" customHeight="1" x14ac:dyDescent="0.2">
      <c r="A46" s="34"/>
      <c r="B46" s="81"/>
      <c r="C46" s="9"/>
      <c r="D46" s="81"/>
      <c r="E46" s="15"/>
      <c r="F46" s="377"/>
      <c r="G46" s="54"/>
      <c r="H46" s="22"/>
      <c r="I46" s="22"/>
      <c r="J46" s="93"/>
      <c r="K46" s="93"/>
      <c r="L46" s="93"/>
      <c r="M46" s="93"/>
      <c r="N46" s="93"/>
      <c r="O46" s="93"/>
      <c r="P46" s="95"/>
      <c r="Q46" s="96"/>
      <c r="R46" s="96"/>
      <c r="S46" s="95"/>
      <c r="T46" s="96"/>
      <c r="U46" s="96"/>
      <c r="V46" s="34"/>
    </row>
    <row r="47" spans="1:22" ht="12.75" customHeight="1" x14ac:dyDescent="0.2">
      <c r="A47" s="34"/>
      <c r="B47" s="81"/>
      <c r="C47" s="9"/>
      <c r="D47" s="81"/>
      <c r="E47" s="15"/>
      <c r="F47" s="377"/>
      <c r="G47" s="54"/>
      <c r="H47" s="22"/>
      <c r="I47" s="22"/>
      <c r="J47" s="93"/>
      <c r="K47" s="93"/>
      <c r="L47" s="93"/>
      <c r="M47" s="93"/>
      <c r="N47" s="93"/>
      <c r="O47" s="93"/>
      <c r="P47" s="95"/>
      <c r="Q47" s="96"/>
      <c r="R47" s="96"/>
      <c r="S47" s="95"/>
      <c r="T47" s="96"/>
      <c r="U47" s="96"/>
      <c r="V47" s="34"/>
    </row>
    <row r="48" spans="1:22" ht="12.75" customHeight="1" x14ac:dyDescent="0.2">
      <c r="A48" s="34"/>
      <c r="B48" s="81"/>
      <c r="C48" s="9"/>
      <c r="D48" s="81"/>
      <c r="E48" s="15"/>
      <c r="F48" s="377"/>
      <c r="G48" s="54"/>
      <c r="H48" s="22"/>
      <c r="I48" s="22"/>
      <c r="J48" s="93"/>
      <c r="K48" s="93"/>
      <c r="L48" s="93"/>
      <c r="M48" s="93"/>
      <c r="N48" s="93"/>
      <c r="O48" s="93"/>
      <c r="P48" s="95"/>
      <c r="Q48" s="96"/>
      <c r="R48" s="96"/>
      <c r="S48" s="95"/>
      <c r="T48" s="96"/>
      <c r="U48" s="96"/>
      <c r="V48" s="34"/>
    </row>
    <row r="49" spans="1:24" ht="12.75" customHeight="1" x14ac:dyDescent="0.2">
      <c r="A49" s="34"/>
      <c r="B49" s="81"/>
      <c r="C49" s="9"/>
      <c r="D49" s="81"/>
      <c r="E49" s="15"/>
      <c r="F49" s="377"/>
      <c r="G49" s="54"/>
      <c r="H49" s="22"/>
      <c r="I49" s="22"/>
      <c r="J49" s="93"/>
      <c r="K49" s="93"/>
      <c r="L49" s="93"/>
      <c r="M49" s="93"/>
      <c r="N49" s="93"/>
      <c r="O49" s="93"/>
      <c r="P49" s="95"/>
      <c r="Q49" s="96"/>
      <c r="R49" s="96"/>
      <c r="S49" s="95"/>
      <c r="T49" s="96"/>
      <c r="U49" s="96"/>
      <c r="V49" s="34"/>
    </row>
    <row r="50" spans="1:24" ht="12.75" customHeight="1" x14ac:dyDescent="0.2">
      <c r="A50" s="34"/>
      <c r="B50" s="81"/>
      <c r="C50" s="9"/>
      <c r="D50" s="81"/>
      <c r="E50" s="15"/>
      <c r="F50" s="377"/>
      <c r="G50" s="54"/>
      <c r="H50" s="22"/>
      <c r="I50" s="22"/>
      <c r="J50" s="93"/>
      <c r="K50" s="93"/>
      <c r="L50" s="93"/>
      <c r="M50" s="93"/>
      <c r="N50" s="93"/>
      <c r="O50" s="93"/>
      <c r="P50" s="95"/>
      <c r="Q50" s="96"/>
      <c r="R50" s="96"/>
      <c r="S50" s="95"/>
      <c r="T50" s="96"/>
      <c r="U50" s="96"/>
      <c r="V50" s="34"/>
    </row>
    <row r="51" spans="1:24" ht="12.75" customHeight="1" x14ac:dyDescent="0.2">
      <c r="A51" s="34"/>
      <c r="B51" s="81"/>
      <c r="C51" s="9"/>
      <c r="D51" s="81"/>
      <c r="E51" s="15"/>
      <c r="F51" s="377"/>
      <c r="G51" s="54"/>
      <c r="H51" s="22"/>
      <c r="I51" s="22"/>
      <c r="J51" s="93"/>
      <c r="K51" s="93"/>
      <c r="L51" s="93"/>
      <c r="M51" s="93"/>
      <c r="N51" s="93"/>
      <c r="O51" s="93"/>
      <c r="P51" s="95"/>
      <c r="Q51" s="96"/>
      <c r="R51" s="96"/>
      <c r="S51" s="95"/>
      <c r="T51" s="96"/>
      <c r="U51" s="96"/>
      <c r="V51" s="34"/>
    </row>
    <row r="52" spans="1:24" ht="12.75" customHeight="1" x14ac:dyDescent="0.2">
      <c r="A52" s="34"/>
      <c r="B52" s="81"/>
      <c r="C52" s="9"/>
      <c r="D52" s="81"/>
      <c r="E52" s="15"/>
      <c r="F52" s="377"/>
      <c r="G52" s="54"/>
      <c r="H52" s="22"/>
      <c r="I52" s="22"/>
      <c r="J52" s="93"/>
      <c r="K52" s="93"/>
      <c r="L52" s="93"/>
      <c r="M52" s="93"/>
      <c r="N52" s="93"/>
      <c r="O52" s="93"/>
      <c r="P52" s="95"/>
      <c r="Q52" s="96"/>
      <c r="R52" s="96"/>
      <c r="S52" s="95"/>
      <c r="T52" s="96"/>
      <c r="U52" s="96"/>
      <c r="V52" s="34"/>
    </row>
    <row r="53" spans="1:24" ht="12.75" customHeight="1" x14ac:dyDescent="0.2">
      <c r="A53" s="34"/>
      <c r="B53" s="81"/>
      <c r="C53" s="9"/>
      <c r="D53" s="81"/>
      <c r="E53" s="15"/>
      <c r="F53" s="377"/>
      <c r="G53" s="54"/>
      <c r="H53" s="22"/>
      <c r="I53" s="22"/>
      <c r="J53" s="93"/>
      <c r="K53" s="93"/>
      <c r="L53" s="93"/>
      <c r="M53" s="93"/>
      <c r="N53" s="93"/>
      <c r="O53" s="93"/>
      <c r="P53" s="95"/>
      <c r="Q53" s="96"/>
      <c r="R53" s="96"/>
      <c r="S53" s="95"/>
      <c r="T53" s="96"/>
      <c r="U53" s="96"/>
      <c r="V53" s="34"/>
    </row>
    <row r="54" spans="1:24" ht="12.75" customHeight="1" x14ac:dyDescent="0.2">
      <c r="A54" s="34"/>
      <c r="B54" s="81"/>
      <c r="C54" s="9"/>
      <c r="D54" s="81"/>
      <c r="E54" s="15"/>
      <c r="F54" s="377"/>
      <c r="G54" s="54"/>
      <c r="H54" s="22"/>
      <c r="I54" s="22"/>
      <c r="J54" s="93"/>
      <c r="K54" s="93"/>
      <c r="L54" s="93"/>
      <c r="M54" s="93"/>
      <c r="N54" s="93"/>
      <c r="O54" s="93"/>
      <c r="P54" s="95"/>
      <c r="Q54" s="96"/>
      <c r="R54" s="96"/>
      <c r="S54" s="95"/>
      <c r="T54" s="96"/>
      <c r="U54" s="96"/>
      <c r="V54" s="34"/>
    </row>
    <row r="55" spans="1:24" ht="12.75" customHeight="1" x14ac:dyDescent="0.2">
      <c r="A55" s="34"/>
      <c r="B55" s="81"/>
      <c r="C55" s="9"/>
      <c r="D55" s="81"/>
      <c r="E55" s="15"/>
      <c r="F55" s="377"/>
      <c r="G55" s="54"/>
      <c r="H55" s="22"/>
      <c r="I55" s="22"/>
      <c r="J55" s="93"/>
      <c r="K55" s="93"/>
      <c r="L55" s="93"/>
      <c r="M55" s="93"/>
      <c r="N55" s="93"/>
      <c r="O55" s="93"/>
      <c r="P55" s="95"/>
      <c r="Q55" s="96"/>
      <c r="R55" s="96"/>
      <c r="S55" s="95"/>
      <c r="T55" s="96"/>
      <c r="U55" s="96"/>
      <c r="V55" s="34"/>
    </row>
    <row r="56" spans="1:24" ht="12.75" customHeight="1" x14ac:dyDescent="0.2">
      <c r="A56" s="34"/>
      <c r="B56" s="81"/>
      <c r="C56" s="9"/>
      <c r="D56" s="81"/>
      <c r="E56" s="15"/>
      <c r="F56" s="377"/>
      <c r="G56" s="54"/>
      <c r="H56" s="22"/>
      <c r="I56" s="22"/>
      <c r="J56" s="93"/>
      <c r="K56" s="93"/>
      <c r="L56" s="93"/>
      <c r="M56" s="93"/>
      <c r="N56" s="93"/>
      <c r="O56" s="93"/>
      <c r="P56" s="95"/>
      <c r="Q56" s="96"/>
      <c r="R56" s="96"/>
      <c r="S56" s="95"/>
      <c r="T56" s="96"/>
      <c r="U56" s="96"/>
      <c r="V56" s="34"/>
    </row>
    <row r="57" spans="1:24" ht="12.75" customHeight="1" x14ac:dyDescent="0.2">
      <c r="A57" s="34"/>
      <c r="B57" s="81"/>
      <c r="C57" s="9"/>
      <c r="D57" s="81"/>
      <c r="E57" s="15"/>
      <c r="F57" s="377"/>
      <c r="G57" s="54"/>
      <c r="H57" s="22"/>
      <c r="I57" s="22"/>
      <c r="J57" s="93"/>
      <c r="K57" s="93"/>
      <c r="L57" s="93"/>
      <c r="M57" s="93"/>
      <c r="N57" s="93"/>
      <c r="O57" s="93"/>
      <c r="P57" s="95"/>
      <c r="Q57" s="96"/>
      <c r="R57" s="96"/>
      <c r="S57" s="95"/>
      <c r="T57" s="96"/>
      <c r="U57" s="96"/>
      <c r="V57" s="34"/>
    </row>
    <row r="58" spans="1:24" s="19" customFormat="1" ht="12.75" customHeight="1" x14ac:dyDescent="0.2">
      <c r="M58" s="7" t="s">
        <v>144</v>
      </c>
      <c r="N58" s="7"/>
      <c r="P58" s="7"/>
      <c r="Q58" s="7"/>
      <c r="R58" s="7"/>
      <c r="S58" s="7"/>
      <c r="T58" s="7"/>
      <c r="U58" s="7"/>
      <c r="V58" s="7"/>
      <c r="W58" s="7"/>
      <c r="X58" s="7"/>
    </row>
    <row r="59" spans="1:24" s="82" customFormat="1" ht="12.75" customHeight="1" x14ac:dyDescent="0.2">
      <c r="M59" s="715" t="s">
        <v>260</v>
      </c>
      <c r="N59" s="715"/>
      <c r="O59" s="715"/>
      <c r="P59" s="715"/>
      <c r="Q59" s="715"/>
      <c r="R59" s="715"/>
      <c r="S59" s="715"/>
      <c r="T59" s="715"/>
      <c r="U59" s="715"/>
      <c r="V59" s="715"/>
      <c r="W59" s="715"/>
      <c r="X59" s="715"/>
    </row>
    <row r="60" spans="1:24" ht="12.75" customHeight="1" x14ac:dyDescent="0.2">
      <c r="G60" s="15"/>
      <c r="H60" s="15"/>
      <c r="I60" s="15"/>
    </row>
    <row r="63" spans="1:24" ht="12.75" customHeight="1" x14ac:dyDescent="0.2">
      <c r="O63" s="15"/>
    </row>
  </sheetData>
  <mergeCells count="23">
    <mergeCell ref="A1:L1"/>
    <mergeCell ref="M12:U12"/>
    <mergeCell ref="A4:L4"/>
    <mergeCell ref="M1:V1"/>
    <mergeCell ref="A6:A9"/>
    <mergeCell ref="P7:U7"/>
    <mergeCell ref="B6:E9"/>
    <mergeCell ref="V6:V9"/>
    <mergeCell ref="M7:O8"/>
    <mergeCell ref="M4:V4"/>
    <mergeCell ref="J7:L8"/>
    <mergeCell ref="G6:I8"/>
    <mergeCell ref="P8:R8"/>
    <mergeCell ref="S8:U8"/>
    <mergeCell ref="F6:F9"/>
    <mergeCell ref="M59:X59"/>
    <mergeCell ref="M6:U6"/>
    <mergeCell ref="J6:L6"/>
    <mergeCell ref="M34:U34"/>
    <mergeCell ref="M23:U23"/>
    <mergeCell ref="G12:L12"/>
    <mergeCell ref="G23:L23"/>
    <mergeCell ref="G34:L34"/>
  </mergeCells>
  <phoneticPr fontId="0" type="noConversion"/>
  <pageMargins left="0.39370078740157483" right="0.39370078740157483" top="0.78740157480314965" bottom="0.19685039370078741" header="0.51181102362204722" footer="0.51181102362204722"/>
  <pageSetup paperSize="9" scale="99" orientation="portrait" r:id="rId1"/>
  <headerFooter alignWithMargins="0"/>
  <colBreaks count="1" manualBreakCount="1">
    <brk id="12"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zoomScalePageLayoutView="70" workbookViewId="0">
      <selection sqref="A1:O1"/>
    </sheetView>
  </sheetViews>
  <sheetFormatPr baseColWidth="10" defaultRowHeight="11.25" x14ac:dyDescent="0.2"/>
  <cols>
    <col min="1" max="1" width="3.85546875" style="21" customWidth="1"/>
    <col min="2" max="4" width="1.7109375" style="7" customWidth="1"/>
    <col min="5" max="5" width="20.7109375" style="7" customWidth="1"/>
    <col min="6" max="27" width="7.7109375" style="19" customWidth="1"/>
    <col min="28" max="28" width="3.85546875" style="21" customWidth="1"/>
    <col min="29" max="16384" width="11.42578125" style="19"/>
  </cols>
  <sheetData>
    <row r="1" spans="1:29" s="111" customFormat="1" ht="12.75" customHeight="1" x14ac:dyDescent="0.2">
      <c r="A1" s="743">
        <v>18</v>
      </c>
      <c r="B1" s="743"/>
      <c r="C1" s="743"/>
      <c r="D1" s="743"/>
      <c r="E1" s="743"/>
      <c r="F1" s="743"/>
      <c r="G1" s="743"/>
      <c r="H1" s="743"/>
      <c r="I1" s="743"/>
      <c r="J1" s="743"/>
      <c r="K1" s="743"/>
      <c r="L1" s="743"/>
      <c r="M1" s="743"/>
      <c r="N1" s="743"/>
      <c r="O1" s="743"/>
      <c r="P1" s="743">
        <v>19</v>
      </c>
      <c r="Q1" s="743"/>
      <c r="R1" s="743"/>
      <c r="S1" s="743"/>
      <c r="T1" s="743"/>
      <c r="U1" s="743"/>
      <c r="V1" s="743"/>
      <c r="W1" s="743"/>
      <c r="X1" s="743"/>
      <c r="Y1" s="743"/>
      <c r="Z1" s="743"/>
      <c r="AA1" s="743"/>
      <c r="AB1" s="256"/>
      <c r="AC1" s="255"/>
    </row>
    <row r="2" spans="1:29" ht="12.75" customHeight="1" x14ac:dyDescent="0.2"/>
    <row r="3" spans="1:29" ht="15" customHeight="1" x14ac:dyDescent="0.2"/>
    <row r="4" spans="1:29" ht="15" customHeight="1" x14ac:dyDescent="0.2">
      <c r="A4" s="663" t="s">
        <v>226</v>
      </c>
      <c r="B4" s="663"/>
      <c r="C4" s="663"/>
      <c r="D4" s="663"/>
      <c r="E4" s="663"/>
      <c r="F4" s="663"/>
      <c r="G4" s="663"/>
      <c r="H4" s="663"/>
      <c r="I4" s="663"/>
      <c r="J4" s="663"/>
      <c r="K4" s="663"/>
      <c r="L4" s="663"/>
      <c r="M4" s="663"/>
      <c r="N4" s="663"/>
      <c r="O4" s="663"/>
      <c r="P4" s="662" t="s">
        <v>172</v>
      </c>
      <c r="Q4" s="662"/>
      <c r="R4" s="662"/>
      <c r="S4" s="662"/>
      <c r="T4" s="662"/>
      <c r="U4" s="662"/>
      <c r="V4" s="662"/>
      <c r="W4" s="662"/>
      <c r="X4" s="662"/>
      <c r="Y4" s="662"/>
      <c r="Z4" s="662"/>
      <c r="AA4" s="662"/>
    </row>
    <row r="5" spans="1:29" ht="15" customHeight="1" x14ac:dyDescent="0.2">
      <c r="B5" s="28"/>
      <c r="C5" s="28"/>
      <c r="D5" s="28"/>
      <c r="E5" s="240"/>
    </row>
    <row r="6" spans="1:29" ht="12.75" customHeight="1" x14ac:dyDescent="0.2">
      <c r="A6" s="700" t="s">
        <v>27</v>
      </c>
      <c r="B6" s="675" t="s">
        <v>0</v>
      </c>
      <c r="C6" s="670"/>
      <c r="D6" s="670"/>
      <c r="E6" s="670"/>
      <c r="F6" s="746" t="s">
        <v>1</v>
      </c>
      <c r="G6" s="746" t="s">
        <v>2</v>
      </c>
      <c r="H6" s="726"/>
      <c r="I6" s="700"/>
      <c r="J6" s="667" t="s">
        <v>28</v>
      </c>
      <c r="K6" s="668"/>
      <c r="L6" s="668"/>
      <c r="M6" s="668"/>
      <c r="N6" s="668"/>
      <c r="O6" s="668"/>
      <c r="P6" s="744" t="s">
        <v>173</v>
      </c>
      <c r="Q6" s="744"/>
      <c r="R6" s="744"/>
      <c r="S6" s="744"/>
      <c r="T6" s="744"/>
      <c r="U6" s="744"/>
      <c r="V6" s="744"/>
      <c r="W6" s="744"/>
      <c r="X6" s="744"/>
      <c r="Y6" s="744"/>
      <c r="Z6" s="744"/>
      <c r="AA6" s="744"/>
      <c r="AB6" s="655" t="s">
        <v>27</v>
      </c>
    </row>
    <row r="7" spans="1:29" ht="12.75" customHeight="1" x14ac:dyDescent="0.2">
      <c r="A7" s="701"/>
      <c r="B7" s="636"/>
      <c r="C7" s="677"/>
      <c r="D7" s="677"/>
      <c r="E7" s="677"/>
      <c r="F7" s="747"/>
      <c r="G7" s="749"/>
      <c r="H7" s="697"/>
      <c r="I7" s="698"/>
      <c r="J7" s="750" t="s">
        <v>149</v>
      </c>
      <c r="K7" s="751"/>
      <c r="L7" s="752"/>
      <c r="M7" s="740" t="s">
        <v>31</v>
      </c>
      <c r="N7" s="741"/>
      <c r="O7" s="741"/>
      <c r="P7" s="741" t="s">
        <v>32</v>
      </c>
      <c r="Q7" s="741"/>
      <c r="R7" s="745"/>
      <c r="S7" s="740" t="s">
        <v>33</v>
      </c>
      <c r="T7" s="741"/>
      <c r="U7" s="745"/>
      <c r="V7" s="740" t="s">
        <v>34</v>
      </c>
      <c r="W7" s="741"/>
      <c r="X7" s="745"/>
      <c r="Y7" s="740" t="s">
        <v>35</v>
      </c>
      <c r="Z7" s="741"/>
      <c r="AA7" s="741"/>
      <c r="AB7" s="656"/>
    </row>
    <row r="8" spans="1:29" ht="12.75" customHeight="1" x14ac:dyDescent="0.2">
      <c r="A8" s="702"/>
      <c r="B8" s="679"/>
      <c r="C8" s="680"/>
      <c r="D8" s="680"/>
      <c r="E8" s="680"/>
      <c r="F8" s="748"/>
      <c r="G8" s="525">
        <v>2008</v>
      </c>
      <c r="H8" s="228">
        <v>2013</v>
      </c>
      <c r="I8" s="228">
        <v>2018</v>
      </c>
      <c r="J8" s="228">
        <v>2008</v>
      </c>
      <c r="K8" s="257">
        <v>2013</v>
      </c>
      <c r="L8" s="257">
        <v>2018</v>
      </c>
      <c r="M8" s="228">
        <v>2008</v>
      </c>
      <c r="N8" s="229">
        <v>2013</v>
      </c>
      <c r="O8" s="244">
        <v>2018</v>
      </c>
      <c r="P8" s="257">
        <v>2008</v>
      </c>
      <c r="Q8" s="228">
        <v>2013</v>
      </c>
      <c r="R8" s="228">
        <v>2018</v>
      </c>
      <c r="S8" s="228">
        <v>2008</v>
      </c>
      <c r="T8" s="228">
        <v>2013</v>
      </c>
      <c r="U8" s="228">
        <v>2018</v>
      </c>
      <c r="V8" s="228">
        <v>2008</v>
      </c>
      <c r="W8" s="228">
        <v>2013</v>
      </c>
      <c r="X8" s="228">
        <v>2018</v>
      </c>
      <c r="Y8" s="228">
        <v>2008</v>
      </c>
      <c r="Z8" s="244">
        <v>2013</v>
      </c>
      <c r="AA8" s="244">
        <v>2018</v>
      </c>
      <c r="AB8" s="637"/>
    </row>
    <row r="9" spans="1:29" s="8" customFormat="1" ht="15" customHeight="1" x14ac:dyDescent="0.2">
      <c r="A9" s="34">
        <v>1</v>
      </c>
      <c r="B9" s="67" t="s">
        <v>76</v>
      </c>
      <c r="C9" s="230"/>
      <c r="D9" s="230"/>
      <c r="E9" s="231"/>
      <c r="F9" s="88" t="s">
        <v>7</v>
      </c>
      <c r="G9" s="527">
        <v>1891</v>
      </c>
      <c r="H9" s="106">
        <v>1670</v>
      </c>
      <c r="I9" s="106">
        <v>1547</v>
      </c>
      <c r="J9" s="267">
        <v>25</v>
      </c>
      <c r="K9" s="113">
        <v>34</v>
      </c>
      <c r="L9" s="113">
        <v>25</v>
      </c>
      <c r="M9" s="179">
        <v>127</v>
      </c>
      <c r="N9" s="98">
        <v>168</v>
      </c>
      <c r="O9" s="98">
        <v>141</v>
      </c>
      <c r="P9" s="114">
        <v>371</v>
      </c>
      <c r="Q9" s="273">
        <v>253</v>
      </c>
      <c r="R9" s="272">
        <v>211</v>
      </c>
      <c r="S9" s="179">
        <v>549</v>
      </c>
      <c r="T9" s="106">
        <v>408</v>
      </c>
      <c r="U9" s="106">
        <v>310</v>
      </c>
      <c r="V9" s="179">
        <v>367</v>
      </c>
      <c r="W9" s="106">
        <v>386</v>
      </c>
      <c r="X9" s="106">
        <v>395</v>
      </c>
      <c r="Y9" s="179">
        <v>171</v>
      </c>
      <c r="Z9" s="113">
        <v>95</v>
      </c>
      <c r="AA9" s="104">
        <v>153</v>
      </c>
      <c r="AB9" s="64">
        <v>1</v>
      </c>
    </row>
    <row r="10" spans="1:29" ht="15" customHeight="1" x14ac:dyDescent="0.2">
      <c r="A10" s="34">
        <v>2</v>
      </c>
      <c r="B10" s="68" t="s">
        <v>77</v>
      </c>
      <c r="C10" s="226"/>
      <c r="D10" s="226"/>
      <c r="E10" s="34"/>
      <c r="F10" s="258" t="s">
        <v>72</v>
      </c>
      <c r="G10" s="513">
        <v>1129</v>
      </c>
      <c r="H10" s="104">
        <v>1112</v>
      </c>
      <c r="I10" s="104">
        <v>1090</v>
      </c>
      <c r="J10" s="263">
        <v>15</v>
      </c>
      <c r="K10" s="113">
        <v>35</v>
      </c>
      <c r="L10" s="113">
        <v>23</v>
      </c>
      <c r="M10" s="179">
        <v>70</v>
      </c>
      <c r="N10" s="98">
        <v>101</v>
      </c>
      <c r="O10" s="98">
        <v>87</v>
      </c>
      <c r="P10" s="114">
        <v>209</v>
      </c>
      <c r="Q10" s="273">
        <v>134</v>
      </c>
      <c r="R10" s="272">
        <v>132</v>
      </c>
      <c r="S10" s="179">
        <v>314</v>
      </c>
      <c r="T10" s="84">
        <v>263</v>
      </c>
      <c r="U10" s="84">
        <v>220</v>
      </c>
      <c r="V10" s="179">
        <v>239</v>
      </c>
      <c r="W10" s="84">
        <v>269</v>
      </c>
      <c r="X10" s="84">
        <v>307</v>
      </c>
      <c r="Y10" s="179">
        <v>119</v>
      </c>
      <c r="Z10" s="113">
        <v>75</v>
      </c>
      <c r="AA10" s="104">
        <v>106</v>
      </c>
      <c r="AB10" s="64">
        <v>2</v>
      </c>
    </row>
    <row r="11" spans="1:29" s="8" customFormat="1" ht="18" customHeight="1" x14ac:dyDescent="0.2">
      <c r="B11" s="61"/>
      <c r="C11" s="92"/>
      <c r="D11" s="92"/>
      <c r="E11" s="92"/>
      <c r="F11" s="580"/>
      <c r="G11" s="742" t="s">
        <v>2</v>
      </c>
      <c r="H11" s="721"/>
      <c r="I11" s="721"/>
      <c r="J11" s="721"/>
      <c r="K11" s="721"/>
      <c r="L11" s="721"/>
      <c r="M11" s="721"/>
      <c r="N11" s="721"/>
      <c r="O11" s="721"/>
      <c r="P11" s="721" t="s">
        <v>2</v>
      </c>
      <c r="Q11" s="721"/>
      <c r="R11" s="721"/>
      <c r="S11" s="721"/>
      <c r="T11" s="721"/>
      <c r="U11" s="721"/>
      <c r="V11" s="721"/>
      <c r="W11" s="721"/>
      <c r="X11" s="721"/>
      <c r="Y11" s="721"/>
      <c r="Z11" s="721"/>
      <c r="AA11" s="721"/>
      <c r="AB11" s="64"/>
    </row>
    <row r="12" spans="1:29" ht="15" customHeight="1" x14ac:dyDescent="0.2">
      <c r="A12" s="34">
        <v>3</v>
      </c>
      <c r="B12" s="74"/>
      <c r="C12" s="213" t="s">
        <v>2</v>
      </c>
      <c r="D12" s="30"/>
      <c r="E12" s="15"/>
      <c r="F12" s="259">
        <v>1000</v>
      </c>
      <c r="G12" s="514">
        <v>1129</v>
      </c>
      <c r="H12" s="25">
        <v>1112</v>
      </c>
      <c r="I12" s="25">
        <v>1090</v>
      </c>
      <c r="J12" s="264">
        <v>15</v>
      </c>
      <c r="K12" s="115">
        <v>35</v>
      </c>
      <c r="L12" s="115">
        <v>23</v>
      </c>
      <c r="M12" s="180">
        <v>70</v>
      </c>
      <c r="N12" s="97">
        <v>101</v>
      </c>
      <c r="O12" s="25">
        <v>87</v>
      </c>
      <c r="P12" s="116">
        <v>209</v>
      </c>
      <c r="Q12" s="117">
        <v>134</v>
      </c>
      <c r="R12" s="270">
        <v>132</v>
      </c>
      <c r="S12" s="180">
        <v>314</v>
      </c>
      <c r="T12" s="26">
        <v>263</v>
      </c>
      <c r="U12" s="26">
        <v>220</v>
      </c>
      <c r="V12" s="180">
        <v>239</v>
      </c>
      <c r="W12" s="26">
        <v>269</v>
      </c>
      <c r="X12" s="26">
        <v>307</v>
      </c>
      <c r="Y12" s="180">
        <v>119</v>
      </c>
      <c r="Z12" s="115">
        <v>75</v>
      </c>
      <c r="AA12" s="25">
        <v>106</v>
      </c>
      <c r="AB12" s="64">
        <v>3</v>
      </c>
    </row>
    <row r="13" spans="1:29" ht="12.75" customHeight="1" x14ac:dyDescent="0.2">
      <c r="A13" s="34">
        <v>4</v>
      </c>
      <c r="B13" s="225"/>
      <c r="C13" s="36"/>
      <c r="D13" s="15" t="s">
        <v>3</v>
      </c>
      <c r="E13" s="15"/>
      <c r="F13" s="235" t="s">
        <v>4</v>
      </c>
      <c r="G13" s="528">
        <v>34.6</v>
      </c>
      <c r="H13" s="54">
        <v>34.200000000000003</v>
      </c>
      <c r="I13" s="54">
        <v>39.1</v>
      </c>
      <c r="J13" s="261" t="s">
        <v>10</v>
      </c>
      <c r="K13" s="83" t="s">
        <v>10</v>
      </c>
      <c r="L13" s="83" t="s">
        <v>10</v>
      </c>
      <c r="M13" s="173">
        <v>23</v>
      </c>
      <c r="N13" s="10">
        <v>12.2</v>
      </c>
      <c r="O13" s="10">
        <v>20.100000000000001</v>
      </c>
      <c r="P13" s="54">
        <v>35.799999999999997</v>
      </c>
      <c r="Q13" s="118">
        <v>37.9</v>
      </c>
      <c r="R13" s="271">
        <v>40</v>
      </c>
      <c r="S13" s="236">
        <v>43.2</v>
      </c>
      <c r="T13" s="54">
        <v>42.8</v>
      </c>
      <c r="U13" s="54">
        <v>44.5</v>
      </c>
      <c r="V13" s="236">
        <v>34.4</v>
      </c>
      <c r="W13" s="54">
        <v>38.5</v>
      </c>
      <c r="X13" s="54">
        <v>48.2</v>
      </c>
      <c r="Y13" s="173">
        <v>27.8</v>
      </c>
      <c r="Z13" s="10">
        <v>29.7</v>
      </c>
      <c r="AA13" s="10">
        <v>35.9</v>
      </c>
      <c r="AB13" s="64">
        <v>4</v>
      </c>
    </row>
    <row r="14" spans="1:29" ht="12.75" customHeight="1" x14ac:dyDescent="0.2">
      <c r="A14" s="34">
        <v>5</v>
      </c>
      <c r="B14" s="225"/>
      <c r="C14" s="36"/>
      <c r="D14" s="15" t="s">
        <v>5</v>
      </c>
      <c r="E14" s="15"/>
      <c r="F14" s="235" t="s">
        <v>4</v>
      </c>
      <c r="G14" s="528">
        <v>10.4</v>
      </c>
      <c r="H14" s="54">
        <v>9.5</v>
      </c>
      <c r="I14" s="54">
        <v>8.3000000000000007</v>
      </c>
      <c r="J14" s="261" t="s">
        <v>19</v>
      </c>
      <c r="K14" s="83" t="s">
        <v>10</v>
      </c>
      <c r="L14" s="83" t="s">
        <v>19</v>
      </c>
      <c r="M14" s="261" t="s">
        <v>10</v>
      </c>
      <c r="N14" s="83" t="s">
        <v>10</v>
      </c>
      <c r="O14" s="83" t="s">
        <v>10</v>
      </c>
      <c r="P14" s="10">
        <v>14.9</v>
      </c>
      <c r="Q14" s="10">
        <v>11.9</v>
      </c>
      <c r="R14" s="271">
        <v>11.6</v>
      </c>
      <c r="S14" s="173">
        <v>9.6</v>
      </c>
      <c r="T14" s="10">
        <v>11.1</v>
      </c>
      <c r="U14" s="10">
        <v>10.8</v>
      </c>
      <c r="V14" s="173">
        <v>9.9</v>
      </c>
      <c r="W14" s="10">
        <v>10.5</v>
      </c>
      <c r="X14" s="10">
        <v>7.6</v>
      </c>
      <c r="Y14" s="261" t="s">
        <v>10</v>
      </c>
      <c r="Z14" s="83" t="s">
        <v>10</v>
      </c>
      <c r="AA14" s="83" t="s">
        <v>10</v>
      </c>
      <c r="AB14" s="64">
        <v>5</v>
      </c>
    </row>
    <row r="15" spans="1:29" ht="12.75" customHeight="1" x14ac:dyDescent="0.2">
      <c r="A15" s="34">
        <v>6</v>
      </c>
      <c r="B15" s="225"/>
      <c r="C15" s="36"/>
      <c r="D15" s="9" t="s">
        <v>211</v>
      </c>
      <c r="E15" s="36"/>
      <c r="F15" s="47"/>
      <c r="G15" s="529"/>
      <c r="H15" s="54"/>
      <c r="I15" s="54"/>
      <c r="J15" s="261"/>
      <c r="K15" s="83"/>
      <c r="L15" s="83"/>
      <c r="M15" s="261"/>
      <c r="N15" s="83"/>
      <c r="O15" s="83"/>
      <c r="P15" s="83"/>
      <c r="Q15" s="83"/>
      <c r="R15" s="83"/>
      <c r="S15" s="261"/>
      <c r="T15" s="83"/>
      <c r="U15" s="83"/>
      <c r="V15" s="261"/>
      <c r="W15" s="83"/>
      <c r="X15" s="83"/>
      <c r="Y15" s="261"/>
      <c r="Z15" s="83"/>
      <c r="AA15" s="83"/>
      <c r="AB15" s="64">
        <v>6</v>
      </c>
    </row>
    <row r="16" spans="1:29" ht="12.75" customHeight="1" x14ac:dyDescent="0.2">
      <c r="A16" s="34"/>
      <c r="B16" s="225"/>
      <c r="C16" s="9"/>
      <c r="D16" s="9"/>
      <c r="E16" s="15" t="s">
        <v>14</v>
      </c>
      <c r="F16" s="235" t="s">
        <v>4</v>
      </c>
      <c r="G16" s="528">
        <v>54</v>
      </c>
      <c r="H16" s="54">
        <v>54.6</v>
      </c>
      <c r="I16" s="54">
        <v>50.8</v>
      </c>
      <c r="J16" s="261" t="s">
        <v>10</v>
      </c>
      <c r="K16" s="83" t="s">
        <v>10</v>
      </c>
      <c r="L16" s="83" t="s">
        <v>10</v>
      </c>
      <c r="M16" s="173">
        <v>69.2</v>
      </c>
      <c r="N16" s="54">
        <v>75.5</v>
      </c>
      <c r="O16" s="10">
        <v>71.099999999999994</v>
      </c>
      <c r="P16" s="54">
        <v>48.3</v>
      </c>
      <c r="Q16" s="54">
        <v>49.2</v>
      </c>
      <c r="R16" s="10">
        <v>47.4</v>
      </c>
      <c r="S16" s="236">
        <v>46</v>
      </c>
      <c r="T16" s="54">
        <v>44.9</v>
      </c>
      <c r="U16" s="54">
        <v>43</v>
      </c>
      <c r="V16" s="236">
        <v>54.7</v>
      </c>
      <c r="W16" s="54">
        <v>49.4</v>
      </c>
      <c r="X16" s="54">
        <v>42.8</v>
      </c>
      <c r="Y16" s="173">
        <v>61.3</v>
      </c>
      <c r="Z16" s="10">
        <v>64.900000000000006</v>
      </c>
      <c r="AA16" s="10">
        <v>54.4</v>
      </c>
      <c r="AB16" s="64"/>
    </row>
    <row r="17" spans="1:28" ht="12.75" customHeight="1" x14ac:dyDescent="0.2">
      <c r="A17" s="34">
        <v>7</v>
      </c>
      <c r="B17" s="225"/>
      <c r="D17" s="15" t="s">
        <v>6</v>
      </c>
      <c r="E17" s="15"/>
      <c r="F17" s="235" t="s">
        <v>4</v>
      </c>
      <c r="G17" s="529" t="s">
        <v>10</v>
      </c>
      <c r="H17" s="10">
        <v>1.7</v>
      </c>
      <c r="I17" s="10">
        <v>1.9</v>
      </c>
      <c r="J17" s="261" t="s">
        <v>19</v>
      </c>
      <c r="K17" s="83" t="s">
        <v>10</v>
      </c>
      <c r="L17" s="83" t="s">
        <v>10</v>
      </c>
      <c r="M17" s="261" t="s">
        <v>10</v>
      </c>
      <c r="N17" s="83" t="s">
        <v>10</v>
      </c>
      <c r="O17" s="83" t="s">
        <v>10</v>
      </c>
      <c r="P17" s="83" t="s">
        <v>10</v>
      </c>
      <c r="Q17" s="83" t="s">
        <v>10</v>
      </c>
      <c r="R17" s="83" t="s">
        <v>10</v>
      </c>
      <c r="S17" s="261" t="s">
        <v>10</v>
      </c>
      <c r="T17" s="83" t="s">
        <v>10</v>
      </c>
      <c r="U17" s="83" t="s">
        <v>10</v>
      </c>
      <c r="V17" s="261" t="s">
        <v>10</v>
      </c>
      <c r="W17" s="83" t="s">
        <v>10</v>
      </c>
      <c r="X17" s="83" t="s">
        <v>10</v>
      </c>
      <c r="Y17" s="261" t="s">
        <v>10</v>
      </c>
      <c r="Z17" s="83" t="s">
        <v>10</v>
      </c>
      <c r="AA17" s="83" t="s">
        <v>10</v>
      </c>
      <c r="AB17" s="64">
        <v>7</v>
      </c>
    </row>
    <row r="18" spans="1:28" ht="12.75" customHeight="1" x14ac:dyDescent="0.2">
      <c r="A18" s="34">
        <v>8</v>
      </c>
      <c r="B18" s="233"/>
      <c r="C18" s="9" t="s">
        <v>218</v>
      </c>
      <c r="D18" s="9"/>
      <c r="E18" s="15"/>
      <c r="F18" s="47"/>
      <c r="G18" s="529"/>
      <c r="H18" s="83"/>
      <c r="I18" s="54"/>
      <c r="J18" s="261"/>
      <c r="K18" s="83"/>
      <c r="L18" s="83"/>
      <c r="M18" s="261"/>
      <c r="N18" s="83"/>
      <c r="O18" s="83"/>
      <c r="P18" s="83"/>
      <c r="Q18" s="83"/>
      <c r="R18" s="83"/>
      <c r="S18" s="261"/>
      <c r="T18" s="83"/>
      <c r="U18" s="83"/>
      <c r="V18" s="261"/>
      <c r="W18" s="83"/>
      <c r="X18" s="83"/>
      <c r="Y18" s="261"/>
      <c r="Z18" s="83"/>
      <c r="AA18" s="83"/>
      <c r="AB18" s="64">
        <v>8</v>
      </c>
    </row>
    <row r="19" spans="1:28" ht="12.75" customHeight="1" x14ac:dyDescent="0.2">
      <c r="A19" s="34"/>
      <c r="B19" s="233"/>
      <c r="C19" s="9"/>
      <c r="D19" s="15" t="s">
        <v>78</v>
      </c>
      <c r="F19" s="235" t="s">
        <v>7</v>
      </c>
      <c r="G19" s="523">
        <v>3.2</v>
      </c>
      <c r="H19" s="54">
        <v>3.3</v>
      </c>
      <c r="I19" s="54">
        <v>3.3</v>
      </c>
      <c r="J19" s="173">
        <v>2.2000000000000002</v>
      </c>
      <c r="K19" s="10">
        <v>2.2999999999999998</v>
      </c>
      <c r="L19" s="10">
        <v>2.1</v>
      </c>
      <c r="M19" s="236">
        <v>2.9</v>
      </c>
      <c r="N19" s="54">
        <v>2.8</v>
      </c>
      <c r="O19" s="54">
        <v>2.7</v>
      </c>
      <c r="P19" s="54">
        <v>3.4</v>
      </c>
      <c r="Q19" s="54">
        <v>3.5</v>
      </c>
      <c r="R19" s="54">
        <v>3.9</v>
      </c>
      <c r="S19" s="236">
        <v>3.6</v>
      </c>
      <c r="T19" s="54">
        <v>3.7</v>
      </c>
      <c r="U19" s="54">
        <v>3.7</v>
      </c>
      <c r="V19" s="236">
        <v>3.1</v>
      </c>
      <c r="W19" s="54">
        <v>3.4</v>
      </c>
      <c r="X19" s="54">
        <v>3.4</v>
      </c>
      <c r="Y19" s="236">
        <v>2.8</v>
      </c>
      <c r="Z19" s="10">
        <v>3</v>
      </c>
      <c r="AA19" s="5">
        <v>3.3</v>
      </c>
      <c r="AB19" s="64"/>
    </row>
    <row r="20" spans="1:28" s="8" customFormat="1" ht="12.75" customHeight="1" x14ac:dyDescent="0.2">
      <c r="A20" s="34">
        <v>9</v>
      </c>
      <c r="B20" s="233"/>
      <c r="C20" s="9" t="s">
        <v>8</v>
      </c>
      <c r="D20" s="9"/>
      <c r="E20" s="30"/>
      <c r="F20" s="235" t="s">
        <v>9</v>
      </c>
      <c r="G20" s="523">
        <v>82.4</v>
      </c>
      <c r="H20" s="54">
        <v>85</v>
      </c>
      <c r="I20" s="54">
        <v>88.7</v>
      </c>
      <c r="J20" s="173">
        <v>52.8</v>
      </c>
      <c r="K20" s="10">
        <v>63.6</v>
      </c>
      <c r="L20" s="10">
        <v>55.4</v>
      </c>
      <c r="M20" s="236">
        <v>74.599999999999994</v>
      </c>
      <c r="N20" s="54">
        <v>70.8</v>
      </c>
      <c r="O20" s="54">
        <v>74.900000000000006</v>
      </c>
      <c r="P20" s="54">
        <v>90.4</v>
      </c>
      <c r="Q20" s="54">
        <v>94.2</v>
      </c>
      <c r="R20" s="54">
        <v>105.3</v>
      </c>
      <c r="S20" s="236">
        <v>90.6</v>
      </c>
      <c r="T20" s="54">
        <v>98.1</v>
      </c>
      <c r="U20" s="54">
        <v>100.1</v>
      </c>
      <c r="V20" s="236">
        <v>78.599999999999994</v>
      </c>
      <c r="W20" s="54">
        <v>85.5</v>
      </c>
      <c r="X20" s="54">
        <v>90.6</v>
      </c>
      <c r="Y20" s="236">
        <v>72.8</v>
      </c>
      <c r="Z20" s="10">
        <v>74.7</v>
      </c>
      <c r="AA20" s="5">
        <v>82.9</v>
      </c>
      <c r="AB20" s="64">
        <v>9</v>
      </c>
    </row>
    <row r="21" spans="1:28" ht="12.75" customHeight="1" x14ac:dyDescent="0.2">
      <c r="A21" s="34">
        <v>10</v>
      </c>
      <c r="B21" s="233"/>
      <c r="C21" s="9" t="s">
        <v>137</v>
      </c>
      <c r="D21" s="81"/>
      <c r="E21" s="15"/>
      <c r="F21" s="235" t="s">
        <v>9</v>
      </c>
      <c r="G21" s="523">
        <v>4.5</v>
      </c>
      <c r="H21" s="54">
        <v>4.5999999999999996</v>
      </c>
      <c r="I21" s="54">
        <v>5</v>
      </c>
      <c r="J21" s="261" t="s">
        <v>10</v>
      </c>
      <c r="K21" s="83" t="s">
        <v>10</v>
      </c>
      <c r="L21" s="83" t="s">
        <v>19</v>
      </c>
      <c r="M21" s="173">
        <v>7.2</v>
      </c>
      <c r="N21" s="10">
        <v>6.4</v>
      </c>
      <c r="O21" s="10">
        <v>8.3000000000000007</v>
      </c>
      <c r="P21" s="54">
        <v>14.5</v>
      </c>
      <c r="Q21" s="54">
        <v>17.8</v>
      </c>
      <c r="R21" s="54">
        <v>17.3</v>
      </c>
      <c r="S21" s="236">
        <v>4.5</v>
      </c>
      <c r="T21" s="54">
        <v>7.3</v>
      </c>
      <c r="U21" s="54">
        <v>9.1</v>
      </c>
      <c r="V21" s="261" t="s">
        <v>10</v>
      </c>
      <c r="W21" s="83" t="s">
        <v>10</v>
      </c>
      <c r="X21" s="83" t="s">
        <v>10</v>
      </c>
      <c r="Y21" s="261" t="s">
        <v>10</v>
      </c>
      <c r="Z21" s="83" t="s">
        <v>19</v>
      </c>
      <c r="AA21" s="83" t="s">
        <v>10</v>
      </c>
      <c r="AB21" s="64">
        <v>10</v>
      </c>
    </row>
    <row r="22" spans="1:28" s="8" customFormat="1" ht="18" customHeight="1" x14ac:dyDescent="0.2">
      <c r="B22" s="61"/>
      <c r="C22" s="107"/>
      <c r="D22" s="107"/>
      <c r="E22" s="107"/>
      <c r="F22" s="578"/>
      <c r="G22" s="723" t="s">
        <v>209</v>
      </c>
      <c r="H22" s="720"/>
      <c r="I22" s="720"/>
      <c r="J22" s="720"/>
      <c r="K22" s="720"/>
      <c r="L22" s="720"/>
      <c r="M22" s="720"/>
      <c r="N22" s="720"/>
      <c r="O22" s="720"/>
      <c r="P22" s="720" t="s">
        <v>209</v>
      </c>
      <c r="Q22" s="720"/>
      <c r="R22" s="720"/>
      <c r="S22" s="720"/>
      <c r="T22" s="720"/>
      <c r="U22" s="720"/>
      <c r="V22" s="720"/>
      <c r="W22" s="720"/>
      <c r="X22" s="720"/>
      <c r="Y22" s="720"/>
      <c r="Z22" s="720"/>
      <c r="AA22" s="720"/>
      <c r="AB22" s="64"/>
    </row>
    <row r="23" spans="1:28" ht="15" customHeight="1" x14ac:dyDescent="0.2">
      <c r="A23" s="34">
        <v>11</v>
      </c>
      <c r="B23" s="74"/>
      <c r="C23" s="213" t="s">
        <v>2</v>
      </c>
      <c r="D23" s="30"/>
      <c r="E23" s="15"/>
      <c r="F23" s="260">
        <v>1000</v>
      </c>
      <c r="G23" s="514">
        <v>643</v>
      </c>
      <c r="H23" s="25">
        <v>635</v>
      </c>
      <c r="I23" s="25">
        <v>603</v>
      </c>
      <c r="J23" s="261" t="s">
        <v>10</v>
      </c>
      <c r="K23" s="57">
        <v>32</v>
      </c>
      <c r="L23" s="57">
        <v>23</v>
      </c>
      <c r="M23" s="172">
        <v>57</v>
      </c>
      <c r="N23" s="116">
        <v>88</v>
      </c>
      <c r="O23" s="116">
        <v>71</v>
      </c>
      <c r="P23" s="116">
        <v>110</v>
      </c>
      <c r="Q23" s="116">
        <v>71</v>
      </c>
      <c r="R23" s="116">
        <v>76</v>
      </c>
      <c r="S23" s="265">
        <v>141</v>
      </c>
      <c r="T23" s="116">
        <v>114</v>
      </c>
      <c r="U23" s="116">
        <v>93</v>
      </c>
      <c r="V23" s="265">
        <v>136</v>
      </c>
      <c r="W23" s="116">
        <v>131</v>
      </c>
      <c r="X23" s="26">
        <v>137</v>
      </c>
      <c r="Y23" s="264">
        <v>75</v>
      </c>
      <c r="Z23" s="115">
        <v>48</v>
      </c>
      <c r="AA23" s="115">
        <v>61</v>
      </c>
      <c r="AB23" s="64">
        <v>11</v>
      </c>
    </row>
    <row r="24" spans="1:28" ht="12.75" customHeight="1" x14ac:dyDescent="0.2">
      <c r="A24" s="34">
        <v>12</v>
      </c>
      <c r="B24" s="225"/>
      <c r="C24" s="36"/>
      <c r="D24" s="15" t="s">
        <v>3</v>
      </c>
      <c r="E24" s="15"/>
      <c r="F24" s="235" t="s">
        <v>4</v>
      </c>
      <c r="G24" s="521">
        <v>5.4</v>
      </c>
      <c r="H24" s="10">
        <v>6.1</v>
      </c>
      <c r="I24" s="10">
        <v>7.6</v>
      </c>
      <c r="J24" s="261" t="s">
        <v>10</v>
      </c>
      <c r="K24" s="83" t="s">
        <v>10</v>
      </c>
      <c r="L24" s="83" t="s">
        <v>10</v>
      </c>
      <c r="M24" s="261" t="s">
        <v>10</v>
      </c>
      <c r="N24" s="83" t="s">
        <v>10</v>
      </c>
      <c r="O24" s="83" t="s">
        <v>10</v>
      </c>
      <c r="P24" s="83" t="s">
        <v>10</v>
      </c>
      <c r="Q24" s="119" t="s">
        <v>10</v>
      </c>
      <c r="R24" s="119" t="s">
        <v>10</v>
      </c>
      <c r="S24" s="261" t="s">
        <v>10</v>
      </c>
      <c r="T24" s="83" t="s">
        <v>10</v>
      </c>
      <c r="U24" s="83" t="s">
        <v>10</v>
      </c>
      <c r="V24" s="261" t="s">
        <v>10</v>
      </c>
      <c r="W24" s="83" t="s">
        <v>10</v>
      </c>
      <c r="X24" s="83" t="s">
        <v>10</v>
      </c>
      <c r="Y24" s="261" t="s">
        <v>10</v>
      </c>
      <c r="Z24" s="119" t="s">
        <v>10</v>
      </c>
      <c r="AA24" s="119" t="s">
        <v>10</v>
      </c>
      <c r="AB24" s="64">
        <v>12</v>
      </c>
    </row>
    <row r="25" spans="1:28" ht="12.75" customHeight="1" x14ac:dyDescent="0.2">
      <c r="A25" s="34">
        <v>13</v>
      </c>
      <c r="B25" s="225"/>
      <c r="C25" s="36"/>
      <c r="D25" s="15" t="s">
        <v>5</v>
      </c>
      <c r="E25" s="15"/>
      <c r="F25" s="235" t="s">
        <v>4</v>
      </c>
      <c r="G25" s="521">
        <v>8</v>
      </c>
      <c r="H25" s="10">
        <v>6.8</v>
      </c>
      <c r="I25" s="10">
        <v>6.5</v>
      </c>
      <c r="J25" s="261" t="s">
        <v>19</v>
      </c>
      <c r="K25" s="83" t="s">
        <v>10</v>
      </c>
      <c r="L25" s="83" t="s">
        <v>19</v>
      </c>
      <c r="M25" s="261" t="s">
        <v>10</v>
      </c>
      <c r="N25" s="83" t="s">
        <v>10</v>
      </c>
      <c r="O25" s="83" t="s">
        <v>10</v>
      </c>
      <c r="P25" s="10">
        <v>15.4</v>
      </c>
      <c r="Q25" s="119" t="s">
        <v>10</v>
      </c>
      <c r="R25" s="119" t="s">
        <v>10</v>
      </c>
      <c r="S25" s="261" t="s">
        <v>10</v>
      </c>
      <c r="T25" s="83" t="s">
        <v>10</v>
      </c>
      <c r="U25" s="83" t="s">
        <v>10</v>
      </c>
      <c r="V25" s="261" t="s">
        <v>10</v>
      </c>
      <c r="W25" s="83" t="s">
        <v>10</v>
      </c>
      <c r="X25" s="83" t="s">
        <v>10</v>
      </c>
      <c r="Y25" s="261" t="s">
        <v>10</v>
      </c>
      <c r="Z25" s="119" t="s">
        <v>10</v>
      </c>
      <c r="AA25" s="119" t="s">
        <v>10</v>
      </c>
      <c r="AB25" s="64">
        <v>13</v>
      </c>
    </row>
    <row r="26" spans="1:28" ht="12.75" customHeight="1" x14ac:dyDescent="0.2">
      <c r="A26" s="34">
        <v>14</v>
      </c>
      <c r="B26" s="225"/>
      <c r="C26" s="36"/>
      <c r="D26" s="9" t="s">
        <v>211</v>
      </c>
      <c r="E26" s="36"/>
      <c r="F26" s="47"/>
      <c r="G26" s="529"/>
      <c r="H26" s="83"/>
      <c r="I26" s="83"/>
      <c r="J26" s="261"/>
      <c r="K26" s="83"/>
      <c r="L26" s="83"/>
      <c r="M26" s="261"/>
      <c r="N26" s="83"/>
      <c r="O26" s="83"/>
      <c r="P26" s="83"/>
      <c r="Q26" s="83"/>
      <c r="R26" s="83"/>
      <c r="S26" s="261"/>
      <c r="T26" s="83"/>
      <c r="U26" s="83"/>
      <c r="V26" s="265"/>
      <c r="W26" s="83"/>
      <c r="X26" s="83"/>
      <c r="Y26" s="261"/>
      <c r="Z26" s="83"/>
      <c r="AA26" s="83"/>
      <c r="AB26" s="64">
        <v>14</v>
      </c>
    </row>
    <row r="27" spans="1:28" ht="12.75" customHeight="1" x14ac:dyDescent="0.2">
      <c r="A27" s="227"/>
      <c r="B27" s="225"/>
      <c r="C27" s="9"/>
      <c r="D27" s="9"/>
      <c r="E27" s="15" t="s">
        <v>14</v>
      </c>
      <c r="F27" s="235" t="s">
        <v>4</v>
      </c>
      <c r="G27" s="523">
        <v>85.7</v>
      </c>
      <c r="H27" s="54">
        <v>85</v>
      </c>
      <c r="I27" s="54">
        <v>83.3</v>
      </c>
      <c r="J27" s="261" t="s">
        <v>10</v>
      </c>
      <c r="K27" s="83" t="s">
        <v>10</v>
      </c>
      <c r="L27" s="83" t="s">
        <v>10</v>
      </c>
      <c r="M27" s="173">
        <v>81.8</v>
      </c>
      <c r="N27" s="54">
        <v>83.9</v>
      </c>
      <c r="O27" s="10">
        <v>85.6</v>
      </c>
      <c r="P27" s="54">
        <v>81.3</v>
      </c>
      <c r="Q27" s="10">
        <v>80.7</v>
      </c>
      <c r="R27" s="10">
        <v>76.900000000000006</v>
      </c>
      <c r="S27" s="236">
        <v>87.3</v>
      </c>
      <c r="T27" s="54">
        <v>91.9</v>
      </c>
      <c r="U27" s="54">
        <v>86.2</v>
      </c>
      <c r="V27" s="236">
        <v>89.5</v>
      </c>
      <c r="W27" s="54">
        <v>83.4</v>
      </c>
      <c r="X27" s="54">
        <v>84.1</v>
      </c>
      <c r="Y27" s="173">
        <v>88.3</v>
      </c>
      <c r="Z27" s="10">
        <v>92.4</v>
      </c>
      <c r="AA27" s="10">
        <v>84.7</v>
      </c>
      <c r="AB27" s="262"/>
    </row>
    <row r="28" spans="1:28" ht="12.75" customHeight="1" x14ac:dyDescent="0.2">
      <c r="A28" s="34">
        <v>15</v>
      </c>
      <c r="B28" s="225"/>
      <c r="D28" s="15" t="s">
        <v>6</v>
      </c>
      <c r="E28" s="15"/>
      <c r="F28" s="235" t="s">
        <v>4</v>
      </c>
      <c r="G28" s="529" t="s">
        <v>10</v>
      </c>
      <c r="H28" s="120" t="s">
        <v>10</v>
      </c>
      <c r="I28" s="120" t="s">
        <v>10</v>
      </c>
      <c r="J28" s="261" t="s">
        <v>19</v>
      </c>
      <c r="K28" s="83" t="s">
        <v>10</v>
      </c>
      <c r="L28" s="83" t="s">
        <v>10</v>
      </c>
      <c r="M28" s="261" t="s">
        <v>10</v>
      </c>
      <c r="N28" s="83" t="s">
        <v>10</v>
      </c>
      <c r="O28" s="83" t="s">
        <v>10</v>
      </c>
      <c r="P28" s="83" t="s">
        <v>10</v>
      </c>
      <c r="Q28" s="119" t="s">
        <v>10</v>
      </c>
      <c r="R28" s="119" t="s">
        <v>10</v>
      </c>
      <c r="S28" s="261" t="s">
        <v>10</v>
      </c>
      <c r="T28" s="83" t="s">
        <v>10</v>
      </c>
      <c r="U28" s="83" t="s">
        <v>10</v>
      </c>
      <c r="V28" s="261" t="s">
        <v>10</v>
      </c>
      <c r="W28" s="83" t="s">
        <v>10</v>
      </c>
      <c r="X28" s="83" t="s">
        <v>10</v>
      </c>
      <c r="Y28" s="261" t="s">
        <v>10</v>
      </c>
      <c r="Z28" s="83" t="s">
        <v>19</v>
      </c>
      <c r="AA28" s="83" t="s">
        <v>10</v>
      </c>
      <c r="AB28" s="64">
        <v>15</v>
      </c>
    </row>
    <row r="29" spans="1:28" ht="12.75" customHeight="1" x14ac:dyDescent="0.2">
      <c r="A29" s="34">
        <v>16</v>
      </c>
      <c r="B29" s="233"/>
      <c r="C29" s="9" t="s">
        <v>218</v>
      </c>
      <c r="D29" s="9"/>
      <c r="E29" s="15"/>
      <c r="F29" s="47"/>
      <c r="G29" s="529"/>
      <c r="H29" s="117"/>
      <c r="I29" s="117"/>
      <c r="J29" s="261"/>
      <c r="K29" s="83"/>
      <c r="L29" s="83"/>
      <c r="M29" s="261"/>
      <c r="N29" s="83"/>
      <c r="O29" s="83"/>
      <c r="P29" s="83"/>
      <c r="Q29" s="83"/>
      <c r="R29" s="83"/>
      <c r="S29" s="261"/>
      <c r="T29" s="83"/>
      <c r="U29" s="83"/>
      <c r="V29" s="261"/>
      <c r="W29" s="83"/>
      <c r="X29" s="83"/>
      <c r="Y29" s="261"/>
      <c r="Z29" s="83"/>
      <c r="AA29" s="83"/>
      <c r="AB29" s="64">
        <v>16</v>
      </c>
    </row>
    <row r="30" spans="1:28" ht="12.75" customHeight="1" x14ac:dyDescent="0.2">
      <c r="A30" s="227"/>
      <c r="B30" s="233"/>
      <c r="C30" s="9"/>
      <c r="D30" s="15" t="s">
        <v>78</v>
      </c>
      <c r="F30" s="235" t="s">
        <v>7</v>
      </c>
      <c r="G30" s="523">
        <v>2.6</v>
      </c>
      <c r="H30" s="54">
        <v>2.6</v>
      </c>
      <c r="I30" s="54">
        <v>2.6</v>
      </c>
      <c r="J30" s="261" t="s">
        <v>10</v>
      </c>
      <c r="K30" s="10">
        <v>2.1</v>
      </c>
      <c r="L30" s="10">
        <v>2.1</v>
      </c>
      <c r="M30" s="173">
        <v>2.6</v>
      </c>
      <c r="N30" s="54">
        <v>2.5</v>
      </c>
      <c r="O30" s="54">
        <v>2.4</v>
      </c>
      <c r="P30" s="54">
        <v>2.7</v>
      </c>
      <c r="Q30" s="54">
        <v>2.8</v>
      </c>
      <c r="R30" s="54">
        <v>3</v>
      </c>
      <c r="S30" s="236">
        <v>2.7</v>
      </c>
      <c r="T30" s="54">
        <v>2.7</v>
      </c>
      <c r="U30" s="54">
        <v>2.8</v>
      </c>
      <c r="V30" s="236">
        <v>2.5</v>
      </c>
      <c r="W30" s="54">
        <v>2.7</v>
      </c>
      <c r="X30" s="54">
        <v>2.5</v>
      </c>
      <c r="Y30" s="245">
        <v>2.4</v>
      </c>
      <c r="Z30" s="10">
        <v>2.4</v>
      </c>
      <c r="AA30" s="10">
        <v>2.6</v>
      </c>
      <c r="AB30" s="262"/>
    </row>
    <row r="31" spans="1:28" s="8" customFormat="1" ht="12.75" customHeight="1" x14ac:dyDescent="0.2">
      <c r="A31" s="34">
        <v>17</v>
      </c>
      <c r="B31" s="233"/>
      <c r="C31" s="9" t="s">
        <v>8</v>
      </c>
      <c r="D31" s="9"/>
      <c r="E31" s="30"/>
      <c r="F31" s="235" t="s">
        <v>9</v>
      </c>
      <c r="G31" s="523">
        <v>62.5</v>
      </c>
      <c r="H31" s="54">
        <v>64</v>
      </c>
      <c r="I31" s="54">
        <v>64.8</v>
      </c>
      <c r="J31" s="261" t="s">
        <v>10</v>
      </c>
      <c r="K31" s="10">
        <v>55.6</v>
      </c>
      <c r="L31" s="10">
        <v>55.4</v>
      </c>
      <c r="M31" s="173">
        <v>65.2</v>
      </c>
      <c r="N31" s="54">
        <v>63.3</v>
      </c>
      <c r="O31" s="54">
        <v>62.2</v>
      </c>
      <c r="P31" s="54">
        <v>65.5</v>
      </c>
      <c r="Q31" s="54">
        <v>70.5</v>
      </c>
      <c r="R31" s="54">
        <v>74.8</v>
      </c>
      <c r="S31" s="236">
        <v>64.099999999999994</v>
      </c>
      <c r="T31" s="54">
        <v>65.3</v>
      </c>
      <c r="U31" s="54">
        <v>68.400000000000006</v>
      </c>
      <c r="V31" s="236">
        <v>58.7</v>
      </c>
      <c r="W31" s="54">
        <v>63.9</v>
      </c>
      <c r="X31" s="54">
        <v>60.7</v>
      </c>
      <c r="Y31" s="245">
        <v>58.1</v>
      </c>
      <c r="Z31" s="10">
        <v>58.5</v>
      </c>
      <c r="AA31" s="10">
        <v>63.9</v>
      </c>
      <c r="AB31" s="64">
        <v>17</v>
      </c>
    </row>
    <row r="32" spans="1:28" ht="12.75" customHeight="1" x14ac:dyDescent="0.2">
      <c r="A32" s="34">
        <v>18</v>
      </c>
      <c r="B32" s="233"/>
      <c r="C32" s="9" t="s">
        <v>137</v>
      </c>
      <c r="D32" s="81"/>
      <c r="E32" s="15"/>
      <c r="F32" s="235" t="s">
        <v>9</v>
      </c>
      <c r="G32" s="523">
        <v>2.6</v>
      </c>
      <c r="H32" s="54">
        <v>3</v>
      </c>
      <c r="I32" s="54">
        <v>2.9</v>
      </c>
      <c r="J32" s="261" t="s">
        <v>10</v>
      </c>
      <c r="K32" s="83" t="s">
        <v>10</v>
      </c>
      <c r="L32" s="83" t="s">
        <v>19</v>
      </c>
      <c r="M32" s="173">
        <v>5.6</v>
      </c>
      <c r="N32" s="10">
        <v>5</v>
      </c>
      <c r="O32" s="10">
        <v>6.4</v>
      </c>
      <c r="P32" s="10">
        <v>7.9</v>
      </c>
      <c r="Q32" s="10">
        <v>12.7</v>
      </c>
      <c r="R32" s="10">
        <v>10.7</v>
      </c>
      <c r="S32" s="173">
        <v>3.1</v>
      </c>
      <c r="T32" s="10">
        <v>4.2</v>
      </c>
      <c r="U32" s="10">
        <v>4.8</v>
      </c>
      <c r="V32" s="261" t="s">
        <v>10</v>
      </c>
      <c r="W32" s="83" t="s">
        <v>10</v>
      </c>
      <c r="X32" s="83" t="s">
        <v>10</v>
      </c>
      <c r="Y32" s="261" t="s">
        <v>19</v>
      </c>
      <c r="Z32" s="83" t="s">
        <v>19</v>
      </c>
      <c r="AA32" s="83" t="s">
        <v>19</v>
      </c>
      <c r="AB32" s="64">
        <v>18</v>
      </c>
    </row>
    <row r="33" spans="1:28" s="8" customFormat="1" ht="18" customHeight="1" x14ac:dyDescent="0.2">
      <c r="B33" s="61"/>
      <c r="C33" s="107"/>
      <c r="D33" s="107"/>
      <c r="E33" s="107"/>
      <c r="F33" s="578"/>
      <c r="G33" s="723" t="s">
        <v>11</v>
      </c>
      <c r="H33" s="720"/>
      <c r="I33" s="720"/>
      <c r="J33" s="720"/>
      <c r="K33" s="720"/>
      <c r="L33" s="720"/>
      <c r="M33" s="720"/>
      <c r="N33" s="720"/>
      <c r="O33" s="720"/>
      <c r="P33" s="688" t="s">
        <v>11</v>
      </c>
      <c r="Q33" s="688"/>
      <c r="R33" s="688"/>
      <c r="S33" s="688"/>
      <c r="T33" s="688"/>
      <c r="U33" s="688"/>
      <c r="V33" s="688"/>
      <c r="W33" s="688"/>
      <c r="X33" s="688"/>
      <c r="Y33" s="688"/>
      <c r="Z33" s="688"/>
      <c r="AA33" s="720"/>
      <c r="AB33" s="64"/>
    </row>
    <row r="34" spans="1:28" ht="15" customHeight="1" x14ac:dyDescent="0.2">
      <c r="A34" s="34">
        <v>19</v>
      </c>
      <c r="B34" s="74"/>
      <c r="C34" s="213" t="s">
        <v>2</v>
      </c>
      <c r="D34" s="30"/>
      <c r="E34" s="15"/>
      <c r="F34" s="260">
        <v>1000</v>
      </c>
      <c r="G34" s="514">
        <v>485</v>
      </c>
      <c r="H34" s="25">
        <v>477</v>
      </c>
      <c r="I34" s="25">
        <v>487</v>
      </c>
      <c r="J34" s="261" t="s">
        <v>10</v>
      </c>
      <c r="K34" s="83" t="s">
        <v>10</v>
      </c>
      <c r="L34" s="83" t="s">
        <v>19</v>
      </c>
      <c r="M34" s="172">
        <v>13</v>
      </c>
      <c r="N34" s="57">
        <v>13</v>
      </c>
      <c r="O34" s="57">
        <v>16</v>
      </c>
      <c r="P34" s="26">
        <v>99</v>
      </c>
      <c r="Q34" s="26">
        <v>63</v>
      </c>
      <c r="R34" s="57">
        <v>57</v>
      </c>
      <c r="S34" s="180">
        <v>173</v>
      </c>
      <c r="T34" s="26">
        <v>149</v>
      </c>
      <c r="U34" s="26">
        <v>127</v>
      </c>
      <c r="V34" s="180">
        <v>103</v>
      </c>
      <c r="W34" s="26">
        <v>137</v>
      </c>
      <c r="X34" s="26">
        <v>171</v>
      </c>
      <c r="Y34" s="264">
        <v>45</v>
      </c>
      <c r="Z34" s="115">
        <v>27</v>
      </c>
      <c r="AA34" s="115">
        <v>45</v>
      </c>
      <c r="AB34" s="64">
        <v>19</v>
      </c>
    </row>
    <row r="35" spans="1:28" ht="12.75" customHeight="1" x14ac:dyDescent="0.2">
      <c r="A35" s="34">
        <v>20</v>
      </c>
      <c r="B35" s="225"/>
      <c r="C35" s="36"/>
      <c r="D35" s="15" t="s">
        <v>3</v>
      </c>
      <c r="E35" s="15"/>
      <c r="F35" s="235" t="s">
        <v>4</v>
      </c>
      <c r="G35" s="523">
        <v>73.400000000000006</v>
      </c>
      <c r="H35" s="54">
        <v>71.599999999999994</v>
      </c>
      <c r="I35" s="54">
        <v>78.2</v>
      </c>
      <c r="J35" s="261" t="s">
        <v>10</v>
      </c>
      <c r="K35" s="83" t="s">
        <v>10</v>
      </c>
      <c r="L35" s="83" t="s">
        <v>19</v>
      </c>
      <c r="M35" s="173">
        <v>73.900000000000006</v>
      </c>
      <c r="N35" s="83" t="s">
        <v>10</v>
      </c>
      <c r="O35" s="83" t="s">
        <v>10</v>
      </c>
      <c r="P35" s="11">
        <v>72.3</v>
      </c>
      <c r="Q35" s="54">
        <v>70.7</v>
      </c>
      <c r="R35" s="10">
        <v>81</v>
      </c>
      <c r="S35" s="174">
        <v>75.3</v>
      </c>
      <c r="T35" s="54">
        <v>74.3</v>
      </c>
      <c r="U35" s="54">
        <v>72</v>
      </c>
      <c r="V35" s="174">
        <v>74.5</v>
      </c>
      <c r="W35" s="54">
        <v>69.7</v>
      </c>
      <c r="X35" s="54">
        <v>82.2</v>
      </c>
      <c r="Y35" s="173">
        <v>71.099999999999994</v>
      </c>
      <c r="Z35" s="10">
        <v>72.8</v>
      </c>
      <c r="AA35" s="10">
        <v>75.8</v>
      </c>
      <c r="AB35" s="64">
        <v>20</v>
      </c>
    </row>
    <row r="36" spans="1:28" ht="12.75" customHeight="1" x14ac:dyDescent="0.2">
      <c r="A36" s="34">
        <v>21</v>
      </c>
      <c r="B36" s="225"/>
      <c r="C36" s="36"/>
      <c r="D36" s="15" t="s">
        <v>5</v>
      </c>
      <c r="E36" s="15"/>
      <c r="F36" s="235" t="s">
        <v>4</v>
      </c>
      <c r="G36" s="523">
        <v>13.6</v>
      </c>
      <c r="H36" s="54">
        <v>13.2</v>
      </c>
      <c r="I36" s="10">
        <v>10.4</v>
      </c>
      <c r="J36" s="261" t="s">
        <v>19</v>
      </c>
      <c r="K36" s="83" t="s">
        <v>19</v>
      </c>
      <c r="L36" s="83" t="s">
        <v>19</v>
      </c>
      <c r="M36" s="261" t="s">
        <v>10</v>
      </c>
      <c r="N36" s="83" t="s">
        <v>10</v>
      </c>
      <c r="O36" s="83" t="s">
        <v>10</v>
      </c>
      <c r="P36" s="10">
        <v>14.4</v>
      </c>
      <c r="Q36" s="83" t="s">
        <v>10</v>
      </c>
      <c r="R36" s="83" t="s">
        <v>10</v>
      </c>
      <c r="S36" s="173">
        <v>11.6</v>
      </c>
      <c r="T36" s="10">
        <v>16.2</v>
      </c>
      <c r="U36" s="83" t="s">
        <v>10</v>
      </c>
      <c r="V36" s="173">
        <v>14.4</v>
      </c>
      <c r="W36" s="10">
        <v>12.1</v>
      </c>
      <c r="X36" s="10">
        <v>7.9</v>
      </c>
      <c r="Y36" s="261" t="s">
        <v>10</v>
      </c>
      <c r="Z36" s="83" t="s">
        <v>10</v>
      </c>
      <c r="AA36" s="83" t="s">
        <v>10</v>
      </c>
      <c r="AB36" s="64">
        <v>21</v>
      </c>
    </row>
    <row r="37" spans="1:28" ht="12.75" customHeight="1" x14ac:dyDescent="0.2">
      <c r="A37" s="34">
        <v>22</v>
      </c>
      <c r="B37" s="225"/>
      <c r="C37" s="36"/>
      <c r="D37" s="9" t="s">
        <v>211</v>
      </c>
      <c r="E37" s="36"/>
      <c r="F37" s="47"/>
      <c r="G37" s="528"/>
      <c r="H37" s="83"/>
      <c r="I37" s="83"/>
      <c r="J37" s="261"/>
      <c r="K37" s="83"/>
      <c r="L37" s="83"/>
      <c r="M37" s="261"/>
      <c r="N37" s="83"/>
      <c r="O37" s="83"/>
      <c r="P37" s="83"/>
      <c r="Q37" s="83"/>
      <c r="R37" s="83"/>
      <c r="S37" s="261"/>
      <c r="T37" s="83"/>
      <c r="U37" s="83"/>
      <c r="V37" s="261"/>
      <c r="W37" s="83"/>
      <c r="X37" s="83"/>
      <c r="Y37" s="266"/>
      <c r="Z37" s="83"/>
      <c r="AA37" s="83"/>
      <c r="AB37" s="64">
        <v>22</v>
      </c>
    </row>
    <row r="38" spans="1:28" ht="12.75" customHeight="1" x14ac:dyDescent="0.2">
      <c r="A38" s="227"/>
      <c r="B38" s="225"/>
      <c r="C38" s="9"/>
      <c r="D38" s="9"/>
      <c r="E38" s="15" t="s">
        <v>14</v>
      </c>
      <c r="F38" s="235" t="s">
        <v>4</v>
      </c>
      <c r="G38" s="528">
        <v>11.9</v>
      </c>
      <c r="H38" s="22">
        <v>14</v>
      </c>
      <c r="I38" s="10">
        <v>10.5</v>
      </c>
      <c r="J38" s="261" t="s">
        <v>19</v>
      </c>
      <c r="K38" s="83" t="s">
        <v>19</v>
      </c>
      <c r="L38" s="83" t="s">
        <v>19</v>
      </c>
      <c r="M38" s="261" t="s">
        <v>10</v>
      </c>
      <c r="N38" s="83" t="s">
        <v>10</v>
      </c>
      <c r="O38" s="83" t="s">
        <v>10</v>
      </c>
      <c r="P38" s="83" t="s">
        <v>10</v>
      </c>
      <c r="Q38" s="83" t="s">
        <v>10</v>
      </c>
      <c r="R38" s="83" t="s">
        <v>10</v>
      </c>
      <c r="S38" s="173">
        <v>12.4</v>
      </c>
      <c r="T38" s="83" t="s">
        <v>10</v>
      </c>
      <c r="U38" s="83" t="s">
        <v>10</v>
      </c>
      <c r="V38" s="261" t="s">
        <v>10</v>
      </c>
      <c r="W38" s="10">
        <v>16.8</v>
      </c>
      <c r="X38" s="83" t="s">
        <v>10</v>
      </c>
      <c r="Y38" s="261" t="s">
        <v>10</v>
      </c>
      <c r="Z38" s="83" t="s">
        <v>10</v>
      </c>
      <c r="AA38" s="83" t="s">
        <v>10</v>
      </c>
      <c r="AB38" s="262"/>
    </row>
    <row r="39" spans="1:28" ht="12.75" customHeight="1" x14ac:dyDescent="0.2">
      <c r="A39" s="34">
        <v>23</v>
      </c>
      <c r="B39" s="225"/>
      <c r="D39" s="15" t="s">
        <v>6</v>
      </c>
      <c r="E39" s="15"/>
      <c r="F39" s="235" t="s">
        <v>4</v>
      </c>
      <c r="G39" s="529" t="s">
        <v>10</v>
      </c>
      <c r="H39" s="53" t="s">
        <v>10</v>
      </c>
      <c r="I39" s="53" t="s">
        <v>10</v>
      </c>
      <c r="J39" s="261" t="s">
        <v>19</v>
      </c>
      <c r="K39" s="83" t="s">
        <v>19</v>
      </c>
      <c r="L39" s="83" t="s">
        <v>19</v>
      </c>
      <c r="M39" s="261" t="s">
        <v>19</v>
      </c>
      <c r="N39" s="83" t="s">
        <v>19</v>
      </c>
      <c r="O39" s="83" t="s">
        <v>19</v>
      </c>
      <c r="P39" s="83" t="s">
        <v>10</v>
      </c>
      <c r="Q39" s="83" t="s">
        <v>10</v>
      </c>
      <c r="R39" s="83" t="s">
        <v>19</v>
      </c>
      <c r="S39" s="261" t="s">
        <v>10</v>
      </c>
      <c r="T39" s="83" t="s">
        <v>10</v>
      </c>
      <c r="U39" s="83" t="s">
        <v>10</v>
      </c>
      <c r="V39" s="261" t="s">
        <v>10</v>
      </c>
      <c r="W39" s="83" t="s">
        <v>10</v>
      </c>
      <c r="X39" s="83" t="s">
        <v>10</v>
      </c>
      <c r="Y39" s="261" t="s">
        <v>19</v>
      </c>
      <c r="Z39" s="83" t="s">
        <v>10</v>
      </c>
      <c r="AA39" s="83" t="s">
        <v>10</v>
      </c>
      <c r="AB39" s="64">
        <v>23</v>
      </c>
    </row>
    <row r="40" spans="1:28" ht="12.75" customHeight="1" x14ac:dyDescent="0.2">
      <c r="A40" s="34">
        <v>24</v>
      </c>
      <c r="B40" s="233"/>
      <c r="C40" s="9" t="s">
        <v>218</v>
      </c>
      <c r="D40" s="9"/>
      <c r="E40" s="15"/>
      <c r="F40" s="47"/>
      <c r="G40" s="529"/>
      <c r="H40" s="83"/>
      <c r="I40" s="83"/>
      <c r="J40" s="261"/>
      <c r="K40" s="83"/>
      <c r="L40" s="83"/>
      <c r="M40" s="261"/>
      <c r="N40" s="83"/>
      <c r="O40" s="83"/>
      <c r="P40" s="83"/>
      <c r="Q40" s="83"/>
      <c r="R40" s="83"/>
      <c r="S40" s="261"/>
      <c r="T40" s="83"/>
      <c r="U40" s="83"/>
      <c r="V40" s="261"/>
      <c r="W40" s="83"/>
      <c r="X40" s="83"/>
      <c r="Y40" s="261"/>
      <c r="Z40" s="83"/>
      <c r="AA40" s="83"/>
      <c r="AB40" s="64">
        <v>24</v>
      </c>
    </row>
    <row r="41" spans="1:28" ht="12.75" customHeight="1" x14ac:dyDescent="0.2">
      <c r="A41" s="227"/>
      <c r="B41" s="233"/>
      <c r="C41" s="9"/>
      <c r="D41" s="15" t="s">
        <v>78</v>
      </c>
      <c r="F41" s="235" t="s">
        <v>7</v>
      </c>
      <c r="G41" s="523">
        <v>4</v>
      </c>
      <c r="H41" s="54">
        <v>4.2</v>
      </c>
      <c r="I41" s="54">
        <v>4.2</v>
      </c>
      <c r="J41" s="261" t="s">
        <v>10</v>
      </c>
      <c r="K41" s="83" t="s">
        <v>10</v>
      </c>
      <c r="L41" s="83" t="s">
        <v>19</v>
      </c>
      <c r="M41" s="173">
        <v>4.5</v>
      </c>
      <c r="N41" s="10">
        <v>4.4000000000000004</v>
      </c>
      <c r="O41" s="10">
        <v>4.4000000000000004</v>
      </c>
      <c r="P41" s="11">
        <v>4.2</v>
      </c>
      <c r="Q41" s="54">
        <v>4.3</v>
      </c>
      <c r="R41" s="10">
        <v>5.2</v>
      </c>
      <c r="S41" s="236">
        <v>4.2</v>
      </c>
      <c r="T41" s="54">
        <v>4.4000000000000004</v>
      </c>
      <c r="U41" s="54">
        <v>4.3</v>
      </c>
      <c r="V41" s="236">
        <v>3.8</v>
      </c>
      <c r="W41" s="54">
        <v>4.0999999999999996</v>
      </c>
      <c r="X41" s="54">
        <v>4.0999999999999996</v>
      </c>
      <c r="Y41" s="173">
        <v>3.6</v>
      </c>
      <c r="Z41" s="10">
        <v>4</v>
      </c>
      <c r="AA41" s="10">
        <v>4.2</v>
      </c>
      <c r="AB41" s="262"/>
    </row>
    <row r="42" spans="1:28" ht="12.75" customHeight="1" x14ac:dyDescent="0.2">
      <c r="A42" s="34">
        <v>25</v>
      </c>
      <c r="B42" s="233"/>
      <c r="C42" s="9" t="s">
        <v>8</v>
      </c>
      <c r="D42" s="9"/>
      <c r="E42" s="30"/>
      <c r="F42" s="235" t="s">
        <v>9</v>
      </c>
      <c r="G42" s="523">
        <v>108.8</v>
      </c>
      <c r="H42" s="54">
        <v>113</v>
      </c>
      <c r="I42" s="54">
        <v>118.2</v>
      </c>
      <c r="J42" s="261" t="s">
        <v>10</v>
      </c>
      <c r="K42" s="83" t="s">
        <v>10</v>
      </c>
      <c r="L42" s="83" t="s">
        <v>19</v>
      </c>
      <c r="M42" s="173">
        <v>115.5</v>
      </c>
      <c r="N42" s="10">
        <v>122.6</v>
      </c>
      <c r="O42" s="10">
        <v>131.4</v>
      </c>
      <c r="P42" s="11">
        <v>118.1</v>
      </c>
      <c r="Q42" s="54">
        <v>120.9</v>
      </c>
      <c r="R42" s="10">
        <v>146.19999999999999</v>
      </c>
      <c r="S42" s="236">
        <v>112.2</v>
      </c>
      <c r="T42" s="54">
        <v>123.2</v>
      </c>
      <c r="U42" s="54">
        <v>123.4</v>
      </c>
      <c r="V42" s="236">
        <v>104.9</v>
      </c>
      <c r="W42" s="54">
        <v>106.2</v>
      </c>
      <c r="X42" s="54">
        <v>114.5</v>
      </c>
      <c r="Y42" s="173">
        <v>97.4</v>
      </c>
      <c r="Z42" s="10">
        <v>103.5</v>
      </c>
      <c r="AA42" s="10">
        <v>108.4</v>
      </c>
      <c r="AB42" s="64">
        <v>25</v>
      </c>
    </row>
    <row r="43" spans="1:28" ht="12.75" customHeight="1" x14ac:dyDescent="0.2">
      <c r="A43" s="34">
        <v>26</v>
      </c>
      <c r="B43" s="233"/>
      <c r="C43" s="9" t="s">
        <v>137</v>
      </c>
      <c r="D43" s="81"/>
      <c r="E43" s="15"/>
      <c r="F43" s="235" t="s">
        <v>9</v>
      </c>
      <c r="G43" s="523">
        <v>7</v>
      </c>
      <c r="H43" s="54">
        <v>6.7</v>
      </c>
      <c r="I43" s="54">
        <v>7.5</v>
      </c>
      <c r="J43" s="261" t="s">
        <v>19</v>
      </c>
      <c r="K43" s="83" t="s">
        <v>10</v>
      </c>
      <c r="L43" s="83" t="s">
        <v>19</v>
      </c>
      <c r="M43" s="173">
        <v>14</v>
      </c>
      <c r="N43" s="83" t="s">
        <v>10</v>
      </c>
      <c r="O43" s="83" t="s">
        <v>10</v>
      </c>
      <c r="P43" s="11">
        <v>21.9</v>
      </c>
      <c r="Q43" s="54">
        <v>23.5</v>
      </c>
      <c r="R43" s="10">
        <v>26.1</v>
      </c>
      <c r="S43" s="236">
        <v>5.6</v>
      </c>
      <c r="T43" s="54">
        <v>9.6</v>
      </c>
      <c r="U43" s="10">
        <v>12.3</v>
      </c>
      <c r="V43" s="261" t="s">
        <v>10</v>
      </c>
      <c r="W43" s="83" t="s">
        <v>10</v>
      </c>
      <c r="X43" s="83" t="s">
        <v>10</v>
      </c>
      <c r="Y43" s="261" t="s">
        <v>10</v>
      </c>
      <c r="Z43" s="83" t="s">
        <v>19</v>
      </c>
      <c r="AA43" s="83" t="s">
        <v>10</v>
      </c>
      <c r="AB43" s="64">
        <v>26</v>
      </c>
    </row>
    <row r="44" spans="1:28" x14ac:dyDescent="0.2">
      <c r="B44" s="19"/>
      <c r="C44" s="19"/>
      <c r="D44" s="19"/>
      <c r="E44" s="19"/>
    </row>
  </sheetData>
  <mergeCells count="23">
    <mergeCell ref="AB6:AB8"/>
    <mergeCell ref="P1:AA1"/>
    <mergeCell ref="P4:AA4"/>
    <mergeCell ref="A4:O4"/>
    <mergeCell ref="A1:O1"/>
    <mergeCell ref="A6:A8"/>
    <mergeCell ref="P6:AA6"/>
    <mergeCell ref="P7:R7"/>
    <mergeCell ref="Y7:AA7"/>
    <mergeCell ref="V7:X7"/>
    <mergeCell ref="S7:U7"/>
    <mergeCell ref="B6:E8"/>
    <mergeCell ref="F6:F8"/>
    <mergeCell ref="G6:I7"/>
    <mergeCell ref="J6:O6"/>
    <mergeCell ref="J7:L7"/>
    <mergeCell ref="M7:O7"/>
    <mergeCell ref="P11:AA11"/>
    <mergeCell ref="P22:AA22"/>
    <mergeCell ref="P33:AA33"/>
    <mergeCell ref="G11:O11"/>
    <mergeCell ref="G22:O22"/>
    <mergeCell ref="G33:O33"/>
  </mergeCells>
  <phoneticPr fontId="5" type="noConversion"/>
  <pageMargins left="0.19685039370078741" right="0.19685039370078741" top="0.78740157480314965" bottom="0.19685039370078741" header="0.51181102362204722" footer="0.51181102362204722"/>
  <pageSetup paperSize="9" scale="95" orientation="portrait" r:id="rId1"/>
  <headerFooter alignWithMargins="0"/>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3"/>
  <sheetViews>
    <sheetView zoomScaleNormal="100" zoomScalePageLayoutView="70" workbookViewId="0">
      <selection sqref="A1:K1"/>
    </sheetView>
  </sheetViews>
  <sheetFormatPr baseColWidth="10" defaultRowHeight="12.75" customHeight="1" x14ac:dyDescent="0.2"/>
  <cols>
    <col min="1" max="1" width="3.85546875" style="21" customWidth="1"/>
    <col min="2" max="4" width="1.7109375" style="7" customWidth="1"/>
    <col min="5" max="5" width="20.7109375" style="7" customWidth="1"/>
    <col min="6" max="6" width="10.7109375" style="21" customWidth="1"/>
    <col min="7" max="10" width="10.7109375" style="7" customWidth="1"/>
    <col min="11" max="11" width="3.85546875" style="21" customWidth="1"/>
    <col min="12" max="16384" width="11.42578125" style="7"/>
  </cols>
  <sheetData>
    <row r="1" spans="1:11" s="111" customFormat="1" ht="12.75" customHeight="1" x14ac:dyDescent="0.2">
      <c r="A1" s="611" t="s">
        <v>83</v>
      </c>
      <c r="B1" s="611"/>
      <c r="C1" s="611"/>
      <c r="D1" s="611"/>
      <c r="E1" s="611"/>
      <c r="F1" s="611"/>
      <c r="G1" s="611"/>
      <c r="H1" s="611"/>
      <c r="I1" s="611"/>
      <c r="J1" s="611"/>
      <c r="K1" s="611"/>
    </row>
    <row r="2" spans="1:11" s="110" customFormat="1" ht="12.75" customHeight="1" x14ac:dyDescent="0.2">
      <c r="A2" s="21"/>
      <c r="B2" s="7"/>
      <c r="C2" s="7"/>
      <c r="D2" s="7"/>
      <c r="E2" s="7"/>
      <c r="F2" s="138"/>
      <c r="G2" s="138"/>
      <c r="H2" s="138"/>
      <c r="I2" s="138"/>
      <c r="J2" s="138"/>
      <c r="K2" s="21"/>
    </row>
    <row r="3" spans="1:11" ht="15" customHeight="1" x14ac:dyDescent="0.2">
      <c r="A3" s="754" t="s">
        <v>160</v>
      </c>
      <c r="B3" s="754"/>
      <c r="C3" s="754"/>
      <c r="D3" s="754"/>
      <c r="E3" s="754"/>
      <c r="F3" s="754"/>
      <c r="G3" s="754"/>
      <c r="H3" s="754"/>
      <c r="I3" s="754"/>
      <c r="J3" s="754"/>
      <c r="K3" s="754"/>
    </row>
    <row r="4" spans="1:11" ht="15" customHeight="1" x14ac:dyDescent="0.2">
      <c r="A4" s="754" t="s">
        <v>161</v>
      </c>
      <c r="B4" s="754"/>
      <c r="C4" s="754"/>
      <c r="D4" s="754"/>
      <c r="E4" s="754"/>
      <c r="F4" s="754"/>
      <c r="G4" s="754"/>
      <c r="H4" s="754"/>
      <c r="I4" s="754"/>
      <c r="J4" s="754"/>
      <c r="K4" s="754"/>
    </row>
    <row r="5" spans="1:11" ht="15" customHeight="1" x14ac:dyDescent="0.2">
      <c r="B5" s="28"/>
      <c r="C5" s="28"/>
      <c r="D5" s="28"/>
      <c r="E5" s="240"/>
      <c r="F5" s="154"/>
      <c r="G5" s="1"/>
      <c r="H5" s="1"/>
      <c r="I5" s="1"/>
      <c r="J5" s="1"/>
    </row>
    <row r="6" spans="1:11" ht="12.75" customHeight="1" x14ac:dyDescent="0.2">
      <c r="A6" s="700" t="s">
        <v>27</v>
      </c>
      <c r="B6" s="675" t="s">
        <v>0</v>
      </c>
      <c r="C6" s="670"/>
      <c r="D6" s="670"/>
      <c r="E6" s="670"/>
      <c r="F6" s="758" t="s">
        <v>1</v>
      </c>
      <c r="G6" s="755" t="s">
        <v>12</v>
      </c>
      <c r="H6" s="675" t="s">
        <v>142</v>
      </c>
      <c r="I6" s="675" t="s">
        <v>143</v>
      </c>
      <c r="J6" s="753" t="s">
        <v>227</v>
      </c>
      <c r="K6" s="655" t="s">
        <v>27</v>
      </c>
    </row>
    <row r="7" spans="1:11" ht="12.75" customHeight="1" x14ac:dyDescent="0.2">
      <c r="A7" s="701"/>
      <c r="B7" s="636"/>
      <c r="C7" s="677"/>
      <c r="D7" s="677"/>
      <c r="E7" s="677"/>
      <c r="F7" s="759"/>
      <c r="G7" s="756"/>
      <c r="H7" s="636"/>
      <c r="I7" s="636"/>
      <c r="J7" s="639"/>
      <c r="K7" s="656"/>
    </row>
    <row r="8" spans="1:11" ht="12.75" customHeight="1" x14ac:dyDescent="0.2">
      <c r="A8" s="701"/>
      <c r="B8" s="636"/>
      <c r="C8" s="677"/>
      <c r="D8" s="677"/>
      <c r="E8" s="677"/>
      <c r="F8" s="759"/>
      <c r="G8" s="756"/>
      <c r="H8" s="636"/>
      <c r="I8" s="636"/>
      <c r="J8" s="639"/>
      <c r="K8" s="656"/>
    </row>
    <row r="9" spans="1:11" ht="12.75" customHeight="1" x14ac:dyDescent="0.2">
      <c r="A9" s="702"/>
      <c r="B9" s="679"/>
      <c r="C9" s="680"/>
      <c r="D9" s="680"/>
      <c r="E9" s="680"/>
      <c r="F9" s="760"/>
      <c r="G9" s="757"/>
      <c r="H9" s="637"/>
      <c r="I9" s="637"/>
      <c r="J9" s="640"/>
      <c r="K9" s="637"/>
    </row>
    <row r="10" spans="1:11" ht="15" customHeight="1" x14ac:dyDescent="0.2">
      <c r="A10" s="34">
        <v>1</v>
      </c>
      <c r="B10" s="68" t="s">
        <v>76</v>
      </c>
      <c r="C10" s="15"/>
      <c r="D10" s="15"/>
      <c r="E10" s="30"/>
      <c r="F10" s="89" t="s">
        <v>7</v>
      </c>
      <c r="G10" s="531">
        <v>1547</v>
      </c>
      <c r="H10" s="284">
        <v>13852</v>
      </c>
      <c r="I10" s="282">
        <v>45615</v>
      </c>
      <c r="J10" s="281">
        <v>59467</v>
      </c>
      <c r="K10" s="64">
        <v>1</v>
      </c>
    </row>
    <row r="11" spans="1:11" ht="15" customHeight="1" x14ac:dyDescent="0.2">
      <c r="A11" s="34">
        <v>2</v>
      </c>
      <c r="B11" s="68" t="s">
        <v>77</v>
      </c>
      <c r="C11" s="226"/>
      <c r="D11" s="226"/>
      <c r="E11" s="34"/>
      <c r="F11" s="530" t="s">
        <v>72</v>
      </c>
      <c r="G11" s="531">
        <v>1090</v>
      </c>
      <c r="H11" s="281">
        <v>8403</v>
      </c>
      <c r="I11" s="283">
        <v>32193</v>
      </c>
      <c r="J11" s="281">
        <v>40596</v>
      </c>
      <c r="K11" s="64">
        <v>2</v>
      </c>
    </row>
    <row r="12" spans="1:11" ht="18" customHeight="1" x14ac:dyDescent="0.2">
      <c r="A12" s="8"/>
      <c r="B12" s="150"/>
      <c r="C12" s="92"/>
      <c r="D12" s="92"/>
      <c r="E12" s="92"/>
      <c r="F12" s="580"/>
      <c r="G12" s="742" t="s">
        <v>2</v>
      </c>
      <c r="H12" s="721"/>
      <c r="I12" s="721"/>
      <c r="J12" s="722"/>
      <c r="K12" s="277"/>
    </row>
    <row r="13" spans="1:11" ht="15" customHeight="1" x14ac:dyDescent="0.2">
      <c r="A13" s="34">
        <v>3</v>
      </c>
      <c r="B13" s="74"/>
      <c r="C13" s="223" t="s">
        <v>2</v>
      </c>
      <c r="D13" s="30"/>
      <c r="E13" s="15"/>
      <c r="F13" s="529" t="s">
        <v>72</v>
      </c>
      <c r="G13" s="532">
        <v>1090</v>
      </c>
      <c r="H13" s="285">
        <v>8403</v>
      </c>
      <c r="I13" s="117">
        <v>32193</v>
      </c>
      <c r="J13" s="285">
        <v>40596</v>
      </c>
      <c r="K13" s="64">
        <v>3</v>
      </c>
    </row>
    <row r="14" spans="1:11" s="3" customFormat="1" ht="12.75" customHeight="1" x14ac:dyDescent="0.2">
      <c r="A14" s="34">
        <v>4</v>
      </c>
      <c r="B14" s="225"/>
      <c r="C14" s="36"/>
      <c r="D14" s="15" t="s">
        <v>3</v>
      </c>
      <c r="E14" s="15"/>
      <c r="F14" s="143" t="s">
        <v>4</v>
      </c>
      <c r="G14" s="533">
        <v>39.1</v>
      </c>
      <c r="H14" s="286">
        <v>27.8</v>
      </c>
      <c r="I14" s="280">
        <v>37</v>
      </c>
      <c r="J14" s="286">
        <v>35.1</v>
      </c>
      <c r="K14" s="64">
        <v>4</v>
      </c>
    </row>
    <row r="15" spans="1:11" s="3" customFormat="1" ht="12.75" customHeight="1" x14ac:dyDescent="0.2">
      <c r="A15" s="34">
        <v>5</v>
      </c>
      <c r="B15" s="225"/>
      <c r="C15" s="36"/>
      <c r="D15" s="15" t="s">
        <v>5</v>
      </c>
      <c r="E15" s="15"/>
      <c r="F15" s="143" t="s">
        <v>4</v>
      </c>
      <c r="G15" s="533">
        <v>8.3000000000000007</v>
      </c>
      <c r="H15" s="286">
        <v>4.9000000000000004</v>
      </c>
      <c r="I15" s="280">
        <v>9.5</v>
      </c>
      <c r="J15" s="286">
        <v>8.6</v>
      </c>
      <c r="K15" s="64">
        <v>5</v>
      </c>
    </row>
    <row r="16" spans="1:11" s="3" customFormat="1" ht="12.75" customHeight="1" x14ac:dyDescent="0.2">
      <c r="A16" s="34">
        <v>6</v>
      </c>
      <c r="B16" s="225"/>
      <c r="C16" s="36"/>
      <c r="D16" s="9" t="s">
        <v>211</v>
      </c>
      <c r="E16" s="36"/>
      <c r="F16" s="46"/>
      <c r="G16" s="279"/>
      <c r="H16" s="287"/>
      <c r="I16" s="9"/>
      <c r="J16" s="287"/>
      <c r="K16" s="64">
        <v>6</v>
      </c>
    </row>
    <row r="17" spans="1:11" s="3" customFormat="1" ht="12.75" customHeight="1" x14ac:dyDescent="0.2">
      <c r="A17" s="34"/>
      <c r="B17" s="225"/>
      <c r="C17" s="9"/>
      <c r="D17" s="9"/>
      <c r="E17" s="15" t="s">
        <v>14</v>
      </c>
      <c r="F17" s="143" t="s">
        <v>4</v>
      </c>
      <c r="G17" s="533">
        <v>50.8</v>
      </c>
      <c r="H17" s="286">
        <v>65.8</v>
      </c>
      <c r="I17" s="280">
        <v>51.5</v>
      </c>
      <c r="J17" s="286">
        <v>54.5</v>
      </c>
      <c r="K17" s="64"/>
    </row>
    <row r="18" spans="1:11" s="3" customFormat="1" ht="12.75" customHeight="1" x14ac:dyDescent="0.2">
      <c r="A18" s="34">
        <v>7</v>
      </c>
      <c r="B18" s="225"/>
      <c r="D18" s="15" t="s">
        <v>6</v>
      </c>
      <c r="E18" s="15"/>
      <c r="F18" s="143" t="s">
        <v>4</v>
      </c>
      <c r="G18" s="534">
        <v>1.9</v>
      </c>
      <c r="H18" s="286">
        <v>1.5</v>
      </c>
      <c r="I18" s="280">
        <v>1.9</v>
      </c>
      <c r="J18" s="286">
        <v>1.8</v>
      </c>
      <c r="K18" s="64">
        <v>7</v>
      </c>
    </row>
    <row r="19" spans="1:11" s="3" customFormat="1" ht="12.75" customHeight="1" x14ac:dyDescent="0.2">
      <c r="A19" s="34">
        <v>8</v>
      </c>
      <c r="B19" s="233"/>
      <c r="C19" s="9" t="s">
        <v>218</v>
      </c>
      <c r="D19" s="9"/>
      <c r="E19" s="15"/>
      <c r="F19" s="46"/>
      <c r="G19" s="279"/>
      <c r="H19" s="287"/>
      <c r="I19" s="9"/>
      <c r="J19" s="287"/>
      <c r="K19" s="64">
        <v>8</v>
      </c>
    </row>
    <row r="20" spans="1:11" s="3" customFormat="1" ht="12.75" customHeight="1" x14ac:dyDescent="0.2">
      <c r="A20" s="34"/>
      <c r="B20" s="233"/>
      <c r="C20" s="9"/>
      <c r="D20" s="15" t="s">
        <v>78</v>
      </c>
      <c r="F20" s="143" t="s">
        <v>7</v>
      </c>
      <c r="G20" s="533">
        <v>3.3</v>
      </c>
      <c r="H20" s="286">
        <v>3.1</v>
      </c>
      <c r="I20" s="280">
        <v>3.5</v>
      </c>
      <c r="J20" s="286">
        <v>3.4</v>
      </c>
      <c r="K20" s="64"/>
    </row>
    <row r="21" spans="1:11" ht="12.75" customHeight="1" x14ac:dyDescent="0.2">
      <c r="A21" s="34">
        <v>9</v>
      </c>
      <c r="B21" s="233"/>
      <c r="C21" s="9" t="s">
        <v>8</v>
      </c>
      <c r="D21" s="9"/>
      <c r="E21" s="30"/>
      <c r="F21" s="143" t="s">
        <v>9</v>
      </c>
      <c r="G21" s="533">
        <v>88.7</v>
      </c>
      <c r="H21" s="286">
        <v>81.099999999999994</v>
      </c>
      <c r="I21" s="280">
        <v>96.4</v>
      </c>
      <c r="J21" s="286">
        <v>93.2</v>
      </c>
      <c r="K21" s="64">
        <v>9</v>
      </c>
    </row>
    <row r="22" spans="1:11" ht="12.75" customHeight="1" x14ac:dyDescent="0.2">
      <c r="A22" s="34">
        <v>10</v>
      </c>
      <c r="B22" s="233"/>
      <c r="C22" s="9" t="s">
        <v>137</v>
      </c>
      <c r="D22" s="81"/>
      <c r="E22" s="15"/>
      <c r="F22" s="143" t="s">
        <v>9</v>
      </c>
      <c r="G22" s="533">
        <v>5</v>
      </c>
      <c r="H22" s="286">
        <v>4.8</v>
      </c>
      <c r="I22" s="280">
        <v>6.1</v>
      </c>
      <c r="J22" s="286">
        <v>5.8</v>
      </c>
      <c r="K22" s="64">
        <v>10</v>
      </c>
    </row>
    <row r="23" spans="1:11" ht="18" customHeight="1" x14ac:dyDescent="0.2">
      <c r="A23" s="8"/>
      <c r="B23" s="150"/>
      <c r="C23" s="107"/>
      <c r="D23" s="107"/>
      <c r="E23" s="107"/>
      <c r="F23" s="578"/>
      <c r="G23" s="723" t="s">
        <v>209</v>
      </c>
      <c r="H23" s="720"/>
      <c r="I23" s="720"/>
      <c r="J23" s="689"/>
      <c r="K23" s="278"/>
    </row>
    <row r="24" spans="1:11" ht="15" customHeight="1" x14ac:dyDescent="0.2">
      <c r="A24" s="34">
        <v>11</v>
      </c>
      <c r="B24" s="74"/>
      <c r="C24" s="223" t="s">
        <v>2</v>
      </c>
      <c r="D24" s="30"/>
      <c r="E24" s="15"/>
      <c r="F24" s="529" t="s">
        <v>72</v>
      </c>
      <c r="G24" s="535">
        <v>603</v>
      </c>
      <c r="H24" s="285">
        <v>5763</v>
      </c>
      <c r="I24" s="83">
        <v>17735</v>
      </c>
      <c r="J24" s="290">
        <v>23499</v>
      </c>
      <c r="K24" s="64">
        <v>11</v>
      </c>
    </row>
    <row r="25" spans="1:11" ht="12.75" customHeight="1" x14ac:dyDescent="0.2">
      <c r="A25" s="34">
        <v>12</v>
      </c>
      <c r="B25" s="225"/>
      <c r="C25" s="36"/>
      <c r="D25" s="15" t="s">
        <v>3</v>
      </c>
      <c r="E25" s="15"/>
      <c r="F25" s="90" t="s">
        <v>4</v>
      </c>
      <c r="G25" s="534">
        <v>7.6</v>
      </c>
      <c r="H25" s="286">
        <v>5</v>
      </c>
      <c r="I25" s="280">
        <v>12.4</v>
      </c>
      <c r="J25" s="286">
        <v>10.6</v>
      </c>
      <c r="K25" s="64">
        <v>12</v>
      </c>
    </row>
    <row r="26" spans="1:11" ht="12.75" customHeight="1" x14ac:dyDescent="0.2">
      <c r="A26" s="34">
        <v>13</v>
      </c>
      <c r="B26" s="225"/>
      <c r="C26" s="36"/>
      <c r="D26" s="15" t="s">
        <v>5</v>
      </c>
      <c r="E26" s="15"/>
      <c r="F26" s="90" t="s">
        <v>4</v>
      </c>
      <c r="G26" s="534">
        <v>6.5</v>
      </c>
      <c r="H26" s="286">
        <v>3.8</v>
      </c>
      <c r="I26" s="280">
        <v>9.1</v>
      </c>
      <c r="J26" s="286">
        <v>7.8</v>
      </c>
      <c r="K26" s="64">
        <v>13</v>
      </c>
    </row>
    <row r="27" spans="1:11" s="3" customFormat="1" ht="12.75" customHeight="1" x14ac:dyDescent="0.2">
      <c r="A27" s="34">
        <v>14</v>
      </c>
      <c r="B27" s="225"/>
      <c r="C27" s="36"/>
      <c r="D27" s="9" t="s">
        <v>211</v>
      </c>
      <c r="E27" s="36"/>
      <c r="F27" s="46"/>
      <c r="G27" s="279"/>
      <c r="H27" s="286"/>
      <c r="I27" s="280"/>
      <c r="J27" s="287"/>
      <c r="K27" s="64">
        <v>14</v>
      </c>
    </row>
    <row r="28" spans="1:11" s="3" customFormat="1" ht="12.75" customHeight="1" x14ac:dyDescent="0.2">
      <c r="A28" s="227"/>
      <c r="B28" s="225"/>
      <c r="C28" s="9"/>
      <c r="D28" s="9"/>
      <c r="E28" s="15" t="s">
        <v>14</v>
      </c>
      <c r="F28" s="90" t="s">
        <v>4</v>
      </c>
      <c r="G28" s="533">
        <v>83.3</v>
      </c>
      <c r="H28" s="286">
        <v>89.5</v>
      </c>
      <c r="I28" s="280">
        <v>75.8</v>
      </c>
      <c r="J28" s="286">
        <v>79.2</v>
      </c>
      <c r="K28" s="262"/>
    </row>
    <row r="29" spans="1:11" s="3" customFormat="1" ht="12.75" customHeight="1" x14ac:dyDescent="0.2">
      <c r="A29" s="34">
        <v>15</v>
      </c>
      <c r="B29" s="225"/>
      <c r="D29" s="15" t="s">
        <v>6</v>
      </c>
      <c r="E29" s="15"/>
      <c r="F29" s="90" t="s">
        <v>4</v>
      </c>
      <c r="G29" s="534" t="s">
        <v>10</v>
      </c>
      <c r="H29" s="286">
        <v>1.7</v>
      </c>
      <c r="I29" s="280">
        <v>2.7</v>
      </c>
      <c r="J29" s="286">
        <v>2.4</v>
      </c>
      <c r="K29" s="64">
        <v>15</v>
      </c>
    </row>
    <row r="30" spans="1:11" ht="12.75" customHeight="1" x14ac:dyDescent="0.2">
      <c r="A30" s="34">
        <v>16</v>
      </c>
      <c r="B30" s="233"/>
      <c r="C30" s="9" t="s">
        <v>218</v>
      </c>
      <c r="D30" s="9"/>
      <c r="E30" s="15"/>
      <c r="F30" s="47"/>
      <c r="G30" s="152"/>
      <c r="H30" s="286"/>
      <c r="I30" s="280"/>
      <c r="J30" s="286"/>
      <c r="K30" s="64">
        <v>16</v>
      </c>
    </row>
    <row r="31" spans="1:11" ht="12.75" customHeight="1" x14ac:dyDescent="0.2">
      <c r="A31" s="227"/>
      <c r="B31" s="233"/>
      <c r="C31" s="9"/>
      <c r="D31" s="15" t="s">
        <v>78</v>
      </c>
      <c r="F31" s="143" t="s">
        <v>7</v>
      </c>
      <c r="G31" s="533">
        <v>2.6</v>
      </c>
      <c r="H31" s="286">
        <v>2.6</v>
      </c>
      <c r="I31" s="280">
        <v>2.7</v>
      </c>
      <c r="J31" s="286">
        <v>2.7</v>
      </c>
      <c r="K31" s="262"/>
    </row>
    <row r="32" spans="1:11" ht="12.75" customHeight="1" x14ac:dyDescent="0.2">
      <c r="A32" s="34">
        <v>17</v>
      </c>
      <c r="B32" s="233"/>
      <c r="C32" s="9" t="s">
        <v>8</v>
      </c>
      <c r="D32" s="9"/>
      <c r="E32" s="30"/>
      <c r="F32" s="143" t="s">
        <v>9</v>
      </c>
      <c r="G32" s="533">
        <v>64.8</v>
      </c>
      <c r="H32" s="286">
        <v>65.3</v>
      </c>
      <c r="I32" s="280">
        <v>72.099999999999994</v>
      </c>
      <c r="J32" s="286">
        <v>70.5</v>
      </c>
      <c r="K32" s="64">
        <v>17</v>
      </c>
    </row>
    <row r="33" spans="1:11" ht="12.75" customHeight="1" x14ac:dyDescent="0.2">
      <c r="A33" s="34">
        <v>18</v>
      </c>
      <c r="B33" s="233"/>
      <c r="C33" s="9" t="s">
        <v>137</v>
      </c>
      <c r="D33" s="81"/>
      <c r="E33" s="15"/>
      <c r="F33" s="143" t="s">
        <v>9</v>
      </c>
      <c r="G33" s="533">
        <v>2.9</v>
      </c>
      <c r="H33" s="286">
        <v>3.6</v>
      </c>
      <c r="I33" s="280">
        <v>4.0999999999999996</v>
      </c>
      <c r="J33" s="286">
        <v>4</v>
      </c>
      <c r="K33" s="64">
        <v>18</v>
      </c>
    </row>
    <row r="34" spans="1:11" ht="18" customHeight="1" x14ac:dyDescent="0.2">
      <c r="A34" s="8"/>
      <c r="B34" s="150"/>
      <c r="C34" s="107"/>
      <c r="D34" s="107"/>
      <c r="E34" s="107"/>
      <c r="F34" s="578"/>
      <c r="G34" s="723" t="s">
        <v>11</v>
      </c>
      <c r="H34" s="720"/>
      <c r="I34" s="720"/>
      <c r="J34" s="689"/>
      <c r="K34" s="278"/>
    </row>
    <row r="35" spans="1:11" ht="15" customHeight="1" x14ac:dyDescent="0.2">
      <c r="A35" s="34">
        <v>19</v>
      </c>
      <c r="B35" s="74"/>
      <c r="C35" s="223" t="s">
        <v>2</v>
      </c>
      <c r="D35" s="30"/>
      <c r="E35" s="15"/>
      <c r="F35" s="529" t="s">
        <v>72</v>
      </c>
      <c r="G35" s="535">
        <v>487</v>
      </c>
      <c r="H35" s="285">
        <v>2639</v>
      </c>
      <c r="I35" s="83">
        <v>14458</v>
      </c>
      <c r="J35" s="290">
        <v>17097</v>
      </c>
      <c r="K35" s="64">
        <v>19</v>
      </c>
    </row>
    <row r="36" spans="1:11" s="3" customFormat="1" ht="12.75" customHeight="1" x14ac:dyDescent="0.2">
      <c r="A36" s="34">
        <v>20</v>
      </c>
      <c r="B36" s="225"/>
      <c r="C36" s="36"/>
      <c r="D36" s="15" t="s">
        <v>3</v>
      </c>
      <c r="E36" s="15"/>
      <c r="F36" s="90" t="s">
        <v>4</v>
      </c>
      <c r="G36" s="533">
        <v>78.2</v>
      </c>
      <c r="H36" s="286">
        <v>77.7</v>
      </c>
      <c r="I36" s="280">
        <v>67.2</v>
      </c>
      <c r="J36" s="286">
        <v>68.8</v>
      </c>
      <c r="K36" s="64">
        <v>20</v>
      </c>
    </row>
    <row r="37" spans="1:11" s="3" customFormat="1" ht="12.75" customHeight="1" x14ac:dyDescent="0.2">
      <c r="A37" s="34">
        <v>21</v>
      </c>
      <c r="B37" s="225"/>
      <c r="C37" s="36"/>
      <c r="D37" s="15" t="s">
        <v>5</v>
      </c>
      <c r="E37" s="15"/>
      <c r="F37" s="90" t="s">
        <v>4</v>
      </c>
      <c r="G37" s="534">
        <v>10.4</v>
      </c>
      <c r="H37" s="286">
        <v>7.4</v>
      </c>
      <c r="I37" s="280">
        <v>10.1</v>
      </c>
      <c r="J37" s="286">
        <v>9.6999999999999993</v>
      </c>
      <c r="K37" s="64">
        <v>21</v>
      </c>
    </row>
    <row r="38" spans="1:11" s="3" customFormat="1" ht="12.75" customHeight="1" x14ac:dyDescent="0.2">
      <c r="A38" s="34">
        <v>22</v>
      </c>
      <c r="B38" s="225"/>
      <c r="C38" s="36"/>
      <c r="D38" s="9" t="s">
        <v>211</v>
      </c>
      <c r="E38" s="36"/>
      <c r="F38" s="46"/>
      <c r="G38" s="279"/>
      <c r="H38" s="286"/>
      <c r="I38" s="280"/>
      <c r="J38" s="286"/>
      <c r="K38" s="64">
        <v>22</v>
      </c>
    </row>
    <row r="39" spans="1:11" ht="12.75" customHeight="1" x14ac:dyDescent="0.2">
      <c r="A39" s="227"/>
      <c r="B39" s="225"/>
      <c r="C39" s="9"/>
      <c r="D39" s="9"/>
      <c r="E39" s="15" t="s">
        <v>14</v>
      </c>
      <c r="F39" s="90" t="s">
        <v>4</v>
      </c>
      <c r="G39" s="534">
        <v>10.5</v>
      </c>
      <c r="H39" s="286">
        <v>13.9</v>
      </c>
      <c r="I39" s="280">
        <v>21.7</v>
      </c>
      <c r="J39" s="286">
        <v>20.5</v>
      </c>
      <c r="K39" s="262"/>
    </row>
    <row r="40" spans="1:11" ht="12.75" customHeight="1" x14ac:dyDescent="0.2">
      <c r="A40" s="34">
        <v>23</v>
      </c>
      <c r="B40" s="225"/>
      <c r="D40" s="15" t="s">
        <v>6</v>
      </c>
      <c r="E40" s="15"/>
      <c r="F40" s="90" t="s">
        <v>4</v>
      </c>
      <c r="G40" s="534" t="s">
        <v>10</v>
      </c>
      <c r="H40" s="288">
        <v>1</v>
      </c>
      <c r="I40" s="280">
        <v>1</v>
      </c>
      <c r="J40" s="286">
        <v>1</v>
      </c>
      <c r="K40" s="64">
        <v>23</v>
      </c>
    </row>
    <row r="41" spans="1:11" ht="12.75" customHeight="1" x14ac:dyDescent="0.2">
      <c r="A41" s="34">
        <v>24</v>
      </c>
      <c r="B41" s="233"/>
      <c r="C41" s="9" t="s">
        <v>218</v>
      </c>
      <c r="D41" s="9"/>
      <c r="E41" s="15"/>
      <c r="F41" s="47"/>
      <c r="G41" s="152"/>
      <c r="H41" s="289"/>
      <c r="I41" s="15"/>
      <c r="J41" s="289"/>
      <c r="K41" s="64">
        <v>24</v>
      </c>
    </row>
    <row r="42" spans="1:11" ht="12.75" customHeight="1" x14ac:dyDescent="0.2">
      <c r="A42" s="227"/>
      <c r="B42" s="233"/>
      <c r="C42" s="9"/>
      <c r="D42" s="15" t="s">
        <v>78</v>
      </c>
      <c r="F42" s="143" t="s">
        <v>7</v>
      </c>
      <c r="G42" s="533">
        <v>4.2</v>
      </c>
      <c r="H42" s="286">
        <v>4.0999999999999996</v>
      </c>
      <c r="I42" s="280">
        <v>4.4000000000000004</v>
      </c>
      <c r="J42" s="286">
        <v>4.4000000000000004</v>
      </c>
      <c r="K42" s="262"/>
    </row>
    <row r="43" spans="1:11" ht="12.75" customHeight="1" x14ac:dyDescent="0.2">
      <c r="A43" s="34">
        <v>25</v>
      </c>
      <c r="B43" s="233"/>
      <c r="C43" s="9" t="s">
        <v>8</v>
      </c>
      <c r="D43" s="9"/>
      <c r="E43" s="30"/>
      <c r="F43" s="143" t="s">
        <v>9</v>
      </c>
      <c r="G43" s="533">
        <v>118.2</v>
      </c>
      <c r="H43" s="286">
        <v>115.7</v>
      </c>
      <c r="I43" s="280">
        <v>126.1</v>
      </c>
      <c r="J43" s="286">
        <v>124.5</v>
      </c>
      <c r="K43" s="64">
        <v>25</v>
      </c>
    </row>
    <row r="44" spans="1:11" ht="12.75" customHeight="1" x14ac:dyDescent="0.2">
      <c r="A44" s="34">
        <v>26</v>
      </c>
      <c r="B44" s="233"/>
      <c r="C44" s="9" t="s">
        <v>137</v>
      </c>
      <c r="D44" s="81"/>
      <c r="E44" s="15"/>
      <c r="F44" s="143" t="s">
        <v>9</v>
      </c>
      <c r="G44" s="533">
        <v>7.5</v>
      </c>
      <c r="H44" s="286">
        <v>7.3</v>
      </c>
      <c r="I44" s="280">
        <v>8.5</v>
      </c>
      <c r="J44" s="286">
        <v>8.3000000000000007</v>
      </c>
      <c r="K44" s="64">
        <v>26</v>
      </c>
    </row>
    <row r="45" spans="1:11" ht="12.75" customHeight="1" x14ac:dyDescent="0.2">
      <c r="A45" s="34"/>
      <c r="B45" s="81"/>
      <c r="C45" s="9"/>
      <c r="D45" s="81"/>
      <c r="E45" s="15"/>
      <c r="F45" s="5"/>
      <c r="G45" s="280"/>
      <c r="H45" s="280"/>
      <c r="I45" s="280"/>
      <c r="J45" s="280"/>
      <c r="K45" s="34"/>
    </row>
    <row r="46" spans="1:11" ht="12.75" customHeight="1" x14ac:dyDescent="0.2">
      <c r="A46" s="34"/>
      <c r="B46" s="81"/>
      <c r="C46" s="9"/>
      <c r="D46" s="81"/>
      <c r="E46" s="15"/>
      <c r="F46" s="5"/>
      <c r="G46" s="280"/>
      <c r="H46" s="280"/>
      <c r="I46" s="280"/>
      <c r="J46" s="280"/>
      <c r="K46" s="34"/>
    </row>
    <row r="47" spans="1:11" ht="12.75" customHeight="1" x14ac:dyDescent="0.2">
      <c r="A47" s="34"/>
      <c r="B47" s="81"/>
      <c r="C47" s="9"/>
      <c r="D47" s="81"/>
      <c r="E47" s="15"/>
      <c r="F47" s="5"/>
      <c r="G47" s="280"/>
      <c r="H47" s="280"/>
      <c r="I47" s="280"/>
      <c r="J47" s="280"/>
      <c r="K47" s="34"/>
    </row>
    <row r="48" spans="1:11" ht="12.75" customHeight="1" x14ac:dyDescent="0.2">
      <c r="A48" s="34"/>
      <c r="B48" s="81"/>
      <c r="C48" s="9"/>
      <c r="D48" s="81"/>
      <c r="E48" s="15"/>
      <c r="F48" s="5"/>
      <c r="G48" s="280"/>
      <c r="H48" s="280"/>
      <c r="I48" s="280"/>
      <c r="J48" s="280"/>
      <c r="K48" s="34"/>
    </row>
    <row r="49" spans="1:16" ht="12.75" customHeight="1" x14ac:dyDescent="0.2">
      <c r="A49" s="34"/>
      <c r="B49" s="81"/>
      <c r="C49" s="9"/>
      <c r="D49" s="81"/>
      <c r="E49" s="15"/>
      <c r="F49" s="5"/>
      <c r="G49" s="280"/>
      <c r="H49" s="280"/>
      <c r="I49" s="280"/>
      <c r="J49" s="280"/>
      <c r="K49" s="34"/>
    </row>
    <row r="50" spans="1:16" ht="12.75" customHeight="1" x14ac:dyDescent="0.2">
      <c r="A50" s="34"/>
      <c r="B50" s="81"/>
      <c r="C50" s="9"/>
      <c r="D50" s="81"/>
      <c r="E50" s="15"/>
      <c r="F50" s="5"/>
      <c r="G50" s="280"/>
      <c r="H50" s="280"/>
      <c r="I50" s="280"/>
      <c r="J50" s="280"/>
      <c r="K50" s="34"/>
    </row>
    <row r="51" spans="1:16" ht="12.75" customHeight="1" x14ac:dyDescent="0.2">
      <c r="A51" s="34"/>
      <c r="B51" s="81"/>
      <c r="C51" s="9"/>
      <c r="D51" s="81"/>
      <c r="E51" s="15"/>
      <c r="F51" s="5"/>
      <c r="G51" s="280"/>
      <c r="H51" s="280"/>
      <c r="I51" s="280"/>
      <c r="J51" s="280"/>
      <c r="K51" s="34"/>
    </row>
    <row r="52" spans="1:16" ht="12.75" customHeight="1" x14ac:dyDescent="0.2">
      <c r="A52" s="34"/>
      <c r="B52" s="81"/>
      <c r="C52" s="9"/>
      <c r="D52" s="81"/>
      <c r="E52" s="15"/>
      <c r="F52" s="5"/>
      <c r="G52" s="280"/>
      <c r="H52" s="280"/>
      <c r="I52" s="280"/>
      <c r="J52" s="280"/>
      <c r="K52" s="34"/>
    </row>
    <row r="53" spans="1:16" ht="12.75" customHeight="1" x14ac:dyDescent="0.2">
      <c r="A53" s="34"/>
      <c r="B53" s="81"/>
      <c r="C53" s="9"/>
      <c r="D53" s="81"/>
      <c r="E53" s="15"/>
      <c r="F53" s="5"/>
      <c r="G53" s="280"/>
      <c r="H53" s="280"/>
      <c r="I53" s="280"/>
      <c r="J53" s="280"/>
      <c r="K53" s="34"/>
    </row>
    <row r="54" spans="1:16" ht="12.75" customHeight="1" x14ac:dyDescent="0.2">
      <c r="A54" s="34"/>
      <c r="B54" s="81"/>
      <c r="C54" s="9"/>
      <c r="D54" s="81"/>
      <c r="E54" s="15"/>
      <c r="F54" s="5"/>
      <c r="G54" s="280"/>
      <c r="H54" s="280"/>
      <c r="I54" s="280"/>
      <c r="J54" s="280"/>
      <c r="K54" s="34"/>
    </row>
    <row r="55" spans="1:16" ht="12.75" customHeight="1" x14ac:dyDescent="0.2">
      <c r="A55" s="34"/>
      <c r="B55" s="81"/>
      <c r="C55" s="9"/>
      <c r="D55" s="81"/>
      <c r="E55" s="15"/>
      <c r="F55" s="5"/>
      <c r="G55" s="280"/>
      <c r="H55" s="280"/>
      <c r="I55" s="280"/>
      <c r="J55" s="280"/>
      <c r="K55" s="34"/>
    </row>
    <row r="56" spans="1:16" ht="12.75" customHeight="1" x14ac:dyDescent="0.2">
      <c r="A56" s="34"/>
      <c r="B56" s="81"/>
      <c r="C56" s="9"/>
      <c r="D56" s="81"/>
      <c r="E56" s="15"/>
      <c r="F56" s="5"/>
      <c r="G56" s="280"/>
      <c r="H56" s="280"/>
      <c r="I56" s="280"/>
      <c r="J56" s="280"/>
      <c r="K56" s="34"/>
    </row>
    <row r="57" spans="1:16" s="19" customFormat="1" ht="12.75" customHeight="1" x14ac:dyDescent="0.2">
      <c r="A57" s="7" t="s">
        <v>144</v>
      </c>
      <c r="B57" s="7"/>
      <c r="D57" s="7"/>
      <c r="E57" s="7"/>
      <c r="F57" s="7"/>
      <c r="G57" s="7"/>
      <c r="H57" s="7"/>
      <c r="I57" s="7"/>
      <c r="J57" s="7"/>
      <c r="K57" s="7"/>
      <c r="L57" s="7"/>
      <c r="M57" s="7"/>
      <c r="N57" s="7"/>
      <c r="O57" s="7"/>
      <c r="P57" s="7"/>
    </row>
    <row r="58" spans="1:16" ht="12.75" customHeight="1" x14ac:dyDescent="0.2">
      <c r="A58" s="7" t="s">
        <v>210</v>
      </c>
      <c r="F58" s="7"/>
      <c r="G58" s="13"/>
      <c r="H58" s="13"/>
      <c r="I58" s="13"/>
      <c r="J58" s="13"/>
    </row>
    <row r="59" spans="1:16" ht="12.75" customHeight="1" x14ac:dyDescent="0.2">
      <c r="F59" s="7"/>
      <c r="G59" s="13"/>
      <c r="H59" s="13"/>
      <c r="I59" s="13"/>
      <c r="J59" s="13"/>
    </row>
    <row r="60" spans="1:16" ht="12.75" customHeight="1" x14ac:dyDescent="0.2">
      <c r="F60" s="7"/>
      <c r="G60" s="13"/>
      <c r="H60" s="13"/>
      <c r="I60" s="13"/>
      <c r="J60" s="13"/>
    </row>
    <row r="61" spans="1:16" ht="12.75" customHeight="1" x14ac:dyDescent="0.2">
      <c r="F61" s="7"/>
      <c r="G61" s="13"/>
      <c r="H61" s="13"/>
      <c r="I61" s="13"/>
      <c r="J61" s="13"/>
    </row>
    <row r="62" spans="1:16" ht="12.75" customHeight="1" x14ac:dyDescent="0.2">
      <c r="F62" s="7"/>
      <c r="G62" s="13"/>
      <c r="H62" s="13"/>
      <c r="I62" s="13"/>
      <c r="J62" s="13"/>
    </row>
    <row r="63" spans="1:16" ht="12.75" customHeight="1" x14ac:dyDescent="0.2">
      <c r="F63" s="7"/>
      <c r="G63" s="13"/>
      <c r="H63" s="13"/>
      <c r="I63" s="13"/>
      <c r="J63" s="13"/>
    </row>
    <row r="64" spans="1:16" ht="12.75" customHeight="1" x14ac:dyDescent="0.2">
      <c r="F64" s="7"/>
      <c r="G64" s="13"/>
      <c r="H64" s="13"/>
      <c r="I64" s="13"/>
      <c r="J64" s="13"/>
    </row>
    <row r="65" spans="6:10" ht="12.75" customHeight="1" x14ac:dyDescent="0.2">
      <c r="F65" s="7"/>
      <c r="G65" s="13"/>
      <c r="H65" s="13"/>
      <c r="I65" s="13"/>
      <c r="J65" s="13"/>
    </row>
    <row r="66" spans="6:10" ht="12.75" customHeight="1" x14ac:dyDescent="0.2">
      <c r="F66" s="7"/>
      <c r="G66" s="13"/>
      <c r="H66" s="13"/>
      <c r="I66" s="13"/>
      <c r="J66" s="13"/>
    </row>
    <row r="67" spans="6:10" ht="12.75" customHeight="1" x14ac:dyDescent="0.2">
      <c r="F67" s="7"/>
      <c r="G67" s="13"/>
      <c r="H67" s="13"/>
      <c r="I67" s="13"/>
      <c r="J67" s="13"/>
    </row>
    <row r="68" spans="6:10" ht="12.75" customHeight="1" x14ac:dyDescent="0.2">
      <c r="F68" s="7"/>
      <c r="G68" s="13"/>
      <c r="H68" s="13"/>
      <c r="I68" s="13"/>
      <c r="J68" s="13"/>
    </row>
    <row r="69" spans="6:10" ht="12.75" customHeight="1" x14ac:dyDescent="0.2">
      <c r="F69" s="7"/>
      <c r="G69" s="13"/>
      <c r="H69" s="13"/>
      <c r="I69" s="13"/>
      <c r="J69" s="13"/>
    </row>
    <row r="70" spans="6:10" ht="12.75" customHeight="1" x14ac:dyDescent="0.2">
      <c r="F70" s="7"/>
      <c r="G70" s="13"/>
      <c r="H70" s="13"/>
      <c r="I70" s="13"/>
      <c r="J70" s="13"/>
    </row>
    <row r="71" spans="6:10" ht="12.75" customHeight="1" x14ac:dyDescent="0.2">
      <c r="F71" s="7"/>
      <c r="G71" s="13"/>
      <c r="H71" s="13"/>
      <c r="I71" s="13"/>
      <c r="J71" s="13"/>
    </row>
    <row r="72" spans="6:10" ht="12.75" customHeight="1" x14ac:dyDescent="0.2">
      <c r="F72" s="7"/>
      <c r="G72" s="13"/>
      <c r="H72" s="13"/>
      <c r="I72" s="13"/>
      <c r="J72" s="13"/>
    </row>
    <row r="73" spans="6:10" ht="12.75" customHeight="1" x14ac:dyDescent="0.2">
      <c r="F73" s="7"/>
      <c r="G73" s="13"/>
      <c r="H73" s="13"/>
      <c r="I73" s="13"/>
      <c r="J73" s="13"/>
    </row>
    <row r="74" spans="6:10" ht="12.75" customHeight="1" x14ac:dyDescent="0.2">
      <c r="F74" s="7"/>
      <c r="G74" s="13"/>
      <c r="H74" s="13"/>
      <c r="I74" s="13"/>
      <c r="J74" s="13"/>
    </row>
    <row r="75" spans="6:10" ht="12.75" customHeight="1" x14ac:dyDescent="0.2">
      <c r="F75" s="7"/>
      <c r="G75" s="13"/>
      <c r="H75" s="13"/>
      <c r="I75" s="13"/>
      <c r="J75" s="13"/>
    </row>
    <row r="76" spans="6:10" ht="12.75" customHeight="1" x14ac:dyDescent="0.2">
      <c r="F76" s="7"/>
      <c r="G76" s="13"/>
      <c r="H76" s="13"/>
      <c r="I76" s="13"/>
      <c r="J76" s="13"/>
    </row>
    <row r="77" spans="6:10" ht="12.75" customHeight="1" x14ac:dyDescent="0.2">
      <c r="F77" s="7"/>
      <c r="G77" s="13"/>
      <c r="H77" s="13"/>
      <c r="I77" s="13"/>
      <c r="J77" s="13"/>
    </row>
    <row r="78" spans="6:10" ht="12.75" customHeight="1" x14ac:dyDescent="0.2">
      <c r="F78" s="7"/>
      <c r="G78" s="13"/>
      <c r="H78" s="13"/>
      <c r="I78" s="13"/>
      <c r="J78" s="13"/>
    </row>
    <row r="79" spans="6:10" ht="12.75" customHeight="1" x14ac:dyDescent="0.2">
      <c r="F79" s="7"/>
      <c r="G79" s="13"/>
      <c r="H79" s="13"/>
      <c r="I79" s="13"/>
      <c r="J79" s="13"/>
    </row>
    <row r="80" spans="6:10" ht="12.75" customHeight="1" x14ac:dyDescent="0.2">
      <c r="F80" s="7"/>
      <c r="G80" s="13"/>
      <c r="H80" s="13"/>
      <c r="I80" s="13"/>
      <c r="J80" s="13"/>
    </row>
    <row r="81" spans="6:10" ht="12.75" customHeight="1" x14ac:dyDescent="0.2">
      <c r="F81" s="7"/>
      <c r="G81" s="13"/>
      <c r="H81" s="13"/>
      <c r="I81" s="13"/>
      <c r="J81" s="13"/>
    </row>
    <row r="82" spans="6:10" ht="12.75" customHeight="1" x14ac:dyDescent="0.2">
      <c r="F82" s="7"/>
      <c r="G82" s="13"/>
      <c r="H82" s="13"/>
      <c r="I82" s="13"/>
      <c r="J82" s="13"/>
    </row>
    <row r="83" spans="6:10" ht="12.75" customHeight="1" x14ac:dyDescent="0.2">
      <c r="F83" s="7"/>
      <c r="G83" s="13"/>
      <c r="H83" s="13"/>
      <c r="I83" s="13"/>
      <c r="J83" s="13"/>
    </row>
    <row r="84" spans="6:10" ht="12.75" customHeight="1" x14ac:dyDescent="0.2">
      <c r="F84" s="7"/>
      <c r="G84" s="13"/>
      <c r="H84" s="13"/>
      <c r="I84" s="13"/>
      <c r="J84" s="13"/>
    </row>
    <row r="85" spans="6:10" ht="12.75" customHeight="1" x14ac:dyDescent="0.2">
      <c r="F85" s="7"/>
      <c r="G85" s="13"/>
      <c r="H85" s="13"/>
      <c r="I85" s="13"/>
      <c r="J85" s="13"/>
    </row>
    <row r="86" spans="6:10" ht="12.75" customHeight="1" x14ac:dyDescent="0.2">
      <c r="F86" s="7"/>
      <c r="G86" s="13"/>
      <c r="H86" s="13"/>
      <c r="I86" s="13"/>
      <c r="J86" s="13"/>
    </row>
    <row r="87" spans="6:10" ht="12.75" customHeight="1" x14ac:dyDescent="0.2">
      <c r="F87" s="7"/>
      <c r="G87" s="13"/>
      <c r="H87" s="13"/>
      <c r="I87" s="13"/>
      <c r="J87" s="13"/>
    </row>
    <row r="88" spans="6:10" ht="12.75" customHeight="1" x14ac:dyDescent="0.2">
      <c r="F88" s="7"/>
      <c r="G88" s="13"/>
      <c r="H88" s="13"/>
      <c r="I88" s="13"/>
      <c r="J88" s="13"/>
    </row>
    <row r="89" spans="6:10" ht="12.75" customHeight="1" x14ac:dyDescent="0.2">
      <c r="F89" s="7"/>
      <c r="G89" s="13"/>
      <c r="H89" s="13"/>
      <c r="I89" s="13"/>
      <c r="J89" s="13"/>
    </row>
    <row r="90" spans="6:10" ht="12.75" customHeight="1" x14ac:dyDescent="0.2">
      <c r="F90" s="7"/>
      <c r="G90" s="13"/>
      <c r="H90" s="13"/>
      <c r="I90" s="13"/>
      <c r="J90" s="13"/>
    </row>
    <row r="91" spans="6:10" ht="12.75" customHeight="1" x14ac:dyDescent="0.2">
      <c r="F91" s="7"/>
      <c r="G91" s="13"/>
      <c r="H91" s="13"/>
      <c r="I91" s="13"/>
      <c r="J91" s="13"/>
    </row>
    <row r="92" spans="6:10" ht="12.75" customHeight="1" x14ac:dyDescent="0.2">
      <c r="F92" s="7"/>
      <c r="G92" s="13"/>
      <c r="H92" s="13"/>
      <c r="I92" s="13"/>
      <c r="J92" s="13"/>
    </row>
    <row r="93" spans="6:10" ht="12.75" customHeight="1" x14ac:dyDescent="0.2">
      <c r="F93" s="7"/>
      <c r="G93" s="13"/>
      <c r="H93" s="13"/>
      <c r="I93" s="13"/>
      <c r="J93" s="13"/>
    </row>
    <row r="94" spans="6:10" ht="12.75" customHeight="1" x14ac:dyDescent="0.2">
      <c r="F94" s="7"/>
      <c r="G94" s="13"/>
      <c r="H94" s="13"/>
      <c r="I94" s="13"/>
      <c r="J94" s="13"/>
    </row>
    <row r="95" spans="6:10" ht="12.75" customHeight="1" x14ac:dyDescent="0.2">
      <c r="F95" s="7"/>
      <c r="G95" s="13"/>
      <c r="H95" s="13"/>
      <c r="I95" s="13"/>
      <c r="J95" s="13"/>
    </row>
    <row r="96" spans="6:10" ht="12.75" customHeight="1" x14ac:dyDescent="0.2">
      <c r="F96" s="7"/>
      <c r="G96" s="13"/>
      <c r="H96" s="13"/>
      <c r="I96" s="13"/>
      <c r="J96" s="13"/>
    </row>
    <row r="97" spans="6:10" ht="12.75" customHeight="1" x14ac:dyDescent="0.2">
      <c r="F97" s="7"/>
      <c r="G97" s="13"/>
      <c r="H97" s="13"/>
      <c r="I97" s="13"/>
      <c r="J97" s="13"/>
    </row>
    <row r="98" spans="6:10" ht="12.75" customHeight="1" x14ac:dyDescent="0.2">
      <c r="F98" s="7"/>
      <c r="G98" s="13"/>
      <c r="H98" s="13"/>
      <c r="I98" s="13"/>
      <c r="J98" s="13"/>
    </row>
    <row r="99" spans="6:10" ht="12.75" customHeight="1" x14ac:dyDescent="0.2">
      <c r="F99" s="7"/>
      <c r="G99" s="13"/>
      <c r="H99" s="13"/>
      <c r="I99" s="13"/>
      <c r="J99" s="13"/>
    </row>
    <row r="100" spans="6:10" ht="12.75" customHeight="1" x14ac:dyDescent="0.2">
      <c r="F100" s="7"/>
      <c r="G100" s="13"/>
      <c r="H100" s="13"/>
      <c r="I100" s="13"/>
      <c r="J100" s="13"/>
    </row>
    <row r="101" spans="6:10" ht="12.75" customHeight="1" x14ac:dyDescent="0.2">
      <c r="F101" s="7"/>
      <c r="G101" s="13"/>
      <c r="H101" s="13"/>
      <c r="I101" s="13"/>
      <c r="J101" s="13"/>
    </row>
    <row r="102" spans="6:10" ht="12.75" customHeight="1" x14ac:dyDescent="0.2">
      <c r="F102" s="7"/>
      <c r="G102" s="13"/>
      <c r="H102" s="13"/>
      <c r="I102" s="13"/>
      <c r="J102" s="13"/>
    </row>
    <row r="103" spans="6:10" ht="12.75" customHeight="1" x14ac:dyDescent="0.2">
      <c r="F103" s="7"/>
      <c r="G103" s="13"/>
      <c r="H103" s="13"/>
      <c r="I103" s="13"/>
      <c r="J103" s="13"/>
    </row>
    <row r="104" spans="6:10" ht="12.75" customHeight="1" x14ac:dyDescent="0.2">
      <c r="F104" s="7"/>
      <c r="G104" s="13"/>
      <c r="H104" s="13"/>
      <c r="I104" s="13"/>
      <c r="J104" s="13"/>
    </row>
    <row r="105" spans="6:10" ht="12.75" customHeight="1" x14ac:dyDescent="0.2">
      <c r="F105" s="7"/>
      <c r="G105" s="13"/>
      <c r="H105" s="13"/>
      <c r="I105" s="13"/>
      <c r="J105" s="13"/>
    </row>
    <row r="106" spans="6:10" ht="12.75" customHeight="1" x14ac:dyDescent="0.2">
      <c r="F106" s="7"/>
      <c r="G106" s="13"/>
      <c r="H106" s="13"/>
      <c r="I106" s="13"/>
      <c r="J106" s="13"/>
    </row>
    <row r="107" spans="6:10" ht="12.75" customHeight="1" x14ac:dyDescent="0.2">
      <c r="F107" s="7"/>
      <c r="G107" s="13"/>
      <c r="H107" s="13"/>
      <c r="I107" s="13"/>
      <c r="J107" s="13"/>
    </row>
    <row r="108" spans="6:10" ht="12.75" customHeight="1" x14ac:dyDescent="0.2">
      <c r="F108" s="7"/>
      <c r="G108" s="13"/>
      <c r="H108" s="13"/>
      <c r="I108" s="13"/>
      <c r="J108" s="13"/>
    </row>
    <row r="109" spans="6:10" ht="12.75" customHeight="1" x14ac:dyDescent="0.2">
      <c r="F109" s="7"/>
      <c r="G109" s="13"/>
      <c r="H109" s="13"/>
      <c r="I109" s="13"/>
      <c r="J109" s="13"/>
    </row>
    <row r="110" spans="6:10" ht="12.75" customHeight="1" x14ac:dyDescent="0.2">
      <c r="F110" s="7"/>
      <c r="G110" s="13"/>
      <c r="H110" s="13"/>
      <c r="I110" s="13"/>
      <c r="J110" s="13"/>
    </row>
    <row r="111" spans="6:10" ht="12.75" customHeight="1" x14ac:dyDescent="0.2">
      <c r="F111" s="7"/>
      <c r="G111" s="13"/>
      <c r="H111" s="13"/>
      <c r="I111" s="13"/>
      <c r="J111" s="13"/>
    </row>
    <row r="112" spans="6:10" ht="12.75" customHeight="1" x14ac:dyDescent="0.2">
      <c r="F112" s="7"/>
      <c r="G112" s="13"/>
      <c r="H112" s="13"/>
      <c r="I112" s="13"/>
      <c r="J112" s="13"/>
    </row>
    <row r="113" spans="6:10" ht="12.75" customHeight="1" x14ac:dyDescent="0.2">
      <c r="F113" s="7"/>
      <c r="G113" s="13"/>
      <c r="H113" s="13"/>
      <c r="I113" s="13"/>
      <c r="J113" s="13"/>
    </row>
    <row r="114" spans="6:10" ht="12.75" customHeight="1" x14ac:dyDescent="0.2">
      <c r="F114" s="7"/>
      <c r="G114" s="13"/>
      <c r="H114" s="13"/>
      <c r="I114" s="13"/>
      <c r="J114" s="13"/>
    </row>
    <row r="115" spans="6:10" ht="12.75" customHeight="1" x14ac:dyDescent="0.2">
      <c r="F115" s="7"/>
      <c r="G115" s="13"/>
      <c r="H115" s="13"/>
      <c r="I115" s="13"/>
      <c r="J115" s="13"/>
    </row>
    <row r="116" spans="6:10" ht="12.75" customHeight="1" x14ac:dyDescent="0.2">
      <c r="F116" s="7"/>
      <c r="G116" s="13"/>
      <c r="H116" s="13"/>
      <c r="I116" s="13"/>
      <c r="J116" s="13"/>
    </row>
    <row r="117" spans="6:10" ht="12.75" customHeight="1" x14ac:dyDescent="0.2">
      <c r="F117" s="7"/>
      <c r="G117" s="13"/>
      <c r="H117" s="13"/>
      <c r="I117" s="13"/>
      <c r="J117" s="13"/>
    </row>
    <row r="118" spans="6:10" ht="12.75" customHeight="1" x14ac:dyDescent="0.2">
      <c r="F118" s="7"/>
      <c r="G118" s="13"/>
      <c r="H118" s="13"/>
      <c r="I118" s="13"/>
      <c r="J118" s="13"/>
    </row>
    <row r="119" spans="6:10" ht="12.75" customHeight="1" x14ac:dyDescent="0.2">
      <c r="F119" s="7"/>
      <c r="G119" s="13"/>
      <c r="H119" s="13"/>
      <c r="I119" s="13"/>
      <c r="J119" s="13"/>
    </row>
    <row r="120" spans="6:10" ht="12.75" customHeight="1" x14ac:dyDescent="0.2">
      <c r="F120" s="7"/>
      <c r="G120" s="13"/>
      <c r="H120" s="13"/>
      <c r="I120" s="13"/>
      <c r="J120" s="13"/>
    </row>
    <row r="121" spans="6:10" ht="12.75" customHeight="1" x14ac:dyDescent="0.2">
      <c r="F121" s="7"/>
      <c r="G121" s="13"/>
      <c r="H121" s="13"/>
      <c r="I121" s="13"/>
      <c r="J121" s="13"/>
    </row>
    <row r="122" spans="6:10" ht="12.75" customHeight="1" x14ac:dyDescent="0.2">
      <c r="F122" s="7"/>
      <c r="G122" s="13"/>
      <c r="H122" s="13"/>
      <c r="I122" s="13"/>
      <c r="J122" s="13"/>
    </row>
    <row r="123" spans="6:10" ht="12.75" customHeight="1" x14ac:dyDescent="0.2">
      <c r="F123" s="7"/>
      <c r="G123" s="13"/>
      <c r="H123" s="13"/>
      <c r="I123" s="13"/>
      <c r="J123" s="13"/>
    </row>
    <row r="124" spans="6:10" ht="12.75" customHeight="1" x14ac:dyDescent="0.2">
      <c r="F124" s="7"/>
      <c r="G124" s="13"/>
      <c r="H124" s="13"/>
      <c r="I124" s="13"/>
      <c r="J124" s="13"/>
    </row>
    <row r="125" spans="6:10" ht="12.75" customHeight="1" x14ac:dyDescent="0.2">
      <c r="F125" s="7"/>
      <c r="G125" s="13"/>
      <c r="H125" s="13"/>
      <c r="I125" s="13"/>
      <c r="J125" s="13"/>
    </row>
    <row r="126" spans="6:10" ht="12.75" customHeight="1" x14ac:dyDescent="0.2">
      <c r="F126" s="7"/>
      <c r="G126" s="13"/>
      <c r="H126" s="13"/>
      <c r="I126" s="13"/>
      <c r="J126" s="13"/>
    </row>
    <row r="127" spans="6:10" ht="12.75" customHeight="1" x14ac:dyDescent="0.2">
      <c r="F127" s="7"/>
      <c r="G127" s="13"/>
      <c r="H127" s="13"/>
      <c r="I127" s="13"/>
      <c r="J127" s="13"/>
    </row>
    <row r="128" spans="6:10" ht="12.75" customHeight="1" x14ac:dyDescent="0.2">
      <c r="F128" s="7"/>
      <c r="G128" s="13"/>
      <c r="H128" s="13"/>
      <c r="I128" s="13"/>
      <c r="J128" s="13"/>
    </row>
    <row r="129" spans="6:10" ht="12.75" customHeight="1" x14ac:dyDescent="0.2">
      <c r="F129" s="7"/>
      <c r="G129" s="13"/>
      <c r="H129" s="13"/>
      <c r="I129" s="13"/>
      <c r="J129" s="13"/>
    </row>
    <row r="130" spans="6:10" ht="12.75" customHeight="1" x14ac:dyDescent="0.2">
      <c r="F130" s="7"/>
      <c r="G130" s="13"/>
      <c r="H130" s="13"/>
      <c r="I130" s="13"/>
      <c r="J130" s="13"/>
    </row>
    <row r="131" spans="6:10" ht="12.75" customHeight="1" x14ac:dyDescent="0.2">
      <c r="F131" s="7"/>
      <c r="G131" s="13"/>
      <c r="H131" s="13"/>
      <c r="I131" s="13"/>
      <c r="J131" s="13"/>
    </row>
    <row r="132" spans="6:10" ht="12.75" customHeight="1" x14ac:dyDescent="0.2">
      <c r="F132" s="7"/>
      <c r="G132" s="13"/>
      <c r="H132" s="13"/>
      <c r="I132" s="13"/>
      <c r="J132" s="13"/>
    </row>
    <row r="133" spans="6:10" ht="12.75" customHeight="1" x14ac:dyDescent="0.2">
      <c r="F133" s="7"/>
      <c r="G133" s="13"/>
      <c r="H133" s="13"/>
      <c r="I133" s="13"/>
      <c r="J133" s="13"/>
    </row>
    <row r="134" spans="6:10" ht="12.75" customHeight="1" x14ac:dyDescent="0.2">
      <c r="F134" s="7"/>
      <c r="G134" s="13"/>
      <c r="H134" s="13"/>
      <c r="I134" s="13"/>
      <c r="J134" s="13"/>
    </row>
    <row r="135" spans="6:10" ht="12.75" customHeight="1" x14ac:dyDescent="0.2">
      <c r="F135" s="7"/>
      <c r="G135" s="13"/>
      <c r="H135" s="13"/>
      <c r="I135" s="13"/>
      <c r="J135" s="13"/>
    </row>
    <row r="136" spans="6:10" ht="12.75" customHeight="1" x14ac:dyDescent="0.2">
      <c r="F136" s="7"/>
      <c r="G136" s="13"/>
      <c r="H136" s="13"/>
      <c r="I136" s="13"/>
      <c r="J136" s="13"/>
    </row>
    <row r="137" spans="6:10" ht="12.75" customHeight="1" x14ac:dyDescent="0.2">
      <c r="F137" s="7"/>
      <c r="G137" s="13"/>
      <c r="H137" s="13"/>
      <c r="I137" s="13"/>
      <c r="J137" s="13"/>
    </row>
    <row r="138" spans="6:10" ht="12.75" customHeight="1" x14ac:dyDescent="0.2">
      <c r="F138" s="7"/>
      <c r="G138" s="13"/>
      <c r="H138" s="13"/>
      <c r="I138" s="13"/>
      <c r="J138" s="13"/>
    </row>
    <row r="139" spans="6:10" ht="12.75" customHeight="1" x14ac:dyDescent="0.2">
      <c r="F139" s="7"/>
      <c r="G139" s="13"/>
      <c r="H139" s="13"/>
      <c r="I139" s="13"/>
      <c r="J139" s="13"/>
    </row>
    <row r="140" spans="6:10" ht="12.75" customHeight="1" x14ac:dyDescent="0.2">
      <c r="F140" s="7"/>
      <c r="G140" s="13"/>
      <c r="H140" s="13"/>
      <c r="I140" s="13"/>
      <c r="J140" s="13"/>
    </row>
    <row r="141" spans="6:10" ht="12.75" customHeight="1" x14ac:dyDescent="0.2">
      <c r="F141" s="7"/>
      <c r="G141" s="13"/>
      <c r="H141" s="13"/>
      <c r="I141" s="13"/>
      <c r="J141" s="13"/>
    </row>
    <row r="142" spans="6:10" ht="12.75" customHeight="1" x14ac:dyDescent="0.2">
      <c r="F142" s="7"/>
      <c r="G142" s="13"/>
      <c r="H142" s="13"/>
      <c r="I142" s="13"/>
      <c r="J142" s="13"/>
    </row>
    <row r="143" spans="6:10" ht="12.75" customHeight="1" x14ac:dyDescent="0.2">
      <c r="F143" s="7"/>
      <c r="G143" s="13"/>
      <c r="H143" s="13"/>
      <c r="I143" s="13"/>
      <c r="J143" s="13"/>
    </row>
    <row r="144" spans="6:10" ht="12.75" customHeight="1" x14ac:dyDescent="0.2">
      <c r="F144" s="7"/>
      <c r="G144" s="13"/>
      <c r="H144" s="13"/>
      <c r="I144" s="13"/>
      <c r="J144" s="13"/>
    </row>
    <row r="145" spans="6:10" ht="12.75" customHeight="1" x14ac:dyDescent="0.2">
      <c r="F145" s="7"/>
      <c r="G145" s="13"/>
      <c r="H145" s="13"/>
      <c r="I145" s="13"/>
      <c r="J145" s="13"/>
    </row>
    <row r="146" spans="6:10" ht="12.75" customHeight="1" x14ac:dyDescent="0.2">
      <c r="F146" s="7"/>
      <c r="G146" s="13"/>
      <c r="H146" s="13"/>
      <c r="I146" s="13"/>
      <c r="J146" s="13"/>
    </row>
    <row r="147" spans="6:10" ht="12.75" customHeight="1" x14ac:dyDescent="0.2">
      <c r="F147" s="7"/>
      <c r="G147" s="13"/>
      <c r="H147" s="13"/>
      <c r="I147" s="13"/>
      <c r="J147" s="13"/>
    </row>
    <row r="148" spans="6:10" ht="12.75" customHeight="1" x14ac:dyDescent="0.2">
      <c r="F148" s="7"/>
      <c r="G148" s="13"/>
      <c r="H148" s="13"/>
      <c r="I148" s="13"/>
      <c r="J148" s="13"/>
    </row>
    <row r="149" spans="6:10" ht="12.75" customHeight="1" x14ac:dyDescent="0.2">
      <c r="F149" s="7"/>
      <c r="G149" s="13"/>
      <c r="H149" s="13"/>
      <c r="I149" s="13"/>
      <c r="J149" s="13"/>
    </row>
    <row r="150" spans="6:10" ht="12.75" customHeight="1" x14ac:dyDescent="0.2">
      <c r="F150" s="7"/>
      <c r="G150" s="13"/>
      <c r="H150" s="13"/>
      <c r="I150" s="13"/>
      <c r="J150" s="13"/>
    </row>
    <row r="151" spans="6:10" ht="12.75" customHeight="1" x14ac:dyDescent="0.2">
      <c r="F151" s="7"/>
      <c r="G151" s="13"/>
      <c r="H151" s="13"/>
      <c r="I151" s="13"/>
      <c r="J151" s="13"/>
    </row>
    <row r="152" spans="6:10" ht="12.75" customHeight="1" x14ac:dyDescent="0.2">
      <c r="F152" s="7"/>
      <c r="G152" s="13"/>
      <c r="H152" s="13"/>
      <c r="I152" s="13"/>
      <c r="J152" s="13"/>
    </row>
    <row r="153" spans="6:10" ht="12.75" customHeight="1" x14ac:dyDescent="0.2">
      <c r="F153" s="7"/>
      <c r="G153" s="13"/>
      <c r="H153" s="13"/>
      <c r="I153" s="13"/>
      <c r="J153" s="13"/>
    </row>
    <row r="154" spans="6:10" ht="12.75" customHeight="1" x14ac:dyDescent="0.2">
      <c r="F154" s="7"/>
      <c r="G154" s="13"/>
      <c r="H154" s="13"/>
      <c r="I154" s="13"/>
      <c r="J154" s="13"/>
    </row>
    <row r="155" spans="6:10" ht="12.75" customHeight="1" x14ac:dyDescent="0.2">
      <c r="F155" s="7"/>
      <c r="G155" s="13"/>
      <c r="H155" s="13"/>
      <c r="I155" s="13"/>
      <c r="J155" s="13"/>
    </row>
    <row r="156" spans="6:10" ht="12.75" customHeight="1" x14ac:dyDescent="0.2">
      <c r="F156" s="7"/>
      <c r="G156" s="13"/>
      <c r="H156" s="13"/>
      <c r="I156" s="13"/>
      <c r="J156" s="13"/>
    </row>
    <row r="157" spans="6:10" ht="12.75" customHeight="1" x14ac:dyDescent="0.2">
      <c r="F157" s="7"/>
      <c r="G157" s="13"/>
      <c r="H157" s="13"/>
      <c r="I157" s="13"/>
      <c r="J157" s="13"/>
    </row>
    <row r="158" spans="6:10" ht="12.75" customHeight="1" x14ac:dyDescent="0.2">
      <c r="F158" s="7"/>
      <c r="G158" s="13"/>
      <c r="H158" s="13"/>
      <c r="I158" s="13"/>
      <c r="J158" s="13"/>
    </row>
    <row r="159" spans="6:10" ht="12.75" customHeight="1" x14ac:dyDescent="0.2">
      <c r="F159" s="7"/>
      <c r="G159" s="13"/>
      <c r="H159" s="13"/>
      <c r="I159" s="13"/>
      <c r="J159" s="13"/>
    </row>
    <row r="160" spans="6:10" ht="12.75" customHeight="1" x14ac:dyDescent="0.2">
      <c r="F160" s="7"/>
      <c r="G160" s="13"/>
      <c r="H160" s="13"/>
      <c r="I160" s="13"/>
      <c r="J160" s="13"/>
    </row>
    <row r="161" spans="6:10" ht="12.75" customHeight="1" x14ac:dyDescent="0.2">
      <c r="F161" s="7"/>
      <c r="G161" s="13"/>
      <c r="H161" s="13"/>
      <c r="I161" s="13"/>
      <c r="J161" s="13"/>
    </row>
    <row r="162" spans="6:10" ht="12.75" customHeight="1" x14ac:dyDescent="0.2">
      <c r="F162" s="7"/>
      <c r="G162" s="13"/>
      <c r="H162" s="13"/>
      <c r="I162" s="13"/>
      <c r="J162" s="13"/>
    </row>
    <row r="163" spans="6:10" ht="12.75" customHeight="1" x14ac:dyDescent="0.2">
      <c r="F163" s="7"/>
      <c r="G163" s="13"/>
      <c r="H163" s="13"/>
      <c r="I163" s="13"/>
      <c r="J163" s="13"/>
    </row>
    <row r="164" spans="6:10" ht="12.75" customHeight="1" x14ac:dyDescent="0.2">
      <c r="F164" s="7"/>
      <c r="G164" s="13"/>
      <c r="H164" s="13"/>
      <c r="I164" s="13"/>
      <c r="J164" s="13"/>
    </row>
    <row r="165" spans="6:10" ht="12.75" customHeight="1" x14ac:dyDescent="0.2">
      <c r="F165" s="7"/>
      <c r="G165" s="13"/>
      <c r="H165" s="13"/>
      <c r="I165" s="13"/>
      <c r="J165" s="13"/>
    </row>
    <row r="166" spans="6:10" ht="12.75" customHeight="1" x14ac:dyDescent="0.2">
      <c r="F166" s="7"/>
      <c r="G166" s="13"/>
      <c r="H166" s="13"/>
      <c r="I166" s="13"/>
      <c r="J166" s="13"/>
    </row>
    <row r="167" spans="6:10" ht="12.75" customHeight="1" x14ac:dyDescent="0.2">
      <c r="F167" s="7"/>
      <c r="G167" s="13"/>
      <c r="H167" s="13"/>
      <c r="I167" s="13"/>
      <c r="J167" s="13"/>
    </row>
    <row r="168" spans="6:10" ht="12.75" customHeight="1" x14ac:dyDescent="0.2">
      <c r="F168" s="7"/>
      <c r="G168" s="13"/>
      <c r="H168" s="13"/>
      <c r="I168" s="13"/>
      <c r="J168" s="13"/>
    </row>
    <row r="169" spans="6:10" ht="12.75" customHeight="1" x14ac:dyDescent="0.2">
      <c r="F169" s="7"/>
      <c r="G169" s="13"/>
      <c r="H169" s="13"/>
      <c r="I169" s="13"/>
      <c r="J169" s="13"/>
    </row>
    <row r="170" spans="6:10" ht="12.75" customHeight="1" x14ac:dyDescent="0.2">
      <c r="F170" s="7"/>
      <c r="G170" s="13"/>
      <c r="H170" s="13"/>
      <c r="I170" s="13"/>
      <c r="J170" s="13"/>
    </row>
    <row r="171" spans="6:10" ht="12.75" customHeight="1" x14ac:dyDescent="0.2">
      <c r="F171" s="7"/>
      <c r="G171" s="13"/>
      <c r="H171" s="13"/>
      <c r="I171" s="13"/>
      <c r="J171" s="13"/>
    </row>
    <row r="172" spans="6:10" ht="12.75" customHeight="1" x14ac:dyDescent="0.2">
      <c r="F172" s="7"/>
      <c r="G172" s="13"/>
      <c r="H172" s="13"/>
      <c r="I172" s="13"/>
      <c r="J172" s="13"/>
    </row>
    <row r="173" spans="6:10" ht="12.75" customHeight="1" x14ac:dyDescent="0.2">
      <c r="F173" s="7"/>
      <c r="G173" s="13"/>
      <c r="H173" s="13"/>
      <c r="I173" s="13"/>
      <c r="J173" s="13"/>
    </row>
    <row r="174" spans="6:10" ht="12.75" customHeight="1" x14ac:dyDescent="0.2">
      <c r="F174" s="7"/>
      <c r="G174" s="13"/>
      <c r="H174" s="13"/>
      <c r="I174" s="13"/>
      <c r="J174" s="13"/>
    </row>
    <row r="175" spans="6:10" ht="12.75" customHeight="1" x14ac:dyDescent="0.2">
      <c r="F175" s="7"/>
      <c r="G175" s="13"/>
      <c r="H175" s="13"/>
      <c r="I175" s="13"/>
      <c r="J175" s="13"/>
    </row>
    <row r="176" spans="6:10" ht="12.75" customHeight="1" x14ac:dyDescent="0.2">
      <c r="F176" s="7"/>
      <c r="G176" s="13"/>
      <c r="H176" s="13"/>
      <c r="I176" s="13"/>
      <c r="J176" s="13"/>
    </row>
    <row r="177" spans="6:10" ht="12.75" customHeight="1" x14ac:dyDescent="0.2">
      <c r="F177" s="7"/>
      <c r="G177" s="13"/>
      <c r="H177" s="13"/>
      <c r="I177" s="13"/>
      <c r="J177" s="13"/>
    </row>
    <row r="178" spans="6:10" ht="12.75" customHeight="1" x14ac:dyDescent="0.2">
      <c r="F178" s="7"/>
      <c r="G178" s="13"/>
      <c r="H178" s="13"/>
      <c r="I178" s="13"/>
      <c r="J178" s="13"/>
    </row>
    <row r="179" spans="6:10" ht="12.75" customHeight="1" x14ac:dyDescent="0.2">
      <c r="F179" s="7"/>
      <c r="G179" s="13"/>
      <c r="H179" s="13"/>
      <c r="I179" s="13"/>
      <c r="J179" s="13"/>
    </row>
    <row r="180" spans="6:10" ht="12.75" customHeight="1" x14ac:dyDescent="0.2">
      <c r="F180" s="7"/>
      <c r="G180" s="13"/>
      <c r="H180" s="13"/>
      <c r="I180" s="13"/>
      <c r="J180" s="13"/>
    </row>
    <row r="181" spans="6:10" ht="12.75" customHeight="1" x14ac:dyDescent="0.2">
      <c r="F181" s="7"/>
      <c r="G181" s="13"/>
      <c r="H181" s="13"/>
      <c r="I181" s="13"/>
      <c r="J181" s="13"/>
    </row>
    <row r="182" spans="6:10" ht="12.75" customHeight="1" x14ac:dyDescent="0.2">
      <c r="F182" s="7"/>
      <c r="G182" s="13"/>
      <c r="H182" s="13"/>
      <c r="I182" s="13"/>
      <c r="J182" s="13"/>
    </row>
    <row r="183" spans="6:10" ht="12.75" customHeight="1" x14ac:dyDescent="0.2">
      <c r="F183" s="7"/>
      <c r="G183" s="13"/>
      <c r="H183" s="13"/>
      <c r="I183" s="13"/>
      <c r="J183" s="13"/>
    </row>
    <row r="184" spans="6:10" ht="12.75" customHeight="1" x14ac:dyDescent="0.2">
      <c r="F184" s="7"/>
      <c r="G184" s="13"/>
      <c r="H184" s="13"/>
      <c r="I184" s="13"/>
      <c r="J184" s="13"/>
    </row>
    <row r="185" spans="6:10" ht="12.75" customHeight="1" x14ac:dyDescent="0.2">
      <c r="F185" s="7"/>
      <c r="G185" s="13"/>
      <c r="H185" s="13"/>
      <c r="I185" s="13"/>
      <c r="J185" s="13"/>
    </row>
    <row r="186" spans="6:10" ht="12.75" customHeight="1" x14ac:dyDescent="0.2">
      <c r="F186" s="7"/>
      <c r="G186" s="13"/>
      <c r="H186" s="13"/>
      <c r="I186" s="13"/>
      <c r="J186" s="13"/>
    </row>
    <row r="187" spans="6:10" ht="12.75" customHeight="1" x14ac:dyDescent="0.2">
      <c r="F187" s="7"/>
      <c r="G187" s="13"/>
      <c r="H187" s="13"/>
      <c r="I187" s="13"/>
      <c r="J187" s="13"/>
    </row>
    <row r="188" spans="6:10" ht="12.75" customHeight="1" x14ac:dyDescent="0.2">
      <c r="F188" s="7"/>
      <c r="G188" s="13"/>
      <c r="H188" s="13"/>
      <c r="I188" s="13"/>
      <c r="J188" s="13"/>
    </row>
    <row r="189" spans="6:10" ht="12.75" customHeight="1" x14ac:dyDescent="0.2">
      <c r="F189" s="7"/>
      <c r="G189" s="13"/>
      <c r="H189" s="13"/>
      <c r="I189" s="13"/>
      <c r="J189" s="13"/>
    </row>
    <row r="190" spans="6:10" ht="12.75" customHeight="1" x14ac:dyDescent="0.2">
      <c r="F190" s="7"/>
      <c r="G190" s="13"/>
      <c r="H190" s="13"/>
      <c r="I190" s="13"/>
      <c r="J190" s="13"/>
    </row>
    <row r="191" spans="6:10" ht="12.75" customHeight="1" x14ac:dyDescent="0.2">
      <c r="F191" s="7"/>
      <c r="G191" s="13"/>
      <c r="H191" s="13"/>
      <c r="I191" s="13"/>
      <c r="J191" s="13"/>
    </row>
    <row r="192" spans="6:10" ht="12.75" customHeight="1" x14ac:dyDescent="0.2">
      <c r="F192" s="7"/>
      <c r="G192" s="13"/>
      <c r="H192" s="13"/>
      <c r="I192" s="13"/>
      <c r="J192" s="13"/>
    </row>
    <row r="193" spans="6:10" ht="12.75" customHeight="1" x14ac:dyDescent="0.2">
      <c r="F193" s="7"/>
      <c r="G193" s="13"/>
      <c r="H193" s="13"/>
      <c r="I193" s="13"/>
      <c r="J193" s="13"/>
    </row>
    <row r="194" spans="6:10" ht="12.75" customHeight="1" x14ac:dyDescent="0.2">
      <c r="F194" s="7"/>
      <c r="G194" s="13"/>
      <c r="H194" s="13"/>
      <c r="I194" s="13"/>
      <c r="J194" s="13"/>
    </row>
    <row r="195" spans="6:10" ht="12.75" customHeight="1" x14ac:dyDescent="0.2">
      <c r="F195" s="7"/>
      <c r="G195" s="13"/>
      <c r="H195" s="13"/>
      <c r="I195" s="13"/>
      <c r="J195" s="13"/>
    </row>
    <row r="196" spans="6:10" ht="12.75" customHeight="1" x14ac:dyDescent="0.2">
      <c r="F196" s="7"/>
      <c r="G196" s="13"/>
      <c r="H196" s="13"/>
      <c r="I196" s="13"/>
      <c r="J196" s="13"/>
    </row>
    <row r="197" spans="6:10" ht="12.75" customHeight="1" x14ac:dyDescent="0.2">
      <c r="F197" s="7"/>
      <c r="G197" s="13"/>
      <c r="H197" s="13"/>
      <c r="I197" s="13"/>
      <c r="J197" s="13"/>
    </row>
    <row r="198" spans="6:10" ht="12.75" customHeight="1" x14ac:dyDescent="0.2">
      <c r="F198" s="7"/>
      <c r="G198" s="13"/>
      <c r="H198" s="13"/>
      <c r="I198" s="13"/>
      <c r="J198" s="13"/>
    </row>
    <row r="199" spans="6:10" ht="12.75" customHeight="1" x14ac:dyDescent="0.2">
      <c r="F199" s="7"/>
      <c r="G199" s="13"/>
      <c r="H199" s="13"/>
      <c r="I199" s="13"/>
      <c r="J199" s="13"/>
    </row>
    <row r="200" spans="6:10" ht="12.75" customHeight="1" x14ac:dyDescent="0.2">
      <c r="F200" s="7"/>
      <c r="G200" s="13"/>
      <c r="H200" s="13"/>
      <c r="I200" s="13"/>
      <c r="J200" s="13"/>
    </row>
    <row r="201" spans="6:10" ht="12.75" customHeight="1" x14ac:dyDescent="0.2">
      <c r="F201" s="7"/>
      <c r="G201" s="13"/>
      <c r="H201" s="13"/>
      <c r="I201" s="13"/>
      <c r="J201" s="13"/>
    </row>
    <row r="202" spans="6:10" ht="12.75" customHeight="1" x14ac:dyDescent="0.2">
      <c r="F202" s="7"/>
      <c r="G202" s="13"/>
      <c r="H202" s="13"/>
      <c r="I202" s="13"/>
      <c r="J202" s="13"/>
    </row>
    <row r="203" spans="6:10" ht="12.75" customHeight="1" x14ac:dyDescent="0.2">
      <c r="F203" s="7"/>
      <c r="G203" s="13"/>
      <c r="H203" s="13"/>
      <c r="I203" s="13"/>
      <c r="J203" s="13"/>
    </row>
    <row r="204" spans="6:10" ht="12.75" customHeight="1" x14ac:dyDescent="0.2">
      <c r="F204" s="7"/>
      <c r="G204" s="13"/>
      <c r="H204" s="13"/>
      <c r="I204" s="13"/>
      <c r="J204" s="13"/>
    </row>
    <row r="205" spans="6:10" ht="12.75" customHeight="1" x14ac:dyDescent="0.2">
      <c r="F205" s="7"/>
      <c r="G205" s="13"/>
      <c r="H205" s="13"/>
      <c r="I205" s="13"/>
      <c r="J205" s="13"/>
    </row>
    <row r="206" spans="6:10" ht="12.75" customHeight="1" x14ac:dyDescent="0.2">
      <c r="F206" s="7"/>
      <c r="G206" s="13"/>
      <c r="H206" s="13"/>
      <c r="I206" s="13"/>
      <c r="J206" s="13"/>
    </row>
    <row r="207" spans="6:10" ht="12.75" customHeight="1" x14ac:dyDescent="0.2">
      <c r="F207" s="7"/>
      <c r="G207" s="13"/>
      <c r="H207" s="13"/>
      <c r="I207" s="13"/>
      <c r="J207" s="13"/>
    </row>
    <row r="208" spans="6:10" ht="12.75" customHeight="1" x14ac:dyDescent="0.2">
      <c r="F208" s="7"/>
      <c r="G208" s="13"/>
      <c r="H208" s="13"/>
      <c r="I208" s="13"/>
      <c r="J208" s="13"/>
    </row>
    <row r="209" spans="6:10" ht="12.75" customHeight="1" x14ac:dyDescent="0.2">
      <c r="F209" s="7"/>
      <c r="G209" s="13"/>
      <c r="H209" s="13"/>
      <c r="I209" s="13"/>
      <c r="J209" s="13"/>
    </row>
    <row r="210" spans="6:10" ht="12.75" customHeight="1" x14ac:dyDescent="0.2">
      <c r="F210" s="7"/>
      <c r="G210" s="13"/>
      <c r="H210" s="13"/>
      <c r="I210" s="13"/>
      <c r="J210" s="13"/>
    </row>
    <row r="211" spans="6:10" ht="12.75" customHeight="1" x14ac:dyDescent="0.2">
      <c r="F211" s="7"/>
      <c r="G211" s="13"/>
      <c r="H211" s="13"/>
      <c r="I211" s="13"/>
      <c r="J211" s="13"/>
    </row>
    <row r="212" spans="6:10" ht="12.75" customHeight="1" x14ac:dyDescent="0.2">
      <c r="F212" s="7"/>
      <c r="G212" s="13"/>
      <c r="H212" s="13"/>
      <c r="I212" s="13"/>
      <c r="J212" s="13"/>
    </row>
    <row r="213" spans="6:10" ht="12.75" customHeight="1" x14ac:dyDescent="0.2">
      <c r="F213" s="7"/>
      <c r="G213" s="13"/>
      <c r="H213" s="13"/>
      <c r="I213" s="13"/>
      <c r="J213" s="13"/>
    </row>
    <row r="214" spans="6:10" ht="12.75" customHeight="1" x14ac:dyDescent="0.2">
      <c r="F214" s="7"/>
      <c r="G214" s="13"/>
      <c r="H214" s="13"/>
      <c r="I214" s="13"/>
      <c r="J214" s="13"/>
    </row>
    <row r="215" spans="6:10" ht="12.75" customHeight="1" x14ac:dyDescent="0.2">
      <c r="F215" s="7"/>
      <c r="G215" s="13"/>
      <c r="H215" s="13"/>
      <c r="I215" s="13"/>
      <c r="J215" s="13"/>
    </row>
    <row r="216" spans="6:10" ht="12.75" customHeight="1" x14ac:dyDescent="0.2">
      <c r="F216" s="7"/>
      <c r="G216" s="13"/>
      <c r="H216" s="13"/>
      <c r="I216" s="13"/>
      <c r="J216" s="13"/>
    </row>
    <row r="217" spans="6:10" ht="12.75" customHeight="1" x14ac:dyDescent="0.2">
      <c r="F217" s="7"/>
      <c r="G217" s="13"/>
      <c r="H217" s="13"/>
      <c r="I217" s="13"/>
      <c r="J217" s="13"/>
    </row>
    <row r="218" spans="6:10" ht="12.75" customHeight="1" x14ac:dyDescent="0.2">
      <c r="F218" s="7"/>
      <c r="G218" s="13"/>
      <c r="H218" s="13"/>
      <c r="I218" s="13"/>
      <c r="J218" s="13"/>
    </row>
    <row r="219" spans="6:10" ht="12.75" customHeight="1" x14ac:dyDescent="0.2">
      <c r="F219" s="7"/>
      <c r="G219" s="13"/>
      <c r="H219" s="13"/>
      <c r="I219" s="13"/>
      <c r="J219" s="13"/>
    </row>
    <row r="220" spans="6:10" ht="12.75" customHeight="1" x14ac:dyDescent="0.2">
      <c r="F220" s="7"/>
      <c r="G220" s="13"/>
      <c r="H220" s="13"/>
      <c r="I220" s="13"/>
      <c r="J220" s="13"/>
    </row>
    <row r="221" spans="6:10" ht="12.75" customHeight="1" x14ac:dyDescent="0.2">
      <c r="F221" s="7"/>
      <c r="G221" s="13"/>
      <c r="H221" s="13"/>
      <c r="I221" s="13"/>
      <c r="J221" s="13"/>
    </row>
    <row r="222" spans="6:10" ht="12.75" customHeight="1" x14ac:dyDescent="0.2">
      <c r="F222" s="7"/>
      <c r="G222" s="13"/>
      <c r="H222" s="13"/>
      <c r="I222" s="13"/>
      <c r="J222" s="13"/>
    </row>
    <row r="223" spans="6:10" ht="12.75" customHeight="1" x14ac:dyDescent="0.2">
      <c r="F223" s="7"/>
      <c r="G223" s="13"/>
      <c r="H223" s="13"/>
      <c r="I223" s="13"/>
      <c r="J223" s="13"/>
    </row>
    <row r="224" spans="6:10" ht="12.75" customHeight="1" x14ac:dyDescent="0.2">
      <c r="F224" s="7"/>
      <c r="G224" s="13"/>
      <c r="H224" s="13"/>
      <c r="I224" s="13"/>
      <c r="J224" s="13"/>
    </row>
    <row r="225" spans="6:10" ht="12.75" customHeight="1" x14ac:dyDescent="0.2">
      <c r="F225" s="7"/>
      <c r="G225" s="13"/>
      <c r="H225" s="13"/>
      <c r="I225" s="13"/>
      <c r="J225" s="13"/>
    </row>
    <row r="226" spans="6:10" ht="12.75" customHeight="1" x14ac:dyDescent="0.2">
      <c r="F226" s="7"/>
      <c r="G226" s="13"/>
      <c r="H226" s="13"/>
      <c r="I226" s="13"/>
      <c r="J226" s="13"/>
    </row>
    <row r="227" spans="6:10" ht="12.75" customHeight="1" x14ac:dyDescent="0.2">
      <c r="F227" s="7"/>
      <c r="G227" s="13"/>
      <c r="H227" s="13"/>
      <c r="I227" s="13"/>
      <c r="J227" s="13"/>
    </row>
    <row r="228" spans="6:10" ht="12.75" customHeight="1" x14ac:dyDescent="0.2">
      <c r="F228" s="7"/>
      <c r="G228" s="13"/>
      <c r="H228" s="13"/>
      <c r="I228" s="13"/>
      <c r="J228" s="13"/>
    </row>
    <row r="229" spans="6:10" ht="12.75" customHeight="1" x14ac:dyDescent="0.2">
      <c r="F229" s="7"/>
      <c r="G229" s="13"/>
      <c r="H229" s="13"/>
      <c r="I229" s="13"/>
      <c r="J229" s="13"/>
    </row>
    <row r="230" spans="6:10" ht="12.75" customHeight="1" x14ac:dyDescent="0.2">
      <c r="F230" s="7"/>
      <c r="G230" s="13"/>
      <c r="H230" s="13"/>
      <c r="I230" s="13"/>
      <c r="J230" s="13"/>
    </row>
    <row r="231" spans="6:10" ht="12.75" customHeight="1" x14ac:dyDescent="0.2">
      <c r="F231" s="7"/>
      <c r="G231" s="13"/>
      <c r="H231" s="13"/>
      <c r="I231" s="13"/>
      <c r="J231" s="13"/>
    </row>
    <row r="232" spans="6:10" ht="12.75" customHeight="1" x14ac:dyDescent="0.2">
      <c r="F232" s="7"/>
      <c r="G232" s="13"/>
      <c r="H232" s="13"/>
      <c r="I232" s="13"/>
      <c r="J232" s="13"/>
    </row>
    <row r="233" spans="6:10" ht="12.75" customHeight="1" x14ac:dyDescent="0.2">
      <c r="F233" s="7"/>
      <c r="G233" s="13"/>
      <c r="H233" s="13"/>
      <c r="I233" s="13"/>
      <c r="J233" s="13"/>
    </row>
    <row r="234" spans="6:10" ht="12.75" customHeight="1" x14ac:dyDescent="0.2">
      <c r="F234" s="7"/>
      <c r="G234" s="13"/>
      <c r="H234" s="13"/>
      <c r="I234" s="13"/>
      <c r="J234" s="13"/>
    </row>
    <row r="235" spans="6:10" ht="12.75" customHeight="1" x14ac:dyDescent="0.2">
      <c r="F235" s="7"/>
      <c r="G235" s="13"/>
      <c r="H235" s="13"/>
      <c r="I235" s="13"/>
      <c r="J235" s="13"/>
    </row>
    <row r="236" spans="6:10" ht="12.75" customHeight="1" x14ac:dyDescent="0.2">
      <c r="F236" s="7"/>
      <c r="G236" s="13"/>
      <c r="H236" s="13"/>
      <c r="I236" s="13"/>
      <c r="J236" s="13"/>
    </row>
    <row r="237" spans="6:10" ht="12.75" customHeight="1" x14ac:dyDescent="0.2">
      <c r="F237" s="7"/>
      <c r="G237" s="13"/>
      <c r="H237" s="13"/>
      <c r="I237" s="13"/>
      <c r="J237" s="13"/>
    </row>
    <row r="238" spans="6:10" ht="12.75" customHeight="1" x14ac:dyDescent="0.2">
      <c r="F238" s="7"/>
      <c r="G238" s="13"/>
      <c r="H238" s="13"/>
      <c r="I238" s="13"/>
      <c r="J238" s="13"/>
    </row>
    <row r="239" spans="6:10" ht="12.75" customHeight="1" x14ac:dyDescent="0.2">
      <c r="F239" s="7"/>
      <c r="G239" s="13"/>
      <c r="H239" s="13"/>
      <c r="I239" s="13"/>
      <c r="J239" s="13"/>
    </row>
    <row r="240" spans="6:10" ht="12.75" customHeight="1" x14ac:dyDescent="0.2">
      <c r="F240" s="7"/>
      <c r="G240" s="13"/>
      <c r="H240" s="13"/>
      <c r="I240" s="13"/>
      <c r="J240" s="13"/>
    </row>
    <row r="241" spans="6:10" ht="12.75" customHeight="1" x14ac:dyDescent="0.2">
      <c r="F241" s="7"/>
      <c r="G241" s="13"/>
      <c r="H241" s="13"/>
      <c r="I241" s="13"/>
      <c r="J241" s="13"/>
    </row>
    <row r="242" spans="6:10" ht="12.75" customHeight="1" x14ac:dyDescent="0.2">
      <c r="F242" s="7"/>
      <c r="G242" s="13"/>
      <c r="H242" s="13"/>
      <c r="I242" s="13"/>
      <c r="J242" s="13"/>
    </row>
    <row r="243" spans="6:10" ht="12.75" customHeight="1" x14ac:dyDescent="0.2">
      <c r="F243" s="7"/>
      <c r="G243" s="13"/>
      <c r="H243" s="13"/>
      <c r="I243" s="13"/>
      <c r="J243" s="13"/>
    </row>
    <row r="244" spans="6:10" ht="12.75" customHeight="1" x14ac:dyDescent="0.2">
      <c r="F244" s="7"/>
      <c r="G244" s="13"/>
      <c r="H244" s="13"/>
      <c r="I244" s="13"/>
      <c r="J244" s="13"/>
    </row>
    <row r="245" spans="6:10" ht="12.75" customHeight="1" x14ac:dyDescent="0.2">
      <c r="F245" s="7"/>
      <c r="G245" s="13"/>
      <c r="H245" s="13"/>
      <c r="I245" s="13"/>
      <c r="J245" s="13"/>
    </row>
    <row r="246" spans="6:10" ht="12.75" customHeight="1" x14ac:dyDescent="0.2">
      <c r="F246" s="7"/>
      <c r="G246" s="13"/>
      <c r="H246" s="13"/>
      <c r="I246" s="13"/>
      <c r="J246" s="13"/>
    </row>
    <row r="247" spans="6:10" ht="12.75" customHeight="1" x14ac:dyDescent="0.2">
      <c r="F247" s="7"/>
      <c r="G247" s="13"/>
      <c r="H247" s="13"/>
      <c r="I247" s="13"/>
      <c r="J247" s="13"/>
    </row>
    <row r="248" spans="6:10" ht="12.75" customHeight="1" x14ac:dyDescent="0.2">
      <c r="F248" s="7"/>
      <c r="G248" s="13"/>
      <c r="H248" s="13"/>
      <c r="I248" s="13"/>
      <c r="J248" s="13"/>
    </row>
    <row r="249" spans="6:10" ht="12.75" customHeight="1" x14ac:dyDescent="0.2">
      <c r="F249" s="7"/>
      <c r="G249" s="13"/>
      <c r="H249" s="13"/>
      <c r="I249" s="13"/>
      <c r="J249" s="13"/>
    </row>
    <row r="250" spans="6:10" ht="12.75" customHeight="1" x14ac:dyDescent="0.2">
      <c r="F250" s="7"/>
      <c r="G250" s="13"/>
      <c r="H250" s="13"/>
      <c r="I250" s="13"/>
      <c r="J250" s="13"/>
    </row>
    <row r="251" spans="6:10" ht="12.75" customHeight="1" x14ac:dyDescent="0.2">
      <c r="F251" s="7"/>
      <c r="G251" s="13"/>
      <c r="H251" s="13"/>
      <c r="I251" s="13"/>
      <c r="J251" s="13"/>
    </row>
    <row r="252" spans="6:10" ht="12.75" customHeight="1" x14ac:dyDescent="0.2">
      <c r="F252" s="7"/>
      <c r="G252" s="13"/>
      <c r="H252" s="13"/>
      <c r="I252" s="13"/>
      <c r="J252" s="13"/>
    </row>
    <row r="253" spans="6:10" ht="12.75" customHeight="1" x14ac:dyDescent="0.2">
      <c r="F253" s="7"/>
      <c r="G253" s="13"/>
      <c r="H253" s="13"/>
      <c r="I253" s="13"/>
      <c r="J253" s="13"/>
    </row>
    <row r="254" spans="6:10" ht="12.75" customHeight="1" x14ac:dyDescent="0.2">
      <c r="F254" s="7"/>
      <c r="G254" s="13"/>
      <c r="H254" s="13"/>
      <c r="I254" s="13"/>
      <c r="J254" s="13"/>
    </row>
    <row r="255" spans="6:10" ht="12.75" customHeight="1" x14ac:dyDescent="0.2">
      <c r="F255" s="7"/>
      <c r="G255" s="13"/>
      <c r="H255" s="13"/>
      <c r="I255" s="13"/>
      <c r="J255" s="13"/>
    </row>
    <row r="256" spans="6:10" ht="12.75" customHeight="1" x14ac:dyDescent="0.2">
      <c r="F256" s="7"/>
      <c r="G256" s="13"/>
      <c r="H256" s="13"/>
      <c r="I256" s="13"/>
      <c r="J256" s="13"/>
    </row>
    <row r="257" spans="6:10" ht="12.75" customHeight="1" x14ac:dyDescent="0.2">
      <c r="F257" s="7"/>
      <c r="G257" s="13"/>
      <c r="H257" s="13"/>
      <c r="I257" s="13"/>
      <c r="J257" s="13"/>
    </row>
    <row r="258" spans="6:10" ht="12.75" customHeight="1" x14ac:dyDescent="0.2">
      <c r="F258" s="7"/>
      <c r="G258" s="13"/>
      <c r="H258" s="13"/>
      <c r="I258" s="13"/>
      <c r="J258" s="13"/>
    </row>
    <row r="259" spans="6:10" ht="12.75" customHeight="1" x14ac:dyDescent="0.2">
      <c r="F259" s="7"/>
      <c r="G259" s="13"/>
      <c r="H259" s="13"/>
      <c r="I259" s="13"/>
      <c r="J259" s="13"/>
    </row>
    <row r="260" spans="6:10" ht="12.75" customHeight="1" x14ac:dyDescent="0.2">
      <c r="F260" s="7"/>
      <c r="G260" s="13"/>
      <c r="H260" s="13"/>
      <c r="I260" s="13"/>
      <c r="J260" s="13"/>
    </row>
    <row r="261" spans="6:10" ht="12.75" customHeight="1" x14ac:dyDescent="0.2">
      <c r="F261" s="7"/>
      <c r="G261" s="13"/>
      <c r="H261" s="13"/>
      <c r="I261" s="13"/>
      <c r="J261" s="13"/>
    </row>
    <row r="262" spans="6:10" ht="12.75" customHeight="1" x14ac:dyDescent="0.2">
      <c r="F262" s="7"/>
      <c r="G262" s="13"/>
      <c r="H262" s="13"/>
      <c r="I262" s="13"/>
      <c r="J262" s="13"/>
    </row>
    <row r="263" spans="6:10" ht="12.75" customHeight="1" x14ac:dyDescent="0.2">
      <c r="F263" s="7"/>
      <c r="G263" s="13"/>
      <c r="H263" s="13"/>
      <c r="I263" s="13"/>
      <c r="J263" s="13"/>
    </row>
    <row r="264" spans="6:10" ht="12.75" customHeight="1" x14ac:dyDescent="0.2">
      <c r="F264" s="7"/>
      <c r="G264" s="13"/>
      <c r="H264" s="13"/>
      <c r="I264" s="13"/>
      <c r="J264" s="13"/>
    </row>
    <row r="265" spans="6:10" ht="12.75" customHeight="1" x14ac:dyDescent="0.2">
      <c r="F265" s="7"/>
      <c r="G265" s="13"/>
      <c r="H265" s="13"/>
      <c r="I265" s="13"/>
      <c r="J265" s="13"/>
    </row>
    <row r="266" spans="6:10" ht="12.75" customHeight="1" x14ac:dyDescent="0.2">
      <c r="F266" s="7"/>
      <c r="G266" s="13"/>
      <c r="H266" s="13"/>
      <c r="I266" s="13"/>
      <c r="J266" s="13"/>
    </row>
    <row r="267" spans="6:10" ht="12.75" customHeight="1" x14ac:dyDescent="0.2">
      <c r="F267" s="7"/>
      <c r="G267" s="13"/>
      <c r="H267" s="13"/>
      <c r="I267" s="13"/>
      <c r="J267" s="13"/>
    </row>
    <row r="268" spans="6:10" ht="12.75" customHeight="1" x14ac:dyDescent="0.2">
      <c r="F268" s="7"/>
      <c r="G268" s="13"/>
      <c r="H268" s="13"/>
      <c r="I268" s="13"/>
      <c r="J268" s="13"/>
    </row>
    <row r="269" spans="6:10" ht="12.75" customHeight="1" x14ac:dyDescent="0.2">
      <c r="F269" s="7"/>
      <c r="G269" s="13"/>
      <c r="H269" s="13"/>
      <c r="I269" s="13"/>
      <c r="J269" s="13"/>
    </row>
    <row r="270" spans="6:10" ht="12.75" customHeight="1" x14ac:dyDescent="0.2">
      <c r="F270" s="7"/>
      <c r="G270" s="13"/>
      <c r="H270" s="13"/>
      <c r="I270" s="13"/>
      <c r="J270" s="13"/>
    </row>
    <row r="271" spans="6:10" ht="12.75" customHeight="1" x14ac:dyDescent="0.2">
      <c r="F271" s="7"/>
      <c r="G271" s="13"/>
      <c r="H271" s="13"/>
      <c r="I271" s="13"/>
      <c r="J271" s="13"/>
    </row>
    <row r="272" spans="6:10" ht="12.75" customHeight="1" x14ac:dyDescent="0.2">
      <c r="F272" s="7"/>
      <c r="G272" s="13"/>
      <c r="H272" s="13"/>
      <c r="I272" s="13"/>
      <c r="J272" s="13"/>
    </row>
    <row r="273" spans="6:10" ht="12.75" customHeight="1" x14ac:dyDescent="0.2">
      <c r="F273" s="7"/>
      <c r="G273" s="13"/>
      <c r="H273" s="13"/>
      <c r="I273" s="13"/>
      <c r="J273" s="13"/>
    </row>
    <row r="274" spans="6:10" ht="12.75" customHeight="1" x14ac:dyDescent="0.2">
      <c r="F274" s="7"/>
      <c r="G274" s="13"/>
      <c r="H274" s="13"/>
      <c r="I274" s="13"/>
      <c r="J274" s="13"/>
    </row>
    <row r="275" spans="6:10" ht="12.75" customHeight="1" x14ac:dyDescent="0.2">
      <c r="F275" s="7"/>
      <c r="G275" s="13"/>
      <c r="H275" s="13"/>
      <c r="I275" s="13"/>
      <c r="J275" s="13"/>
    </row>
    <row r="276" spans="6:10" ht="12.75" customHeight="1" x14ac:dyDescent="0.2">
      <c r="F276" s="7"/>
      <c r="G276" s="13"/>
      <c r="H276" s="13"/>
      <c r="I276" s="13"/>
      <c r="J276" s="13"/>
    </row>
    <row r="277" spans="6:10" ht="12.75" customHeight="1" x14ac:dyDescent="0.2">
      <c r="F277" s="7"/>
      <c r="G277" s="13"/>
      <c r="H277" s="13"/>
      <c r="I277" s="13"/>
      <c r="J277" s="13"/>
    </row>
    <row r="278" spans="6:10" ht="12.75" customHeight="1" x14ac:dyDescent="0.2">
      <c r="F278" s="7"/>
      <c r="G278" s="13"/>
      <c r="H278" s="13"/>
      <c r="I278" s="13"/>
      <c r="J278" s="13"/>
    </row>
    <row r="279" spans="6:10" ht="12.75" customHeight="1" x14ac:dyDescent="0.2">
      <c r="F279" s="7"/>
      <c r="G279" s="13"/>
      <c r="H279" s="13"/>
      <c r="I279" s="13"/>
      <c r="J279" s="13"/>
    </row>
    <row r="280" spans="6:10" ht="12.75" customHeight="1" x14ac:dyDescent="0.2">
      <c r="F280" s="7"/>
      <c r="G280" s="13"/>
      <c r="H280" s="13"/>
      <c r="I280" s="13"/>
      <c r="J280" s="13"/>
    </row>
    <row r="281" spans="6:10" ht="12.75" customHeight="1" x14ac:dyDescent="0.2">
      <c r="F281" s="7"/>
      <c r="G281" s="13"/>
      <c r="H281" s="13"/>
      <c r="I281" s="13"/>
      <c r="J281" s="13"/>
    </row>
    <row r="282" spans="6:10" ht="12.75" customHeight="1" x14ac:dyDescent="0.2">
      <c r="F282" s="7"/>
      <c r="G282" s="13"/>
      <c r="H282" s="13"/>
      <c r="I282" s="13"/>
      <c r="J282" s="13"/>
    </row>
    <row r="283" spans="6:10" ht="12.75" customHeight="1" x14ac:dyDescent="0.2">
      <c r="F283" s="7"/>
      <c r="G283" s="13"/>
      <c r="H283" s="13"/>
      <c r="I283" s="13"/>
      <c r="J283" s="13"/>
    </row>
    <row r="284" spans="6:10" ht="12.75" customHeight="1" x14ac:dyDescent="0.2">
      <c r="F284" s="7"/>
      <c r="G284" s="13"/>
      <c r="H284" s="13"/>
      <c r="I284" s="13"/>
      <c r="J284" s="13"/>
    </row>
    <row r="285" spans="6:10" ht="12.75" customHeight="1" x14ac:dyDescent="0.2">
      <c r="F285" s="7"/>
      <c r="G285" s="13"/>
      <c r="H285" s="13"/>
      <c r="I285" s="13"/>
      <c r="J285" s="13"/>
    </row>
    <row r="286" spans="6:10" ht="12.75" customHeight="1" x14ac:dyDescent="0.2">
      <c r="F286" s="7"/>
      <c r="G286" s="13"/>
      <c r="H286" s="13"/>
      <c r="I286" s="13"/>
      <c r="J286" s="13"/>
    </row>
    <row r="287" spans="6:10" ht="12.75" customHeight="1" x14ac:dyDescent="0.2">
      <c r="F287" s="7"/>
      <c r="G287" s="13"/>
      <c r="H287" s="13"/>
      <c r="I287" s="13"/>
      <c r="J287" s="13"/>
    </row>
    <row r="288" spans="6:10" ht="12.75" customHeight="1" x14ac:dyDescent="0.2">
      <c r="F288" s="7"/>
      <c r="G288" s="13"/>
      <c r="H288" s="13"/>
      <c r="I288" s="13"/>
      <c r="J288" s="13"/>
    </row>
    <row r="289" spans="6:10" ht="12.75" customHeight="1" x14ac:dyDescent="0.2">
      <c r="F289" s="7"/>
      <c r="G289" s="13"/>
      <c r="H289" s="13"/>
      <c r="I289" s="13"/>
      <c r="J289" s="13"/>
    </row>
    <row r="290" spans="6:10" ht="12.75" customHeight="1" x14ac:dyDescent="0.2">
      <c r="F290" s="7"/>
      <c r="G290" s="13"/>
      <c r="H290" s="13"/>
      <c r="I290" s="13"/>
      <c r="J290" s="13"/>
    </row>
    <row r="291" spans="6:10" ht="12.75" customHeight="1" x14ac:dyDescent="0.2">
      <c r="F291" s="7"/>
      <c r="G291" s="13"/>
      <c r="H291" s="13"/>
      <c r="I291" s="13"/>
      <c r="J291" s="13"/>
    </row>
    <row r="292" spans="6:10" ht="12.75" customHeight="1" x14ac:dyDescent="0.2">
      <c r="F292" s="7"/>
      <c r="G292" s="13"/>
      <c r="H292" s="13"/>
      <c r="I292" s="13"/>
      <c r="J292" s="13"/>
    </row>
    <row r="293" spans="6:10" ht="12.75" customHeight="1" x14ac:dyDescent="0.2">
      <c r="F293" s="7"/>
      <c r="G293" s="13"/>
      <c r="H293" s="13"/>
      <c r="I293" s="13"/>
      <c r="J293" s="13"/>
    </row>
    <row r="294" spans="6:10" ht="12.75" customHeight="1" x14ac:dyDescent="0.2">
      <c r="F294" s="7"/>
      <c r="G294" s="13"/>
      <c r="H294" s="13"/>
      <c r="I294" s="13"/>
      <c r="J294" s="13"/>
    </row>
    <row r="295" spans="6:10" ht="12.75" customHeight="1" x14ac:dyDescent="0.2">
      <c r="F295" s="7"/>
      <c r="G295" s="13"/>
      <c r="H295" s="13"/>
      <c r="I295" s="13"/>
      <c r="J295" s="13"/>
    </row>
    <row r="296" spans="6:10" ht="12.75" customHeight="1" x14ac:dyDescent="0.2">
      <c r="F296" s="7"/>
      <c r="G296" s="13"/>
      <c r="H296" s="13"/>
      <c r="I296" s="13"/>
      <c r="J296" s="13"/>
    </row>
    <row r="297" spans="6:10" ht="12.75" customHeight="1" x14ac:dyDescent="0.2">
      <c r="F297" s="7"/>
      <c r="G297" s="13"/>
      <c r="H297" s="13"/>
      <c r="I297" s="13"/>
      <c r="J297" s="13"/>
    </row>
    <row r="298" spans="6:10" ht="12.75" customHeight="1" x14ac:dyDescent="0.2">
      <c r="F298" s="7"/>
      <c r="G298" s="13"/>
      <c r="H298" s="13"/>
      <c r="I298" s="13"/>
      <c r="J298" s="13"/>
    </row>
    <row r="299" spans="6:10" ht="12.75" customHeight="1" x14ac:dyDescent="0.2">
      <c r="F299" s="7"/>
      <c r="G299" s="13"/>
      <c r="H299" s="13"/>
      <c r="I299" s="13"/>
      <c r="J299" s="13"/>
    </row>
    <row r="300" spans="6:10" ht="12.75" customHeight="1" x14ac:dyDescent="0.2">
      <c r="F300" s="7"/>
      <c r="G300" s="13"/>
      <c r="H300" s="13"/>
      <c r="I300" s="13"/>
      <c r="J300" s="13"/>
    </row>
    <row r="301" spans="6:10" ht="12.75" customHeight="1" x14ac:dyDescent="0.2">
      <c r="F301" s="7"/>
      <c r="G301" s="13"/>
      <c r="H301" s="13"/>
      <c r="I301" s="13"/>
      <c r="J301" s="13"/>
    </row>
    <row r="302" spans="6:10" ht="12.75" customHeight="1" x14ac:dyDescent="0.2">
      <c r="F302" s="7"/>
      <c r="G302" s="13"/>
      <c r="H302" s="13"/>
      <c r="I302" s="13"/>
      <c r="J302" s="13"/>
    </row>
    <row r="303" spans="6:10" ht="12.75" customHeight="1" x14ac:dyDescent="0.2">
      <c r="F303" s="7"/>
      <c r="G303" s="13"/>
      <c r="H303" s="13"/>
      <c r="I303" s="13"/>
      <c r="J303" s="13"/>
    </row>
    <row r="304" spans="6:10" ht="12.75" customHeight="1" x14ac:dyDescent="0.2">
      <c r="F304" s="7"/>
      <c r="G304" s="13"/>
      <c r="H304" s="13"/>
      <c r="I304" s="13"/>
      <c r="J304" s="13"/>
    </row>
    <row r="305" spans="6:10" ht="12.75" customHeight="1" x14ac:dyDescent="0.2">
      <c r="F305" s="7"/>
      <c r="G305" s="13"/>
      <c r="H305" s="13"/>
      <c r="I305" s="13"/>
      <c r="J305" s="13"/>
    </row>
    <row r="306" spans="6:10" ht="12.75" customHeight="1" x14ac:dyDescent="0.2">
      <c r="F306" s="7"/>
      <c r="G306" s="13"/>
      <c r="H306" s="13"/>
      <c r="I306" s="13"/>
      <c r="J306" s="13"/>
    </row>
    <row r="307" spans="6:10" ht="12.75" customHeight="1" x14ac:dyDescent="0.2">
      <c r="F307" s="7"/>
      <c r="G307" s="13"/>
      <c r="H307" s="13"/>
      <c r="I307" s="13"/>
      <c r="J307" s="13"/>
    </row>
    <row r="308" spans="6:10" ht="12.75" customHeight="1" x14ac:dyDescent="0.2">
      <c r="F308" s="7"/>
      <c r="G308" s="13"/>
      <c r="H308" s="13"/>
      <c r="I308" s="13"/>
      <c r="J308" s="13"/>
    </row>
    <row r="309" spans="6:10" ht="12.75" customHeight="1" x14ac:dyDescent="0.2">
      <c r="F309" s="7"/>
      <c r="G309" s="13"/>
      <c r="H309" s="13"/>
      <c r="I309" s="13"/>
      <c r="J309" s="13"/>
    </row>
    <row r="310" spans="6:10" ht="12.75" customHeight="1" x14ac:dyDescent="0.2">
      <c r="F310" s="7"/>
      <c r="G310" s="13"/>
      <c r="H310" s="13"/>
      <c r="I310" s="13"/>
      <c r="J310" s="13"/>
    </row>
    <row r="311" spans="6:10" ht="12.75" customHeight="1" x14ac:dyDescent="0.2">
      <c r="F311" s="7"/>
      <c r="G311" s="13"/>
      <c r="H311" s="13"/>
      <c r="I311" s="13"/>
      <c r="J311" s="13"/>
    </row>
    <row r="312" spans="6:10" ht="12.75" customHeight="1" x14ac:dyDescent="0.2">
      <c r="F312" s="7"/>
      <c r="G312" s="13"/>
      <c r="H312" s="13"/>
      <c r="I312" s="13"/>
      <c r="J312" s="13"/>
    </row>
    <row r="313" spans="6:10" ht="12.75" customHeight="1" x14ac:dyDescent="0.2">
      <c r="F313" s="7"/>
      <c r="G313" s="13"/>
      <c r="H313" s="13"/>
      <c r="I313" s="13"/>
      <c r="J313" s="13"/>
    </row>
    <row r="314" spans="6:10" ht="12.75" customHeight="1" x14ac:dyDescent="0.2">
      <c r="F314" s="7"/>
      <c r="G314" s="13"/>
      <c r="H314" s="13"/>
      <c r="I314" s="13"/>
      <c r="J314" s="13"/>
    </row>
    <row r="315" spans="6:10" ht="12.75" customHeight="1" x14ac:dyDescent="0.2">
      <c r="F315" s="7"/>
      <c r="G315" s="13"/>
      <c r="H315" s="13"/>
      <c r="I315" s="13"/>
      <c r="J315" s="13"/>
    </row>
    <row r="316" spans="6:10" ht="12.75" customHeight="1" x14ac:dyDescent="0.2">
      <c r="F316" s="7"/>
      <c r="G316" s="13"/>
      <c r="H316" s="13"/>
      <c r="I316" s="13"/>
      <c r="J316" s="13"/>
    </row>
    <row r="317" spans="6:10" ht="12.75" customHeight="1" x14ac:dyDescent="0.2">
      <c r="F317" s="7"/>
      <c r="G317" s="13"/>
      <c r="H317" s="13"/>
      <c r="I317" s="13"/>
      <c r="J317" s="13"/>
    </row>
    <row r="318" spans="6:10" ht="12.75" customHeight="1" x14ac:dyDescent="0.2">
      <c r="F318" s="7"/>
      <c r="G318" s="13"/>
      <c r="H318" s="13"/>
      <c r="I318" s="13"/>
      <c r="J318" s="13"/>
    </row>
    <row r="319" spans="6:10" ht="12.75" customHeight="1" x14ac:dyDescent="0.2">
      <c r="F319" s="7"/>
      <c r="G319" s="13"/>
      <c r="H319" s="13"/>
      <c r="I319" s="13"/>
      <c r="J319" s="13"/>
    </row>
    <row r="320" spans="6:10" ht="12.75" customHeight="1" x14ac:dyDescent="0.2">
      <c r="F320" s="7"/>
      <c r="G320" s="13"/>
      <c r="H320" s="13"/>
      <c r="I320" s="13"/>
      <c r="J320" s="13"/>
    </row>
    <row r="321" spans="6:10" ht="12.75" customHeight="1" x14ac:dyDescent="0.2">
      <c r="F321" s="7"/>
      <c r="G321" s="13"/>
      <c r="H321" s="13"/>
      <c r="I321" s="13"/>
      <c r="J321" s="13"/>
    </row>
    <row r="322" spans="6:10" ht="12.75" customHeight="1" x14ac:dyDescent="0.2">
      <c r="F322" s="7"/>
      <c r="G322" s="13"/>
      <c r="H322" s="13"/>
      <c r="I322" s="13"/>
      <c r="J322" s="13"/>
    </row>
    <row r="323" spans="6:10" ht="12.75" customHeight="1" x14ac:dyDescent="0.2">
      <c r="F323" s="7"/>
      <c r="G323" s="13"/>
      <c r="H323" s="13"/>
      <c r="I323" s="13"/>
      <c r="J323" s="13"/>
    </row>
    <row r="324" spans="6:10" ht="12.75" customHeight="1" x14ac:dyDescent="0.2">
      <c r="F324" s="7"/>
      <c r="G324" s="13"/>
      <c r="H324" s="13"/>
      <c r="I324" s="13"/>
      <c r="J324" s="13"/>
    </row>
    <row r="325" spans="6:10" ht="12.75" customHeight="1" x14ac:dyDescent="0.2">
      <c r="F325" s="7"/>
      <c r="G325" s="13"/>
      <c r="H325" s="13"/>
      <c r="I325" s="13"/>
      <c r="J325" s="13"/>
    </row>
    <row r="326" spans="6:10" ht="12.75" customHeight="1" x14ac:dyDescent="0.2">
      <c r="F326" s="7"/>
      <c r="G326" s="13"/>
      <c r="H326" s="13"/>
      <c r="I326" s="13"/>
      <c r="J326" s="13"/>
    </row>
    <row r="327" spans="6:10" ht="12.75" customHeight="1" x14ac:dyDescent="0.2">
      <c r="F327" s="7"/>
      <c r="G327" s="13"/>
      <c r="H327" s="13"/>
      <c r="I327" s="13"/>
      <c r="J327" s="13"/>
    </row>
    <row r="328" spans="6:10" ht="12.75" customHeight="1" x14ac:dyDescent="0.2">
      <c r="F328" s="7"/>
      <c r="G328" s="13"/>
      <c r="H328" s="13"/>
      <c r="I328" s="13"/>
      <c r="J328" s="13"/>
    </row>
    <row r="329" spans="6:10" ht="12.75" customHeight="1" x14ac:dyDescent="0.2">
      <c r="F329" s="7"/>
      <c r="G329" s="13"/>
      <c r="H329" s="13"/>
      <c r="I329" s="13"/>
      <c r="J329" s="13"/>
    </row>
    <row r="330" spans="6:10" ht="12.75" customHeight="1" x14ac:dyDescent="0.2">
      <c r="F330" s="7"/>
      <c r="G330" s="13"/>
      <c r="H330" s="13"/>
      <c r="I330" s="13"/>
      <c r="J330" s="13"/>
    </row>
    <row r="331" spans="6:10" ht="12.75" customHeight="1" x14ac:dyDescent="0.2">
      <c r="F331" s="7"/>
      <c r="G331" s="13"/>
      <c r="H331" s="13"/>
      <c r="I331" s="13"/>
      <c r="J331" s="13"/>
    </row>
    <row r="332" spans="6:10" ht="12.75" customHeight="1" x14ac:dyDescent="0.2">
      <c r="F332" s="7"/>
      <c r="G332" s="13"/>
      <c r="H332" s="13"/>
      <c r="I332" s="13"/>
      <c r="J332" s="13"/>
    </row>
    <row r="333" spans="6:10" ht="12.75" customHeight="1" x14ac:dyDescent="0.2">
      <c r="F333" s="7"/>
      <c r="G333" s="13"/>
      <c r="H333" s="13"/>
      <c r="I333" s="13"/>
      <c r="J333" s="13"/>
    </row>
    <row r="334" spans="6:10" ht="12.75" customHeight="1" x14ac:dyDescent="0.2">
      <c r="F334" s="7"/>
      <c r="G334" s="13"/>
      <c r="H334" s="13"/>
      <c r="I334" s="13"/>
      <c r="J334" s="13"/>
    </row>
    <row r="335" spans="6:10" ht="12.75" customHeight="1" x14ac:dyDescent="0.2">
      <c r="F335" s="7"/>
      <c r="G335" s="13"/>
      <c r="H335" s="13"/>
      <c r="I335" s="13"/>
      <c r="J335" s="13"/>
    </row>
    <row r="336" spans="6:10" ht="12.75" customHeight="1" x14ac:dyDescent="0.2">
      <c r="F336" s="7"/>
      <c r="G336" s="13"/>
      <c r="H336" s="13"/>
      <c r="I336" s="13"/>
      <c r="J336" s="13"/>
    </row>
    <row r="337" spans="6:10" ht="12.75" customHeight="1" x14ac:dyDescent="0.2">
      <c r="F337" s="7"/>
      <c r="G337" s="13"/>
      <c r="H337" s="13"/>
      <c r="I337" s="13"/>
      <c r="J337" s="13"/>
    </row>
    <row r="338" spans="6:10" ht="12.75" customHeight="1" x14ac:dyDescent="0.2">
      <c r="F338" s="7"/>
      <c r="G338" s="13"/>
      <c r="H338" s="13"/>
      <c r="I338" s="13"/>
      <c r="J338" s="13"/>
    </row>
    <row r="339" spans="6:10" ht="12.75" customHeight="1" x14ac:dyDescent="0.2">
      <c r="F339" s="7"/>
      <c r="G339" s="13"/>
      <c r="H339" s="13"/>
      <c r="I339" s="13"/>
      <c r="J339" s="13"/>
    </row>
    <row r="340" spans="6:10" ht="12.75" customHeight="1" x14ac:dyDescent="0.2">
      <c r="F340" s="7"/>
      <c r="G340" s="13"/>
      <c r="H340" s="13"/>
      <c r="I340" s="13"/>
      <c r="J340" s="13"/>
    </row>
    <row r="341" spans="6:10" ht="12.75" customHeight="1" x14ac:dyDescent="0.2">
      <c r="F341" s="7"/>
      <c r="G341" s="13"/>
      <c r="H341" s="13"/>
      <c r="I341" s="13"/>
      <c r="J341" s="13"/>
    </row>
    <row r="342" spans="6:10" ht="12.75" customHeight="1" x14ac:dyDescent="0.2">
      <c r="F342" s="7"/>
      <c r="G342" s="13"/>
      <c r="H342" s="13"/>
      <c r="I342" s="13"/>
      <c r="J342" s="13"/>
    </row>
    <row r="343" spans="6:10" ht="12.75" customHeight="1" x14ac:dyDescent="0.2">
      <c r="F343" s="7"/>
      <c r="G343" s="13"/>
      <c r="H343" s="13"/>
      <c r="I343" s="13"/>
      <c r="J343" s="13"/>
    </row>
    <row r="344" spans="6:10" ht="12.75" customHeight="1" x14ac:dyDescent="0.2">
      <c r="F344" s="7"/>
      <c r="G344" s="13"/>
      <c r="H344" s="13"/>
      <c r="I344" s="13"/>
      <c r="J344" s="13"/>
    </row>
    <row r="345" spans="6:10" ht="12.75" customHeight="1" x14ac:dyDescent="0.2">
      <c r="F345" s="7"/>
      <c r="G345" s="13"/>
      <c r="H345" s="13"/>
      <c r="I345" s="13"/>
      <c r="J345" s="13"/>
    </row>
    <row r="346" spans="6:10" ht="12.75" customHeight="1" x14ac:dyDescent="0.2">
      <c r="F346" s="7"/>
      <c r="G346" s="13"/>
      <c r="H346" s="13"/>
      <c r="I346" s="13"/>
      <c r="J346" s="13"/>
    </row>
    <row r="347" spans="6:10" ht="12.75" customHeight="1" x14ac:dyDescent="0.2">
      <c r="F347" s="7"/>
      <c r="G347" s="13"/>
      <c r="H347" s="13"/>
      <c r="I347" s="13"/>
      <c r="J347" s="13"/>
    </row>
    <row r="348" spans="6:10" ht="12.75" customHeight="1" x14ac:dyDescent="0.2">
      <c r="F348" s="7"/>
      <c r="G348" s="13"/>
      <c r="H348" s="13"/>
      <c r="I348" s="13"/>
      <c r="J348" s="13"/>
    </row>
    <row r="349" spans="6:10" ht="12.75" customHeight="1" x14ac:dyDescent="0.2">
      <c r="F349" s="7"/>
      <c r="G349" s="13"/>
      <c r="H349" s="13"/>
      <c r="I349" s="13"/>
      <c r="J349" s="13"/>
    </row>
    <row r="350" spans="6:10" ht="12.75" customHeight="1" x14ac:dyDescent="0.2">
      <c r="F350" s="7"/>
      <c r="G350" s="13"/>
      <c r="H350" s="13"/>
      <c r="I350" s="13"/>
      <c r="J350" s="13"/>
    </row>
    <row r="351" spans="6:10" ht="12.75" customHeight="1" x14ac:dyDescent="0.2">
      <c r="F351" s="7"/>
      <c r="G351" s="13"/>
      <c r="H351" s="13"/>
      <c r="I351" s="13"/>
      <c r="J351" s="13"/>
    </row>
    <row r="352" spans="6:10" ht="12.75" customHeight="1" x14ac:dyDescent="0.2">
      <c r="F352" s="7"/>
      <c r="G352" s="13"/>
      <c r="H352" s="13"/>
      <c r="I352" s="13"/>
      <c r="J352" s="13"/>
    </row>
    <row r="353" spans="6:10" ht="12.75" customHeight="1" x14ac:dyDescent="0.2">
      <c r="F353" s="7"/>
      <c r="G353" s="13"/>
      <c r="H353" s="13"/>
      <c r="I353" s="13"/>
      <c r="J353" s="13"/>
    </row>
    <row r="354" spans="6:10" ht="12.75" customHeight="1" x14ac:dyDescent="0.2">
      <c r="F354" s="7"/>
      <c r="G354" s="13"/>
      <c r="H354" s="13"/>
      <c r="I354" s="13"/>
      <c r="J354" s="13"/>
    </row>
    <row r="355" spans="6:10" ht="12.75" customHeight="1" x14ac:dyDescent="0.2">
      <c r="F355" s="7"/>
      <c r="G355" s="13"/>
      <c r="H355" s="13"/>
      <c r="I355" s="13"/>
      <c r="J355" s="13"/>
    </row>
    <row r="356" spans="6:10" ht="12.75" customHeight="1" x14ac:dyDescent="0.2">
      <c r="F356" s="7"/>
      <c r="G356" s="13"/>
      <c r="H356" s="13"/>
      <c r="I356" s="13"/>
      <c r="J356" s="13"/>
    </row>
    <row r="357" spans="6:10" ht="12.75" customHeight="1" x14ac:dyDescent="0.2">
      <c r="F357" s="7"/>
      <c r="G357" s="13"/>
      <c r="H357" s="13"/>
      <c r="I357" s="13"/>
      <c r="J357" s="13"/>
    </row>
    <row r="358" spans="6:10" ht="12.75" customHeight="1" x14ac:dyDescent="0.2">
      <c r="F358" s="7"/>
      <c r="G358" s="13"/>
      <c r="H358" s="13"/>
      <c r="I358" s="13"/>
      <c r="J358" s="13"/>
    </row>
    <row r="359" spans="6:10" ht="12.75" customHeight="1" x14ac:dyDescent="0.2">
      <c r="F359" s="7"/>
      <c r="G359" s="13"/>
      <c r="H359" s="13"/>
      <c r="I359" s="13"/>
      <c r="J359" s="13"/>
    </row>
    <row r="360" spans="6:10" ht="12.75" customHeight="1" x14ac:dyDescent="0.2">
      <c r="F360" s="7"/>
      <c r="G360" s="13"/>
      <c r="H360" s="13"/>
      <c r="I360" s="13"/>
      <c r="J360" s="13"/>
    </row>
    <row r="361" spans="6:10" ht="12.75" customHeight="1" x14ac:dyDescent="0.2">
      <c r="F361" s="7"/>
      <c r="G361" s="13"/>
      <c r="H361" s="13"/>
      <c r="I361" s="13"/>
      <c r="J361" s="13"/>
    </row>
    <row r="362" spans="6:10" ht="12.75" customHeight="1" x14ac:dyDescent="0.2">
      <c r="F362" s="7"/>
      <c r="G362" s="13"/>
      <c r="H362" s="13"/>
      <c r="I362" s="13"/>
      <c r="J362" s="13"/>
    </row>
    <row r="363" spans="6:10" ht="12.75" customHeight="1" x14ac:dyDescent="0.2">
      <c r="F363" s="7"/>
      <c r="G363" s="13"/>
      <c r="H363" s="13"/>
      <c r="I363" s="13"/>
      <c r="J363" s="13"/>
    </row>
    <row r="364" spans="6:10" ht="12.75" customHeight="1" x14ac:dyDescent="0.2">
      <c r="F364" s="7"/>
      <c r="G364" s="13"/>
      <c r="H364" s="13"/>
      <c r="I364" s="13"/>
      <c r="J364" s="13"/>
    </row>
    <row r="365" spans="6:10" ht="12.75" customHeight="1" x14ac:dyDescent="0.2">
      <c r="F365" s="7"/>
      <c r="G365" s="13"/>
      <c r="H365" s="13"/>
      <c r="I365" s="13"/>
      <c r="J365" s="13"/>
    </row>
    <row r="366" spans="6:10" ht="12.75" customHeight="1" x14ac:dyDescent="0.2">
      <c r="F366" s="7"/>
      <c r="G366" s="13"/>
      <c r="H366" s="13"/>
      <c r="I366" s="13"/>
      <c r="J366" s="13"/>
    </row>
    <row r="367" spans="6:10" ht="12.75" customHeight="1" x14ac:dyDescent="0.2">
      <c r="F367" s="7"/>
      <c r="G367" s="13"/>
      <c r="H367" s="13"/>
      <c r="I367" s="13"/>
      <c r="J367" s="13"/>
    </row>
    <row r="368" spans="6:10" ht="12.75" customHeight="1" x14ac:dyDescent="0.2">
      <c r="F368" s="7"/>
      <c r="G368" s="13"/>
      <c r="H368" s="13"/>
      <c r="I368" s="13"/>
      <c r="J368" s="13"/>
    </row>
    <row r="369" spans="6:10" ht="12.75" customHeight="1" x14ac:dyDescent="0.2">
      <c r="F369" s="7"/>
      <c r="G369" s="13"/>
      <c r="H369" s="13"/>
      <c r="I369" s="13"/>
      <c r="J369" s="13"/>
    </row>
    <row r="370" spans="6:10" ht="12.75" customHeight="1" x14ac:dyDescent="0.2">
      <c r="F370" s="7"/>
      <c r="G370" s="13"/>
      <c r="H370" s="13"/>
      <c r="I370" s="13"/>
      <c r="J370" s="13"/>
    </row>
    <row r="371" spans="6:10" ht="12.75" customHeight="1" x14ac:dyDescent="0.2">
      <c r="F371" s="7"/>
      <c r="G371" s="13"/>
      <c r="H371" s="13"/>
      <c r="I371" s="13"/>
      <c r="J371" s="13"/>
    </row>
    <row r="372" spans="6:10" ht="12.75" customHeight="1" x14ac:dyDescent="0.2">
      <c r="F372" s="7"/>
      <c r="G372" s="13"/>
      <c r="H372" s="13"/>
      <c r="I372" s="13"/>
      <c r="J372" s="13"/>
    </row>
    <row r="373" spans="6:10" ht="12.75" customHeight="1" x14ac:dyDescent="0.2">
      <c r="F373" s="7"/>
      <c r="G373" s="13"/>
      <c r="H373" s="13"/>
      <c r="I373" s="13"/>
      <c r="J373" s="13"/>
    </row>
    <row r="374" spans="6:10" ht="12.75" customHeight="1" x14ac:dyDescent="0.2">
      <c r="F374" s="7"/>
      <c r="G374" s="13"/>
      <c r="H374" s="13"/>
      <c r="I374" s="13"/>
      <c r="J374" s="13"/>
    </row>
    <row r="375" spans="6:10" ht="12.75" customHeight="1" x14ac:dyDescent="0.2">
      <c r="F375" s="7"/>
      <c r="G375" s="13"/>
      <c r="H375" s="13"/>
      <c r="I375" s="13"/>
      <c r="J375" s="13"/>
    </row>
    <row r="376" spans="6:10" ht="12.75" customHeight="1" x14ac:dyDescent="0.2">
      <c r="F376" s="7"/>
      <c r="G376" s="13"/>
      <c r="H376" s="13"/>
      <c r="I376" s="13"/>
      <c r="J376" s="13"/>
    </row>
    <row r="377" spans="6:10" ht="12.75" customHeight="1" x14ac:dyDescent="0.2">
      <c r="F377" s="7"/>
      <c r="G377" s="13"/>
      <c r="H377" s="13"/>
      <c r="I377" s="13"/>
      <c r="J377" s="13"/>
    </row>
    <row r="378" spans="6:10" ht="12.75" customHeight="1" x14ac:dyDescent="0.2">
      <c r="F378" s="7"/>
      <c r="G378" s="13"/>
      <c r="H378" s="13"/>
      <c r="I378" s="13"/>
      <c r="J378" s="13"/>
    </row>
    <row r="379" spans="6:10" ht="12.75" customHeight="1" x14ac:dyDescent="0.2">
      <c r="F379" s="7"/>
      <c r="G379" s="13"/>
      <c r="H379" s="13"/>
      <c r="I379" s="13"/>
      <c r="J379" s="13"/>
    </row>
    <row r="380" spans="6:10" ht="12.75" customHeight="1" x14ac:dyDescent="0.2">
      <c r="F380" s="7"/>
      <c r="G380" s="13"/>
      <c r="H380" s="13"/>
      <c r="I380" s="13"/>
      <c r="J380" s="13"/>
    </row>
    <row r="381" spans="6:10" ht="12.75" customHeight="1" x14ac:dyDescent="0.2">
      <c r="F381" s="7"/>
      <c r="G381" s="13"/>
      <c r="H381" s="13"/>
      <c r="I381" s="13"/>
      <c r="J381" s="13"/>
    </row>
    <row r="382" spans="6:10" ht="12.75" customHeight="1" x14ac:dyDescent="0.2">
      <c r="F382" s="7"/>
      <c r="G382" s="13"/>
      <c r="H382" s="13"/>
      <c r="I382" s="13"/>
      <c r="J382" s="13"/>
    </row>
    <row r="383" spans="6:10" ht="12.75" customHeight="1" x14ac:dyDescent="0.2">
      <c r="F383" s="7"/>
      <c r="G383" s="13"/>
      <c r="H383" s="13"/>
      <c r="I383" s="13"/>
      <c r="J383" s="13"/>
    </row>
    <row r="384" spans="6:10" ht="12.75" customHeight="1" x14ac:dyDescent="0.2">
      <c r="F384" s="7"/>
      <c r="G384" s="13"/>
      <c r="H384" s="13"/>
      <c r="I384" s="13"/>
      <c r="J384" s="13"/>
    </row>
    <row r="385" spans="6:10" ht="12.75" customHeight="1" x14ac:dyDescent="0.2">
      <c r="F385" s="7"/>
      <c r="G385" s="13"/>
      <c r="H385" s="13"/>
      <c r="I385" s="13"/>
      <c r="J385" s="13"/>
    </row>
    <row r="386" spans="6:10" ht="12.75" customHeight="1" x14ac:dyDescent="0.2">
      <c r="F386" s="7"/>
      <c r="G386" s="13"/>
      <c r="H386" s="13"/>
      <c r="I386" s="13"/>
      <c r="J386" s="13"/>
    </row>
    <row r="387" spans="6:10" ht="12.75" customHeight="1" x14ac:dyDescent="0.2">
      <c r="F387" s="7"/>
      <c r="G387" s="13"/>
      <c r="H387" s="13"/>
      <c r="I387" s="13"/>
      <c r="J387" s="13"/>
    </row>
    <row r="388" spans="6:10" ht="12.75" customHeight="1" x14ac:dyDescent="0.2">
      <c r="F388" s="7"/>
      <c r="G388" s="13"/>
      <c r="H388" s="13"/>
      <c r="I388" s="13"/>
      <c r="J388" s="13"/>
    </row>
    <row r="389" spans="6:10" ht="12.75" customHeight="1" x14ac:dyDescent="0.2">
      <c r="F389" s="7"/>
      <c r="G389" s="13"/>
      <c r="H389" s="13"/>
      <c r="I389" s="13"/>
      <c r="J389" s="13"/>
    </row>
    <row r="390" spans="6:10" ht="12.75" customHeight="1" x14ac:dyDescent="0.2">
      <c r="F390" s="7"/>
      <c r="G390" s="13"/>
      <c r="H390" s="13"/>
      <c r="I390" s="13"/>
      <c r="J390" s="13"/>
    </row>
    <row r="391" spans="6:10" ht="12.75" customHeight="1" x14ac:dyDescent="0.2">
      <c r="F391" s="7"/>
      <c r="G391" s="13"/>
      <c r="H391" s="13"/>
      <c r="I391" s="13"/>
      <c r="J391" s="13"/>
    </row>
    <row r="392" spans="6:10" ht="12.75" customHeight="1" x14ac:dyDescent="0.2">
      <c r="F392" s="7"/>
      <c r="G392" s="13"/>
      <c r="H392" s="13"/>
      <c r="I392" s="13"/>
      <c r="J392" s="13"/>
    </row>
    <row r="393" spans="6:10" ht="12.75" customHeight="1" x14ac:dyDescent="0.2">
      <c r="F393" s="7"/>
      <c r="G393" s="13"/>
      <c r="H393" s="13"/>
      <c r="I393" s="13"/>
      <c r="J393" s="13"/>
    </row>
    <row r="394" spans="6:10" ht="12.75" customHeight="1" x14ac:dyDescent="0.2">
      <c r="F394" s="7"/>
      <c r="G394" s="13"/>
      <c r="H394" s="13"/>
      <c r="I394" s="13"/>
      <c r="J394" s="13"/>
    </row>
    <row r="395" spans="6:10" ht="12.75" customHeight="1" x14ac:dyDescent="0.2">
      <c r="F395" s="7"/>
      <c r="G395" s="13"/>
      <c r="H395" s="13"/>
      <c r="I395" s="13"/>
      <c r="J395" s="13"/>
    </row>
    <row r="396" spans="6:10" ht="12.75" customHeight="1" x14ac:dyDescent="0.2">
      <c r="F396" s="7"/>
      <c r="G396" s="13"/>
      <c r="H396" s="13"/>
      <c r="I396" s="13"/>
      <c r="J396" s="13"/>
    </row>
    <row r="397" spans="6:10" ht="12.75" customHeight="1" x14ac:dyDescent="0.2">
      <c r="F397" s="7"/>
      <c r="G397" s="13"/>
      <c r="H397" s="13"/>
      <c r="I397" s="13"/>
      <c r="J397" s="13"/>
    </row>
    <row r="398" spans="6:10" ht="12.75" customHeight="1" x14ac:dyDescent="0.2">
      <c r="F398" s="7"/>
      <c r="G398" s="13"/>
      <c r="H398" s="13"/>
      <c r="I398" s="13"/>
      <c r="J398" s="13"/>
    </row>
    <row r="399" spans="6:10" ht="12.75" customHeight="1" x14ac:dyDescent="0.2">
      <c r="F399" s="7"/>
      <c r="G399" s="13"/>
      <c r="H399" s="13"/>
      <c r="I399" s="13"/>
      <c r="J399" s="13"/>
    </row>
    <row r="400" spans="6:10" ht="12.75" customHeight="1" x14ac:dyDescent="0.2">
      <c r="F400" s="7"/>
      <c r="G400" s="13"/>
      <c r="H400" s="13"/>
      <c r="I400" s="13"/>
      <c r="J400" s="13"/>
    </row>
    <row r="401" spans="6:10" ht="12.75" customHeight="1" x14ac:dyDescent="0.2">
      <c r="F401" s="7"/>
      <c r="G401" s="13"/>
      <c r="H401" s="13"/>
      <c r="I401" s="13"/>
      <c r="J401" s="13"/>
    </row>
    <row r="402" spans="6:10" ht="12.75" customHeight="1" x14ac:dyDescent="0.2">
      <c r="F402" s="7"/>
      <c r="G402" s="13"/>
      <c r="H402" s="13"/>
      <c r="I402" s="13"/>
      <c r="J402" s="13"/>
    </row>
    <row r="403" spans="6:10" ht="12.75" customHeight="1" x14ac:dyDescent="0.2">
      <c r="F403" s="7"/>
      <c r="G403" s="13"/>
      <c r="H403" s="13"/>
      <c r="I403" s="13"/>
      <c r="J403" s="13"/>
    </row>
    <row r="404" spans="6:10" ht="12.75" customHeight="1" x14ac:dyDescent="0.2">
      <c r="F404" s="7"/>
      <c r="G404" s="13"/>
      <c r="H404" s="13"/>
      <c r="I404" s="13"/>
      <c r="J404" s="13"/>
    </row>
    <row r="405" spans="6:10" ht="12.75" customHeight="1" x14ac:dyDescent="0.2">
      <c r="F405" s="7"/>
      <c r="G405" s="13"/>
      <c r="H405" s="13"/>
      <c r="I405" s="13"/>
      <c r="J405" s="13"/>
    </row>
    <row r="406" spans="6:10" ht="12.75" customHeight="1" x14ac:dyDescent="0.2">
      <c r="F406" s="7"/>
      <c r="G406" s="13"/>
      <c r="H406" s="13"/>
      <c r="I406" s="13"/>
      <c r="J406" s="13"/>
    </row>
    <row r="407" spans="6:10" ht="12.75" customHeight="1" x14ac:dyDescent="0.2">
      <c r="F407" s="7"/>
      <c r="G407" s="13"/>
      <c r="H407" s="13"/>
      <c r="I407" s="13"/>
      <c r="J407" s="13"/>
    </row>
    <row r="408" spans="6:10" ht="12.75" customHeight="1" x14ac:dyDescent="0.2">
      <c r="F408" s="7"/>
      <c r="G408" s="13"/>
      <c r="H408" s="13"/>
      <c r="I408" s="13"/>
      <c r="J408" s="13"/>
    </row>
    <row r="409" spans="6:10" ht="12.75" customHeight="1" x14ac:dyDescent="0.2">
      <c r="F409" s="7"/>
      <c r="G409" s="13"/>
      <c r="H409" s="13"/>
      <c r="I409" s="13"/>
      <c r="J409" s="13"/>
    </row>
    <row r="410" spans="6:10" ht="12.75" customHeight="1" x14ac:dyDescent="0.2">
      <c r="F410" s="7"/>
      <c r="G410" s="13"/>
      <c r="H410" s="13"/>
      <c r="I410" s="13"/>
      <c r="J410" s="13"/>
    </row>
    <row r="411" spans="6:10" ht="12.75" customHeight="1" x14ac:dyDescent="0.2">
      <c r="F411" s="7"/>
      <c r="G411" s="13"/>
      <c r="H411" s="13"/>
      <c r="I411" s="13"/>
      <c r="J411" s="13"/>
    </row>
    <row r="412" spans="6:10" ht="12.75" customHeight="1" x14ac:dyDescent="0.2">
      <c r="F412" s="7"/>
      <c r="G412" s="13"/>
      <c r="H412" s="13"/>
      <c r="I412" s="13"/>
      <c r="J412" s="13"/>
    </row>
    <row r="413" spans="6:10" ht="12.75" customHeight="1" x14ac:dyDescent="0.2">
      <c r="F413" s="7"/>
      <c r="G413" s="13"/>
      <c r="H413" s="13"/>
      <c r="I413" s="13"/>
      <c r="J413" s="13"/>
    </row>
    <row r="414" spans="6:10" ht="12.75" customHeight="1" x14ac:dyDescent="0.2">
      <c r="F414" s="7"/>
      <c r="G414" s="13"/>
      <c r="H414" s="13"/>
      <c r="I414" s="13"/>
      <c r="J414" s="13"/>
    </row>
    <row r="415" spans="6:10" ht="12.75" customHeight="1" x14ac:dyDescent="0.2">
      <c r="F415" s="7"/>
      <c r="G415" s="13"/>
      <c r="H415" s="13"/>
      <c r="I415" s="13"/>
      <c r="J415" s="13"/>
    </row>
    <row r="416" spans="6:10" ht="12.75" customHeight="1" x14ac:dyDescent="0.2">
      <c r="F416" s="7"/>
      <c r="G416" s="13"/>
      <c r="H416" s="13"/>
      <c r="I416" s="13"/>
      <c r="J416" s="13"/>
    </row>
    <row r="417" spans="6:10" ht="12.75" customHeight="1" x14ac:dyDescent="0.2">
      <c r="F417" s="7"/>
      <c r="G417" s="13"/>
      <c r="H417" s="13"/>
      <c r="I417" s="13"/>
      <c r="J417" s="13"/>
    </row>
    <row r="418" spans="6:10" ht="12.75" customHeight="1" x14ac:dyDescent="0.2">
      <c r="F418" s="7"/>
      <c r="G418" s="13"/>
      <c r="H418" s="13"/>
      <c r="I418" s="13"/>
      <c r="J418" s="13"/>
    </row>
    <row r="419" spans="6:10" ht="12.75" customHeight="1" x14ac:dyDescent="0.2">
      <c r="F419" s="7"/>
      <c r="G419" s="13"/>
      <c r="H419" s="13"/>
      <c r="I419" s="13"/>
      <c r="J419" s="13"/>
    </row>
    <row r="420" spans="6:10" ht="12.75" customHeight="1" x14ac:dyDescent="0.2">
      <c r="F420" s="7"/>
      <c r="G420" s="13"/>
      <c r="H420" s="13"/>
      <c r="I420" s="13"/>
      <c r="J420" s="13"/>
    </row>
    <row r="421" spans="6:10" ht="12.75" customHeight="1" x14ac:dyDescent="0.2">
      <c r="F421" s="7"/>
      <c r="G421" s="13"/>
      <c r="H421" s="13"/>
      <c r="I421" s="13"/>
      <c r="J421" s="13"/>
    </row>
    <row r="422" spans="6:10" ht="12.75" customHeight="1" x14ac:dyDescent="0.2">
      <c r="F422" s="7"/>
      <c r="G422" s="13"/>
      <c r="H422" s="13"/>
      <c r="I422" s="13"/>
      <c r="J422" s="13"/>
    </row>
    <row r="423" spans="6:10" ht="12.75" customHeight="1" x14ac:dyDescent="0.2">
      <c r="F423" s="7"/>
      <c r="G423" s="13"/>
      <c r="H423" s="13"/>
      <c r="I423" s="13"/>
      <c r="J423" s="13"/>
    </row>
    <row r="424" spans="6:10" ht="12.75" customHeight="1" x14ac:dyDescent="0.2">
      <c r="F424" s="7"/>
      <c r="G424" s="13"/>
      <c r="H424" s="13"/>
      <c r="I424" s="13"/>
      <c r="J424" s="13"/>
    </row>
    <row r="425" spans="6:10" ht="12.75" customHeight="1" x14ac:dyDescent="0.2">
      <c r="F425" s="7"/>
    </row>
    <row r="426" spans="6:10" ht="12.75" customHeight="1" x14ac:dyDescent="0.2">
      <c r="F426" s="7"/>
    </row>
    <row r="427" spans="6:10" ht="12.75" customHeight="1" x14ac:dyDescent="0.2">
      <c r="F427" s="7"/>
    </row>
    <row r="428" spans="6:10" ht="12.75" customHeight="1" x14ac:dyDescent="0.2">
      <c r="F428" s="7"/>
    </row>
    <row r="429" spans="6:10" ht="12.75" customHeight="1" x14ac:dyDescent="0.2">
      <c r="F429" s="7"/>
    </row>
    <row r="430" spans="6:10" ht="12.75" customHeight="1" x14ac:dyDescent="0.2">
      <c r="F430" s="7"/>
    </row>
    <row r="431" spans="6:10" ht="12.75" customHeight="1" x14ac:dyDescent="0.2">
      <c r="F431" s="7"/>
    </row>
    <row r="432" spans="6:10" ht="12.75" customHeight="1" x14ac:dyDescent="0.2">
      <c r="F432" s="7"/>
    </row>
    <row r="433" spans="6:6" ht="12.75" customHeight="1" x14ac:dyDescent="0.2">
      <c r="F433" s="7"/>
    </row>
    <row r="434" spans="6:6" ht="12.75" customHeight="1" x14ac:dyDescent="0.2">
      <c r="F434" s="7"/>
    </row>
    <row r="435" spans="6:6" ht="12.75" customHeight="1" x14ac:dyDescent="0.2">
      <c r="F435" s="7"/>
    </row>
    <row r="436" spans="6:6" ht="12.75" customHeight="1" x14ac:dyDescent="0.2">
      <c r="F436" s="7"/>
    </row>
    <row r="437" spans="6:6" ht="12.75" customHeight="1" x14ac:dyDescent="0.2">
      <c r="F437" s="7"/>
    </row>
    <row r="438" spans="6:6" ht="12.75" customHeight="1" x14ac:dyDescent="0.2">
      <c r="F438" s="7"/>
    </row>
    <row r="439" spans="6:6" ht="12.75" customHeight="1" x14ac:dyDescent="0.2">
      <c r="F439" s="7"/>
    </row>
    <row r="440" spans="6:6" ht="12.75" customHeight="1" x14ac:dyDescent="0.2">
      <c r="F440" s="7"/>
    </row>
    <row r="441" spans="6:6" ht="12.75" customHeight="1" x14ac:dyDescent="0.2">
      <c r="F441" s="7"/>
    </row>
    <row r="442" spans="6:6" ht="12.75" customHeight="1" x14ac:dyDescent="0.2">
      <c r="F442" s="7"/>
    </row>
    <row r="443" spans="6:6" ht="12.75" customHeight="1" x14ac:dyDescent="0.2">
      <c r="F443" s="7"/>
    </row>
    <row r="444" spans="6:6" ht="12.75" customHeight="1" x14ac:dyDescent="0.2">
      <c r="F444" s="7"/>
    </row>
    <row r="445" spans="6:6" ht="12.75" customHeight="1" x14ac:dyDescent="0.2">
      <c r="F445" s="7"/>
    </row>
    <row r="446" spans="6:6" ht="12.75" customHeight="1" x14ac:dyDescent="0.2">
      <c r="F446" s="7"/>
    </row>
    <row r="447" spans="6:6" ht="12.75" customHeight="1" x14ac:dyDescent="0.2">
      <c r="F447" s="7"/>
    </row>
    <row r="448" spans="6:6" ht="12.75" customHeight="1" x14ac:dyDescent="0.2">
      <c r="F448" s="7"/>
    </row>
    <row r="449" spans="6:6" ht="12.75" customHeight="1" x14ac:dyDescent="0.2">
      <c r="F449" s="7"/>
    </row>
    <row r="450" spans="6:6" ht="12.75" customHeight="1" x14ac:dyDescent="0.2">
      <c r="F450" s="7"/>
    </row>
    <row r="451" spans="6:6" ht="12.75" customHeight="1" x14ac:dyDescent="0.2">
      <c r="F451" s="7"/>
    </row>
    <row r="452" spans="6:6" ht="12.75" customHeight="1" x14ac:dyDescent="0.2">
      <c r="F452" s="7"/>
    </row>
    <row r="453" spans="6:6" ht="12.75" customHeight="1" x14ac:dyDescent="0.2">
      <c r="F453" s="7"/>
    </row>
    <row r="454" spans="6:6" ht="12.75" customHeight="1" x14ac:dyDescent="0.2">
      <c r="F454" s="7"/>
    </row>
    <row r="455" spans="6:6" ht="12.75" customHeight="1" x14ac:dyDescent="0.2">
      <c r="F455" s="7"/>
    </row>
    <row r="456" spans="6:6" ht="12.75" customHeight="1" x14ac:dyDescent="0.2">
      <c r="F456" s="7"/>
    </row>
    <row r="457" spans="6:6" ht="12.75" customHeight="1" x14ac:dyDescent="0.2">
      <c r="F457" s="7"/>
    </row>
    <row r="458" spans="6:6" ht="12.75" customHeight="1" x14ac:dyDescent="0.2">
      <c r="F458" s="7"/>
    </row>
    <row r="459" spans="6:6" ht="12.75" customHeight="1" x14ac:dyDescent="0.2">
      <c r="F459" s="7"/>
    </row>
    <row r="460" spans="6:6" ht="12.75" customHeight="1" x14ac:dyDescent="0.2">
      <c r="F460" s="7"/>
    </row>
    <row r="461" spans="6:6" ht="12.75" customHeight="1" x14ac:dyDescent="0.2">
      <c r="F461" s="7"/>
    </row>
    <row r="462" spans="6:6" ht="12.75" customHeight="1" x14ac:dyDescent="0.2">
      <c r="F462" s="7"/>
    </row>
    <row r="463" spans="6:6" ht="12.75" customHeight="1" x14ac:dyDescent="0.2">
      <c r="F463" s="7"/>
    </row>
    <row r="464" spans="6:6" ht="12.75" customHeight="1" x14ac:dyDescent="0.2">
      <c r="F464" s="7"/>
    </row>
    <row r="465" spans="6:6" ht="12.75" customHeight="1" x14ac:dyDescent="0.2">
      <c r="F465" s="7"/>
    </row>
    <row r="466" spans="6:6" ht="12.75" customHeight="1" x14ac:dyDescent="0.2">
      <c r="F466" s="7"/>
    </row>
    <row r="467" spans="6:6" ht="12.75" customHeight="1" x14ac:dyDescent="0.2">
      <c r="F467" s="7"/>
    </row>
    <row r="468" spans="6:6" ht="12.75" customHeight="1" x14ac:dyDescent="0.2">
      <c r="F468" s="7"/>
    </row>
    <row r="469" spans="6:6" ht="12.75" customHeight="1" x14ac:dyDescent="0.2">
      <c r="F469" s="7"/>
    </row>
    <row r="470" spans="6:6" ht="12.75" customHeight="1" x14ac:dyDescent="0.2">
      <c r="F470" s="7"/>
    </row>
    <row r="471" spans="6:6" ht="12.75" customHeight="1" x14ac:dyDescent="0.2">
      <c r="F471" s="7"/>
    </row>
    <row r="472" spans="6:6" ht="12.75" customHeight="1" x14ac:dyDescent="0.2">
      <c r="F472" s="7"/>
    </row>
    <row r="473" spans="6:6" ht="12.75" customHeight="1" x14ac:dyDescent="0.2">
      <c r="F473" s="7"/>
    </row>
    <row r="474" spans="6:6" ht="12.75" customHeight="1" x14ac:dyDescent="0.2">
      <c r="F474" s="7"/>
    </row>
    <row r="475" spans="6:6" ht="12.75" customHeight="1" x14ac:dyDescent="0.2">
      <c r="F475" s="7"/>
    </row>
    <row r="476" spans="6:6" ht="12.75" customHeight="1" x14ac:dyDescent="0.2">
      <c r="F476" s="7"/>
    </row>
    <row r="477" spans="6:6" ht="12.75" customHeight="1" x14ac:dyDescent="0.2">
      <c r="F477" s="7"/>
    </row>
    <row r="478" spans="6:6" ht="12.75" customHeight="1" x14ac:dyDescent="0.2">
      <c r="F478" s="7"/>
    </row>
    <row r="479" spans="6:6" ht="12.75" customHeight="1" x14ac:dyDescent="0.2">
      <c r="F479" s="7"/>
    </row>
    <row r="480" spans="6:6" ht="12.75" customHeight="1" x14ac:dyDescent="0.2">
      <c r="F480" s="7"/>
    </row>
    <row r="481" spans="6:6" ht="12.75" customHeight="1" x14ac:dyDescent="0.2">
      <c r="F481" s="7"/>
    </row>
    <row r="482" spans="6:6" ht="12.75" customHeight="1" x14ac:dyDescent="0.2">
      <c r="F482" s="7"/>
    </row>
    <row r="483" spans="6:6" ht="12.75" customHeight="1" x14ac:dyDescent="0.2">
      <c r="F483" s="7"/>
    </row>
    <row r="484" spans="6:6" ht="12.75" customHeight="1" x14ac:dyDescent="0.2">
      <c r="F484" s="7"/>
    </row>
    <row r="485" spans="6:6" ht="12.75" customHeight="1" x14ac:dyDescent="0.2">
      <c r="F485" s="7"/>
    </row>
    <row r="486" spans="6:6" ht="12.75" customHeight="1" x14ac:dyDescent="0.2">
      <c r="F486" s="7"/>
    </row>
    <row r="487" spans="6:6" ht="12.75" customHeight="1" x14ac:dyDescent="0.2">
      <c r="F487" s="7"/>
    </row>
    <row r="488" spans="6:6" ht="12.75" customHeight="1" x14ac:dyDescent="0.2">
      <c r="F488" s="7"/>
    </row>
    <row r="489" spans="6:6" ht="12.75" customHeight="1" x14ac:dyDescent="0.2">
      <c r="F489" s="7"/>
    </row>
    <row r="490" spans="6:6" ht="12.75" customHeight="1" x14ac:dyDescent="0.2">
      <c r="F490" s="7"/>
    </row>
    <row r="491" spans="6:6" ht="12.75" customHeight="1" x14ac:dyDescent="0.2">
      <c r="F491" s="7"/>
    </row>
    <row r="492" spans="6:6" ht="12.75" customHeight="1" x14ac:dyDescent="0.2">
      <c r="F492" s="7"/>
    </row>
    <row r="493" spans="6:6" ht="12.75" customHeight="1" x14ac:dyDescent="0.2">
      <c r="F493" s="7"/>
    </row>
    <row r="494" spans="6:6" ht="12.75" customHeight="1" x14ac:dyDescent="0.2">
      <c r="F494" s="7"/>
    </row>
    <row r="495" spans="6:6" ht="12.75" customHeight="1" x14ac:dyDescent="0.2">
      <c r="F495" s="7"/>
    </row>
    <row r="496" spans="6:6" ht="12.75" customHeight="1" x14ac:dyDescent="0.2">
      <c r="F496" s="7"/>
    </row>
    <row r="497" spans="6:6" ht="12.75" customHeight="1" x14ac:dyDescent="0.2">
      <c r="F497" s="7"/>
    </row>
    <row r="498" spans="6:6" ht="12.75" customHeight="1" x14ac:dyDescent="0.2">
      <c r="F498" s="7"/>
    </row>
    <row r="499" spans="6:6" ht="12.75" customHeight="1" x14ac:dyDescent="0.2">
      <c r="F499" s="7"/>
    </row>
    <row r="500" spans="6:6" ht="12.75" customHeight="1" x14ac:dyDescent="0.2">
      <c r="F500" s="7"/>
    </row>
    <row r="501" spans="6:6" ht="12.75" customHeight="1" x14ac:dyDescent="0.2">
      <c r="F501" s="7"/>
    </row>
    <row r="502" spans="6:6" ht="12.75" customHeight="1" x14ac:dyDescent="0.2">
      <c r="F502" s="7"/>
    </row>
    <row r="503" spans="6:6" ht="12.75" customHeight="1" x14ac:dyDescent="0.2">
      <c r="F503" s="7"/>
    </row>
    <row r="504" spans="6:6" ht="12.75" customHeight="1" x14ac:dyDescent="0.2">
      <c r="F504" s="7"/>
    </row>
    <row r="505" spans="6:6" ht="12.75" customHeight="1" x14ac:dyDescent="0.2">
      <c r="F505" s="7"/>
    </row>
    <row r="506" spans="6:6" ht="12.75" customHeight="1" x14ac:dyDescent="0.2">
      <c r="F506" s="7"/>
    </row>
    <row r="507" spans="6:6" ht="12.75" customHeight="1" x14ac:dyDescent="0.2">
      <c r="F507" s="7"/>
    </row>
    <row r="508" spans="6:6" ht="12.75" customHeight="1" x14ac:dyDescent="0.2">
      <c r="F508" s="7"/>
    </row>
    <row r="509" spans="6:6" ht="12.75" customHeight="1" x14ac:dyDescent="0.2">
      <c r="F509" s="7"/>
    </row>
    <row r="510" spans="6:6" ht="12.75" customHeight="1" x14ac:dyDescent="0.2">
      <c r="F510" s="7"/>
    </row>
    <row r="511" spans="6:6" ht="12.75" customHeight="1" x14ac:dyDescent="0.2">
      <c r="F511" s="7"/>
    </row>
    <row r="512" spans="6:6" ht="12.75" customHeight="1" x14ac:dyDescent="0.2">
      <c r="F512" s="7"/>
    </row>
    <row r="513" spans="6:6" ht="12.75" customHeight="1" x14ac:dyDescent="0.2">
      <c r="F513" s="7"/>
    </row>
    <row r="514" spans="6:6" ht="12.75" customHeight="1" x14ac:dyDescent="0.2">
      <c r="F514" s="7"/>
    </row>
    <row r="515" spans="6:6" ht="12.75" customHeight="1" x14ac:dyDescent="0.2">
      <c r="F515" s="7"/>
    </row>
    <row r="516" spans="6:6" ht="12.75" customHeight="1" x14ac:dyDescent="0.2">
      <c r="F516" s="7"/>
    </row>
    <row r="517" spans="6:6" ht="12.75" customHeight="1" x14ac:dyDescent="0.2">
      <c r="F517" s="7"/>
    </row>
    <row r="518" spans="6:6" ht="12.75" customHeight="1" x14ac:dyDescent="0.2">
      <c r="F518" s="7"/>
    </row>
    <row r="519" spans="6:6" ht="12.75" customHeight="1" x14ac:dyDescent="0.2">
      <c r="F519" s="7"/>
    </row>
    <row r="520" spans="6:6" ht="12.75" customHeight="1" x14ac:dyDescent="0.2">
      <c r="F520" s="7"/>
    </row>
    <row r="521" spans="6:6" ht="12.75" customHeight="1" x14ac:dyDescent="0.2">
      <c r="F521" s="7"/>
    </row>
    <row r="522" spans="6:6" ht="12.75" customHeight="1" x14ac:dyDescent="0.2">
      <c r="F522" s="7"/>
    </row>
    <row r="523" spans="6:6" ht="12.75" customHeight="1" x14ac:dyDescent="0.2">
      <c r="F523" s="7"/>
    </row>
    <row r="524" spans="6:6" ht="12.75" customHeight="1" x14ac:dyDescent="0.2">
      <c r="F524" s="7"/>
    </row>
    <row r="525" spans="6:6" ht="12.75" customHeight="1" x14ac:dyDescent="0.2">
      <c r="F525" s="7"/>
    </row>
    <row r="526" spans="6:6" ht="12.75" customHeight="1" x14ac:dyDescent="0.2">
      <c r="F526" s="7"/>
    </row>
    <row r="527" spans="6:6" ht="12.75" customHeight="1" x14ac:dyDescent="0.2">
      <c r="F527" s="7"/>
    </row>
    <row r="528" spans="6:6" ht="12.75" customHeight="1" x14ac:dyDescent="0.2">
      <c r="F528" s="7"/>
    </row>
    <row r="529" spans="6:6" ht="12.75" customHeight="1" x14ac:dyDescent="0.2">
      <c r="F529" s="7"/>
    </row>
    <row r="530" spans="6:6" ht="12.75" customHeight="1" x14ac:dyDescent="0.2">
      <c r="F530" s="7"/>
    </row>
    <row r="531" spans="6:6" ht="12.75" customHeight="1" x14ac:dyDescent="0.2">
      <c r="F531" s="7"/>
    </row>
    <row r="532" spans="6:6" ht="12.75" customHeight="1" x14ac:dyDescent="0.2">
      <c r="F532" s="7"/>
    </row>
    <row r="533" spans="6:6" ht="12.75" customHeight="1" x14ac:dyDescent="0.2">
      <c r="F533" s="7"/>
    </row>
    <row r="534" spans="6:6" ht="12.75" customHeight="1" x14ac:dyDescent="0.2">
      <c r="F534" s="7"/>
    </row>
    <row r="535" spans="6:6" ht="12.75" customHeight="1" x14ac:dyDescent="0.2">
      <c r="F535" s="7"/>
    </row>
    <row r="536" spans="6:6" ht="12.75" customHeight="1" x14ac:dyDescent="0.2">
      <c r="F536" s="7"/>
    </row>
    <row r="537" spans="6:6" ht="12.75" customHeight="1" x14ac:dyDescent="0.2">
      <c r="F537" s="7"/>
    </row>
    <row r="538" spans="6:6" ht="12.75" customHeight="1" x14ac:dyDescent="0.2">
      <c r="F538" s="7"/>
    </row>
    <row r="539" spans="6:6" ht="12.75" customHeight="1" x14ac:dyDescent="0.2">
      <c r="F539" s="7"/>
    </row>
    <row r="540" spans="6:6" ht="12.75" customHeight="1" x14ac:dyDescent="0.2">
      <c r="F540" s="7"/>
    </row>
    <row r="541" spans="6:6" ht="12.75" customHeight="1" x14ac:dyDescent="0.2">
      <c r="F541" s="7"/>
    </row>
    <row r="542" spans="6:6" ht="12.75" customHeight="1" x14ac:dyDescent="0.2">
      <c r="F542" s="7"/>
    </row>
    <row r="543" spans="6:6" ht="12.75" customHeight="1" x14ac:dyDescent="0.2">
      <c r="F543" s="7"/>
    </row>
    <row r="544" spans="6:6" ht="12.75" customHeight="1" x14ac:dyDescent="0.2">
      <c r="F544" s="7"/>
    </row>
    <row r="545" spans="6:6" ht="12.75" customHeight="1" x14ac:dyDescent="0.2">
      <c r="F545" s="7"/>
    </row>
    <row r="546" spans="6:6" ht="12.75" customHeight="1" x14ac:dyDescent="0.2">
      <c r="F546" s="7"/>
    </row>
    <row r="547" spans="6:6" ht="12.75" customHeight="1" x14ac:dyDescent="0.2">
      <c r="F547" s="7"/>
    </row>
    <row r="548" spans="6:6" ht="12.75" customHeight="1" x14ac:dyDescent="0.2">
      <c r="F548" s="7"/>
    </row>
    <row r="549" spans="6:6" ht="12.75" customHeight="1" x14ac:dyDescent="0.2">
      <c r="F549" s="7"/>
    </row>
    <row r="550" spans="6:6" ht="12.75" customHeight="1" x14ac:dyDescent="0.2">
      <c r="F550" s="7"/>
    </row>
    <row r="551" spans="6:6" ht="12.75" customHeight="1" x14ac:dyDescent="0.2">
      <c r="F551" s="7"/>
    </row>
    <row r="552" spans="6:6" ht="12.75" customHeight="1" x14ac:dyDescent="0.2">
      <c r="F552" s="7"/>
    </row>
    <row r="553" spans="6:6" ht="12.75" customHeight="1" x14ac:dyDescent="0.2">
      <c r="F553" s="7"/>
    </row>
    <row r="554" spans="6:6" ht="12.75" customHeight="1" x14ac:dyDescent="0.2">
      <c r="F554" s="7"/>
    </row>
    <row r="555" spans="6:6" ht="12.75" customHeight="1" x14ac:dyDescent="0.2">
      <c r="F555" s="7"/>
    </row>
    <row r="556" spans="6:6" ht="12.75" customHeight="1" x14ac:dyDescent="0.2">
      <c r="F556" s="7"/>
    </row>
    <row r="557" spans="6:6" ht="12.75" customHeight="1" x14ac:dyDescent="0.2">
      <c r="F557" s="7"/>
    </row>
    <row r="558" spans="6:6" ht="12.75" customHeight="1" x14ac:dyDescent="0.2">
      <c r="F558" s="7"/>
    </row>
    <row r="559" spans="6:6" ht="12.75" customHeight="1" x14ac:dyDescent="0.2">
      <c r="F559" s="7"/>
    </row>
    <row r="560" spans="6:6" ht="12.75" customHeight="1" x14ac:dyDescent="0.2">
      <c r="F560" s="7"/>
    </row>
    <row r="561" spans="6:6" ht="12.75" customHeight="1" x14ac:dyDescent="0.2">
      <c r="F561" s="7"/>
    </row>
    <row r="562" spans="6:6" ht="12.75" customHeight="1" x14ac:dyDescent="0.2">
      <c r="F562" s="7"/>
    </row>
    <row r="563" spans="6:6" ht="12.75" customHeight="1" x14ac:dyDescent="0.2">
      <c r="F563" s="7"/>
    </row>
    <row r="564" spans="6:6" ht="12.75" customHeight="1" x14ac:dyDescent="0.2">
      <c r="F564" s="7"/>
    </row>
    <row r="565" spans="6:6" ht="12.75" customHeight="1" x14ac:dyDescent="0.2">
      <c r="F565" s="7"/>
    </row>
    <row r="566" spans="6:6" ht="12.75" customHeight="1" x14ac:dyDescent="0.2">
      <c r="F566" s="7"/>
    </row>
    <row r="567" spans="6:6" ht="12.75" customHeight="1" x14ac:dyDescent="0.2">
      <c r="F567" s="7"/>
    </row>
    <row r="568" spans="6:6" ht="12.75" customHeight="1" x14ac:dyDescent="0.2">
      <c r="F568" s="7"/>
    </row>
    <row r="569" spans="6:6" ht="12.75" customHeight="1" x14ac:dyDescent="0.2">
      <c r="F569" s="7"/>
    </row>
    <row r="570" spans="6:6" ht="12.75" customHeight="1" x14ac:dyDescent="0.2">
      <c r="F570" s="7"/>
    </row>
    <row r="571" spans="6:6" ht="12.75" customHeight="1" x14ac:dyDescent="0.2">
      <c r="F571" s="7"/>
    </row>
    <row r="572" spans="6:6" ht="12.75" customHeight="1" x14ac:dyDescent="0.2">
      <c r="F572" s="7"/>
    </row>
    <row r="573" spans="6:6" ht="12.75" customHeight="1" x14ac:dyDescent="0.2">
      <c r="F573" s="7"/>
    </row>
    <row r="574" spans="6:6" ht="12.75" customHeight="1" x14ac:dyDescent="0.2">
      <c r="F574" s="7"/>
    </row>
    <row r="575" spans="6:6" ht="12.75" customHeight="1" x14ac:dyDescent="0.2">
      <c r="F575" s="7"/>
    </row>
    <row r="576" spans="6:6" ht="12.75" customHeight="1" x14ac:dyDescent="0.2">
      <c r="F576" s="7"/>
    </row>
    <row r="577" spans="6:6" ht="12.75" customHeight="1" x14ac:dyDescent="0.2">
      <c r="F577" s="7"/>
    </row>
    <row r="578" spans="6:6" ht="12.75" customHeight="1" x14ac:dyDescent="0.2">
      <c r="F578" s="7"/>
    </row>
    <row r="579" spans="6:6" ht="12.75" customHeight="1" x14ac:dyDescent="0.2">
      <c r="F579" s="7"/>
    </row>
    <row r="580" spans="6:6" ht="12.75" customHeight="1" x14ac:dyDescent="0.2">
      <c r="F580" s="7"/>
    </row>
    <row r="581" spans="6:6" ht="12.75" customHeight="1" x14ac:dyDescent="0.2">
      <c r="F581" s="7"/>
    </row>
    <row r="582" spans="6:6" ht="12.75" customHeight="1" x14ac:dyDescent="0.2">
      <c r="F582" s="7"/>
    </row>
    <row r="583" spans="6:6" ht="12.75" customHeight="1" x14ac:dyDescent="0.2">
      <c r="F583" s="7"/>
    </row>
    <row r="584" spans="6:6" ht="12.75" customHeight="1" x14ac:dyDescent="0.2">
      <c r="F584" s="7"/>
    </row>
    <row r="585" spans="6:6" ht="12.75" customHeight="1" x14ac:dyDescent="0.2">
      <c r="F585" s="7"/>
    </row>
    <row r="586" spans="6:6" ht="12.75" customHeight="1" x14ac:dyDescent="0.2">
      <c r="F586" s="7"/>
    </row>
    <row r="587" spans="6:6" ht="12.75" customHeight="1" x14ac:dyDescent="0.2">
      <c r="F587" s="7"/>
    </row>
    <row r="588" spans="6:6" ht="12.75" customHeight="1" x14ac:dyDescent="0.2">
      <c r="F588" s="7"/>
    </row>
    <row r="589" spans="6:6" ht="12.75" customHeight="1" x14ac:dyDescent="0.2">
      <c r="F589" s="7"/>
    </row>
    <row r="590" spans="6:6" ht="12.75" customHeight="1" x14ac:dyDescent="0.2">
      <c r="F590" s="7"/>
    </row>
    <row r="591" spans="6:6" ht="12.75" customHeight="1" x14ac:dyDescent="0.2">
      <c r="F591" s="7"/>
    </row>
    <row r="592" spans="6:6" ht="12.75" customHeight="1" x14ac:dyDescent="0.2">
      <c r="F592" s="7"/>
    </row>
    <row r="593" spans="6:6" ht="12.75" customHeight="1" x14ac:dyDescent="0.2">
      <c r="F593" s="7"/>
    </row>
    <row r="594" spans="6:6" ht="12.75" customHeight="1" x14ac:dyDescent="0.2">
      <c r="F594" s="7"/>
    </row>
    <row r="595" spans="6:6" ht="12.75" customHeight="1" x14ac:dyDescent="0.2">
      <c r="F595" s="7"/>
    </row>
    <row r="596" spans="6:6" ht="12.75" customHeight="1" x14ac:dyDescent="0.2">
      <c r="F596" s="7"/>
    </row>
    <row r="597" spans="6:6" ht="12.75" customHeight="1" x14ac:dyDescent="0.2">
      <c r="F597" s="7"/>
    </row>
    <row r="598" spans="6:6" ht="12.75" customHeight="1" x14ac:dyDescent="0.2">
      <c r="F598" s="7"/>
    </row>
    <row r="599" spans="6:6" ht="12.75" customHeight="1" x14ac:dyDescent="0.2">
      <c r="F599" s="7"/>
    </row>
    <row r="600" spans="6:6" ht="12.75" customHeight="1" x14ac:dyDescent="0.2">
      <c r="F600" s="7"/>
    </row>
    <row r="601" spans="6:6" ht="12.75" customHeight="1" x14ac:dyDescent="0.2">
      <c r="F601" s="7"/>
    </row>
    <row r="602" spans="6:6" ht="12.75" customHeight="1" x14ac:dyDescent="0.2">
      <c r="F602" s="7"/>
    </row>
    <row r="603" spans="6:6" ht="12.75" customHeight="1" x14ac:dyDescent="0.2">
      <c r="F603" s="7"/>
    </row>
    <row r="604" spans="6:6" ht="12.75" customHeight="1" x14ac:dyDescent="0.2">
      <c r="F604" s="7"/>
    </row>
    <row r="605" spans="6:6" ht="12.75" customHeight="1" x14ac:dyDescent="0.2">
      <c r="F605" s="7"/>
    </row>
    <row r="606" spans="6:6" ht="12.75" customHeight="1" x14ac:dyDescent="0.2">
      <c r="F606" s="7"/>
    </row>
    <row r="607" spans="6:6" ht="12.75" customHeight="1" x14ac:dyDescent="0.2">
      <c r="F607" s="7"/>
    </row>
    <row r="608" spans="6:6" ht="12.75" customHeight="1" x14ac:dyDescent="0.2">
      <c r="F608" s="7"/>
    </row>
    <row r="609" spans="6:6" ht="12.75" customHeight="1" x14ac:dyDescent="0.2">
      <c r="F609" s="7"/>
    </row>
    <row r="610" spans="6:6" ht="12.75" customHeight="1" x14ac:dyDescent="0.2">
      <c r="F610" s="7"/>
    </row>
    <row r="611" spans="6:6" ht="12.75" customHeight="1" x14ac:dyDescent="0.2">
      <c r="F611" s="7"/>
    </row>
    <row r="612" spans="6:6" ht="12.75" customHeight="1" x14ac:dyDescent="0.2">
      <c r="F612" s="7"/>
    </row>
    <row r="613" spans="6:6" ht="12.75" customHeight="1" x14ac:dyDescent="0.2">
      <c r="F613" s="7"/>
    </row>
    <row r="614" spans="6:6" ht="12.75" customHeight="1" x14ac:dyDescent="0.2">
      <c r="F614" s="7"/>
    </row>
    <row r="615" spans="6:6" ht="12.75" customHeight="1" x14ac:dyDescent="0.2">
      <c r="F615" s="7"/>
    </row>
    <row r="616" spans="6:6" ht="12.75" customHeight="1" x14ac:dyDescent="0.2">
      <c r="F616" s="7"/>
    </row>
    <row r="617" spans="6:6" ht="12.75" customHeight="1" x14ac:dyDescent="0.2">
      <c r="F617" s="7"/>
    </row>
    <row r="618" spans="6:6" ht="12.75" customHeight="1" x14ac:dyDescent="0.2">
      <c r="F618" s="7"/>
    </row>
    <row r="619" spans="6:6" ht="12.75" customHeight="1" x14ac:dyDescent="0.2">
      <c r="F619" s="7"/>
    </row>
    <row r="620" spans="6:6" ht="12.75" customHeight="1" x14ac:dyDescent="0.2">
      <c r="F620" s="7"/>
    </row>
    <row r="621" spans="6:6" ht="12.75" customHeight="1" x14ac:dyDescent="0.2">
      <c r="F621" s="7"/>
    </row>
    <row r="622" spans="6:6" ht="12.75" customHeight="1" x14ac:dyDescent="0.2">
      <c r="F622" s="7"/>
    </row>
    <row r="623" spans="6:6" ht="12.75" customHeight="1" x14ac:dyDescent="0.2">
      <c r="F623" s="7"/>
    </row>
    <row r="624" spans="6:6" ht="12.75" customHeight="1" x14ac:dyDescent="0.2">
      <c r="F624" s="7"/>
    </row>
    <row r="625" spans="6:6" ht="12.75" customHeight="1" x14ac:dyDescent="0.2">
      <c r="F625" s="7"/>
    </row>
    <row r="626" spans="6:6" ht="12.75" customHeight="1" x14ac:dyDescent="0.2">
      <c r="F626" s="7"/>
    </row>
    <row r="627" spans="6:6" ht="12.75" customHeight="1" x14ac:dyDescent="0.2">
      <c r="F627" s="7"/>
    </row>
    <row r="628" spans="6:6" ht="12.75" customHeight="1" x14ac:dyDescent="0.2">
      <c r="F628" s="7"/>
    </row>
    <row r="629" spans="6:6" ht="12.75" customHeight="1" x14ac:dyDescent="0.2">
      <c r="F629" s="7"/>
    </row>
    <row r="630" spans="6:6" ht="12.75" customHeight="1" x14ac:dyDescent="0.2">
      <c r="F630" s="7"/>
    </row>
    <row r="631" spans="6:6" ht="12.75" customHeight="1" x14ac:dyDescent="0.2">
      <c r="F631" s="7"/>
    </row>
    <row r="632" spans="6:6" ht="12.75" customHeight="1" x14ac:dyDescent="0.2">
      <c r="F632" s="7"/>
    </row>
    <row r="633" spans="6:6" ht="12.75" customHeight="1" x14ac:dyDescent="0.2">
      <c r="F633" s="7"/>
    </row>
    <row r="634" spans="6:6" ht="12.75" customHeight="1" x14ac:dyDescent="0.2">
      <c r="F634" s="7"/>
    </row>
    <row r="635" spans="6:6" ht="12.75" customHeight="1" x14ac:dyDescent="0.2">
      <c r="F635" s="7"/>
    </row>
    <row r="636" spans="6:6" ht="12.75" customHeight="1" x14ac:dyDescent="0.2">
      <c r="F636" s="7"/>
    </row>
    <row r="637" spans="6:6" ht="12.75" customHeight="1" x14ac:dyDescent="0.2">
      <c r="F637" s="7"/>
    </row>
    <row r="638" spans="6:6" ht="12.75" customHeight="1" x14ac:dyDescent="0.2">
      <c r="F638" s="7"/>
    </row>
    <row r="639" spans="6:6" ht="12.75" customHeight="1" x14ac:dyDescent="0.2">
      <c r="F639" s="7"/>
    </row>
    <row r="640" spans="6:6" ht="12.75" customHeight="1" x14ac:dyDescent="0.2">
      <c r="F640" s="7"/>
    </row>
    <row r="641" spans="6:6" ht="12.75" customHeight="1" x14ac:dyDescent="0.2">
      <c r="F641" s="7"/>
    </row>
    <row r="642" spans="6:6" ht="12.75" customHeight="1" x14ac:dyDescent="0.2">
      <c r="F642" s="7"/>
    </row>
    <row r="643" spans="6:6" ht="12.75" customHeight="1" x14ac:dyDescent="0.2">
      <c r="F643" s="7"/>
    </row>
    <row r="644" spans="6:6" ht="12.75" customHeight="1" x14ac:dyDescent="0.2">
      <c r="F644" s="7"/>
    </row>
    <row r="645" spans="6:6" ht="12.75" customHeight="1" x14ac:dyDescent="0.2">
      <c r="F645" s="7"/>
    </row>
    <row r="646" spans="6:6" ht="12.75" customHeight="1" x14ac:dyDescent="0.2">
      <c r="F646" s="7"/>
    </row>
    <row r="647" spans="6:6" ht="12.75" customHeight="1" x14ac:dyDescent="0.2">
      <c r="F647" s="7"/>
    </row>
    <row r="648" spans="6:6" ht="12.75" customHeight="1" x14ac:dyDescent="0.2">
      <c r="F648" s="7"/>
    </row>
    <row r="649" spans="6:6" ht="12.75" customHeight="1" x14ac:dyDescent="0.2">
      <c r="F649" s="7"/>
    </row>
    <row r="650" spans="6:6" ht="12.75" customHeight="1" x14ac:dyDescent="0.2">
      <c r="F650" s="7"/>
    </row>
    <row r="651" spans="6:6" ht="12.75" customHeight="1" x14ac:dyDescent="0.2">
      <c r="F651" s="7"/>
    </row>
    <row r="652" spans="6:6" ht="12.75" customHeight="1" x14ac:dyDescent="0.2">
      <c r="F652" s="7"/>
    </row>
    <row r="653" spans="6:6" ht="12.75" customHeight="1" x14ac:dyDescent="0.2">
      <c r="F653" s="7"/>
    </row>
    <row r="654" spans="6:6" ht="12.75" customHeight="1" x14ac:dyDescent="0.2">
      <c r="F654" s="7"/>
    </row>
    <row r="655" spans="6:6" ht="12.75" customHeight="1" x14ac:dyDescent="0.2">
      <c r="F655" s="7"/>
    </row>
    <row r="656" spans="6:6" ht="12.75" customHeight="1" x14ac:dyDescent="0.2">
      <c r="F656" s="7"/>
    </row>
    <row r="657" spans="6:6" ht="12.75" customHeight="1" x14ac:dyDescent="0.2">
      <c r="F657" s="7"/>
    </row>
    <row r="658" spans="6:6" ht="12.75" customHeight="1" x14ac:dyDescent="0.2">
      <c r="F658" s="7"/>
    </row>
    <row r="659" spans="6:6" ht="12.75" customHeight="1" x14ac:dyDescent="0.2">
      <c r="F659" s="7"/>
    </row>
    <row r="660" spans="6:6" ht="12.75" customHeight="1" x14ac:dyDescent="0.2">
      <c r="F660" s="7"/>
    </row>
    <row r="661" spans="6:6" ht="12.75" customHeight="1" x14ac:dyDescent="0.2">
      <c r="F661" s="7"/>
    </row>
    <row r="662" spans="6:6" ht="12.75" customHeight="1" x14ac:dyDescent="0.2">
      <c r="F662" s="7"/>
    </row>
    <row r="663" spans="6:6" ht="12.75" customHeight="1" x14ac:dyDescent="0.2">
      <c r="F663" s="7"/>
    </row>
  </sheetData>
  <mergeCells count="14">
    <mergeCell ref="G12:J12"/>
    <mergeCell ref="G23:J23"/>
    <mergeCell ref="G34:J34"/>
    <mergeCell ref="J6:J9"/>
    <mergeCell ref="A1:K1"/>
    <mergeCell ref="A4:K4"/>
    <mergeCell ref="A3:K3"/>
    <mergeCell ref="K6:K9"/>
    <mergeCell ref="I6:I9"/>
    <mergeCell ref="G6:G9"/>
    <mergeCell ref="F6:F9"/>
    <mergeCell ref="H6:H9"/>
    <mergeCell ref="B6:E9"/>
    <mergeCell ref="A6:A9"/>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4"/>
  <sheetViews>
    <sheetView zoomScaleNormal="100" zoomScalePageLayoutView="55" workbookViewId="0">
      <selection sqref="A1:M1"/>
    </sheetView>
  </sheetViews>
  <sheetFormatPr baseColWidth="10" defaultRowHeight="12.75" customHeight="1" x14ac:dyDescent="0.2"/>
  <cols>
    <col min="1" max="1" width="3.85546875" style="21" customWidth="1"/>
    <col min="2" max="4" width="1.7109375" style="7" customWidth="1"/>
    <col min="5" max="5" width="20.7109375" style="7" customWidth="1"/>
    <col min="6" max="6" width="8.7109375" style="21" customWidth="1"/>
    <col min="7" max="12" width="8.7109375" style="7" customWidth="1"/>
    <col min="13" max="13" width="3.85546875" style="21" customWidth="1"/>
    <col min="14" max="16384" width="11.42578125" style="19"/>
  </cols>
  <sheetData>
    <row r="1" spans="1:13" ht="12.75" customHeight="1" x14ac:dyDescent="0.2">
      <c r="A1" s="611" t="s">
        <v>84</v>
      </c>
      <c r="B1" s="611"/>
      <c r="C1" s="611"/>
      <c r="D1" s="611"/>
      <c r="E1" s="611"/>
      <c r="F1" s="611"/>
      <c r="G1" s="611"/>
      <c r="H1" s="611"/>
      <c r="I1" s="611"/>
      <c r="J1" s="611"/>
      <c r="K1" s="611"/>
      <c r="L1" s="611"/>
      <c r="M1" s="611"/>
    </row>
    <row r="3" spans="1:13" s="28" customFormat="1" ht="15" customHeight="1" x14ac:dyDescent="0.2"/>
    <row r="4" spans="1:13" s="28" customFormat="1" ht="15" customHeight="1" x14ac:dyDescent="0.2">
      <c r="A4" s="754" t="s">
        <v>162</v>
      </c>
      <c r="B4" s="754"/>
      <c r="C4" s="754"/>
      <c r="D4" s="754"/>
      <c r="E4" s="754"/>
      <c r="F4" s="754"/>
      <c r="G4" s="754"/>
      <c r="H4" s="754"/>
      <c r="I4" s="754"/>
      <c r="J4" s="754"/>
      <c r="K4" s="754"/>
      <c r="L4" s="754"/>
    </row>
    <row r="5" spans="1:13" s="28" customFormat="1" ht="15" customHeight="1" x14ac:dyDescent="0.2">
      <c r="A5" s="239"/>
      <c r="E5" s="240"/>
      <c r="M5" s="239"/>
    </row>
    <row r="6" spans="1:13" s="8" customFormat="1" ht="12.75" customHeight="1" x14ac:dyDescent="0.2">
      <c r="A6" s="700" t="s">
        <v>27</v>
      </c>
      <c r="B6" s="675" t="s">
        <v>0</v>
      </c>
      <c r="C6" s="670"/>
      <c r="D6" s="670"/>
      <c r="E6" s="670"/>
      <c r="F6" s="758" t="s">
        <v>1</v>
      </c>
      <c r="G6" s="765" t="s">
        <v>16</v>
      </c>
      <c r="H6" s="762" t="s">
        <v>17</v>
      </c>
      <c r="I6" s="763"/>
      <c r="J6" s="763"/>
      <c r="K6" s="763"/>
      <c r="L6" s="764"/>
      <c r="M6" s="655" t="s">
        <v>27</v>
      </c>
    </row>
    <row r="7" spans="1:13" s="8" customFormat="1" ht="12.75" customHeight="1" x14ac:dyDescent="0.2">
      <c r="A7" s="702"/>
      <c r="B7" s="679"/>
      <c r="C7" s="680"/>
      <c r="D7" s="680"/>
      <c r="E7" s="680"/>
      <c r="F7" s="767"/>
      <c r="G7" s="766"/>
      <c r="H7" s="292">
        <v>1</v>
      </c>
      <c r="I7" s="292">
        <v>2</v>
      </c>
      <c r="J7" s="292">
        <v>3</v>
      </c>
      <c r="K7" s="292">
        <v>4</v>
      </c>
      <c r="L7" s="293" t="s">
        <v>18</v>
      </c>
      <c r="M7" s="637"/>
    </row>
    <row r="8" spans="1:13" s="7" customFormat="1" ht="15" customHeight="1" x14ac:dyDescent="0.2">
      <c r="A8" s="34">
        <v>1</v>
      </c>
      <c r="B8" s="67" t="s">
        <v>76</v>
      </c>
      <c r="C8" s="15"/>
      <c r="D8" s="15"/>
      <c r="E8" s="30"/>
      <c r="F8" s="89" t="s">
        <v>7</v>
      </c>
      <c r="G8" s="536">
        <v>1547</v>
      </c>
      <c r="H8" s="179">
        <v>465</v>
      </c>
      <c r="I8" s="179">
        <v>710</v>
      </c>
      <c r="J8" s="179">
        <v>195</v>
      </c>
      <c r="K8" s="179">
        <v>147</v>
      </c>
      <c r="L8" s="399">
        <v>30</v>
      </c>
      <c r="M8" s="64">
        <v>1</v>
      </c>
    </row>
    <row r="9" spans="1:13" s="3" customFormat="1" ht="15" customHeight="1" x14ac:dyDescent="0.2">
      <c r="A9" s="34">
        <v>2</v>
      </c>
      <c r="B9" s="68" t="s">
        <v>77</v>
      </c>
      <c r="C9" s="226"/>
      <c r="D9" s="226"/>
      <c r="E9" s="34"/>
      <c r="F9" s="89" t="s">
        <v>72</v>
      </c>
      <c r="G9" s="537">
        <v>1090</v>
      </c>
      <c r="H9" s="179">
        <v>448</v>
      </c>
      <c r="I9" s="179">
        <v>401</v>
      </c>
      <c r="J9" s="179">
        <v>140</v>
      </c>
      <c r="K9" s="179">
        <v>77</v>
      </c>
      <c r="L9" s="399">
        <v>25</v>
      </c>
      <c r="M9" s="64">
        <v>2</v>
      </c>
    </row>
    <row r="10" spans="1:13" s="296" customFormat="1" ht="18" customHeight="1" x14ac:dyDescent="0.2">
      <c r="A10" s="8"/>
      <c r="B10" s="581"/>
      <c r="C10" s="170"/>
      <c r="D10" s="170"/>
      <c r="E10" s="170"/>
      <c r="F10" s="576"/>
      <c r="G10" s="609" t="s">
        <v>2</v>
      </c>
      <c r="H10" s="610"/>
      <c r="I10" s="610"/>
      <c r="J10" s="610"/>
      <c r="K10" s="610"/>
      <c r="L10" s="761"/>
      <c r="M10" s="277"/>
    </row>
    <row r="11" spans="1:13" s="3" customFormat="1" ht="15" customHeight="1" x14ac:dyDescent="0.2">
      <c r="A11" s="34">
        <v>3</v>
      </c>
      <c r="B11" s="150"/>
      <c r="C11" s="268" t="s">
        <v>2</v>
      </c>
      <c r="D11" s="30"/>
      <c r="E11" s="15"/>
      <c r="F11" s="514">
        <v>1000</v>
      </c>
      <c r="G11" s="297">
        <v>1090</v>
      </c>
      <c r="H11" s="248">
        <v>448</v>
      </c>
      <c r="I11" s="180">
        <v>401</v>
      </c>
      <c r="J11" s="180">
        <v>140</v>
      </c>
      <c r="K11" s="180">
        <v>77</v>
      </c>
      <c r="L11" s="108">
        <v>25</v>
      </c>
      <c r="M11" s="64">
        <v>3</v>
      </c>
    </row>
    <row r="12" spans="1:13" s="3" customFormat="1" ht="12.75" customHeight="1" x14ac:dyDescent="0.2">
      <c r="A12" s="34">
        <v>4</v>
      </c>
      <c r="B12" s="225"/>
      <c r="C12" s="15"/>
      <c r="D12" s="15" t="s">
        <v>3</v>
      </c>
      <c r="E12" s="15"/>
      <c r="F12" s="143" t="s">
        <v>4</v>
      </c>
      <c r="G12" s="538">
        <v>39.1</v>
      </c>
      <c r="H12" s="173">
        <v>19.899999999999999</v>
      </c>
      <c r="I12" s="174">
        <v>47.1</v>
      </c>
      <c r="J12" s="174">
        <v>54.3</v>
      </c>
      <c r="K12" s="174">
        <v>71.900000000000006</v>
      </c>
      <c r="L12" s="109" t="s">
        <v>10</v>
      </c>
      <c r="M12" s="64">
        <v>4</v>
      </c>
    </row>
    <row r="13" spans="1:13" s="3" customFormat="1" ht="12.75" customHeight="1" x14ac:dyDescent="0.2">
      <c r="A13" s="34">
        <v>5</v>
      </c>
      <c r="B13" s="225"/>
      <c r="C13" s="15"/>
      <c r="D13" s="15" t="s">
        <v>5</v>
      </c>
      <c r="E13" s="15"/>
      <c r="F13" s="143" t="s">
        <v>4</v>
      </c>
      <c r="G13" s="538">
        <v>8.3000000000000007</v>
      </c>
      <c r="H13" s="173">
        <v>6.5</v>
      </c>
      <c r="I13" s="173">
        <v>9.4</v>
      </c>
      <c r="J13" s="109" t="s">
        <v>10</v>
      </c>
      <c r="K13" s="109" t="s">
        <v>10</v>
      </c>
      <c r="L13" s="109" t="s">
        <v>10</v>
      </c>
      <c r="M13" s="64">
        <v>5</v>
      </c>
    </row>
    <row r="14" spans="1:13" s="3" customFormat="1" ht="12.75" customHeight="1" x14ac:dyDescent="0.2">
      <c r="A14" s="34">
        <v>6</v>
      </c>
      <c r="B14" s="225"/>
      <c r="C14" s="15"/>
      <c r="D14" s="9" t="s">
        <v>211</v>
      </c>
      <c r="E14" s="15"/>
      <c r="F14" s="46"/>
      <c r="G14" s="279"/>
      <c r="H14" s="148"/>
      <c r="I14" s="148"/>
      <c r="J14" s="148"/>
      <c r="K14" s="148"/>
      <c r="L14" s="109"/>
      <c r="M14" s="64">
        <v>6</v>
      </c>
    </row>
    <row r="15" spans="1:13" s="3" customFormat="1" ht="12.75" customHeight="1" x14ac:dyDescent="0.2">
      <c r="A15" s="34"/>
      <c r="B15" s="225"/>
      <c r="C15" s="9"/>
      <c r="D15" s="9"/>
      <c r="E15" s="15" t="s">
        <v>14</v>
      </c>
      <c r="F15" s="143" t="s">
        <v>4</v>
      </c>
      <c r="G15" s="538">
        <v>50.8</v>
      </c>
      <c r="H15" s="236">
        <v>71.5</v>
      </c>
      <c r="I15" s="236">
        <v>42.1</v>
      </c>
      <c r="J15" s="173">
        <v>34.1</v>
      </c>
      <c r="K15" s="173">
        <v>14.1</v>
      </c>
      <c r="L15" s="109" t="s">
        <v>10</v>
      </c>
      <c r="M15" s="64"/>
    </row>
    <row r="16" spans="1:13" s="8" customFormat="1" ht="12.75" customHeight="1" x14ac:dyDescent="0.2">
      <c r="A16" s="34">
        <v>7</v>
      </c>
      <c r="B16" s="225"/>
      <c r="D16" s="15" t="s">
        <v>6</v>
      </c>
      <c r="E16" s="15"/>
      <c r="F16" s="143" t="s">
        <v>4</v>
      </c>
      <c r="G16" s="539">
        <v>1.9</v>
      </c>
      <c r="H16" s="109" t="s">
        <v>10</v>
      </c>
      <c r="I16" s="109" t="s">
        <v>10</v>
      </c>
      <c r="J16" s="109" t="s">
        <v>10</v>
      </c>
      <c r="K16" s="109" t="s">
        <v>10</v>
      </c>
      <c r="L16" s="109" t="s">
        <v>19</v>
      </c>
      <c r="M16" s="64">
        <v>7</v>
      </c>
    </row>
    <row r="17" spans="1:13" s="7" customFormat="1" ht="12.75" customHeight="1" x14ac:dyDescent="0.2">
      <c r="A17" s="34">
        <v>8</v>
      </c>
      <c r="B17" s="294"/>
      <c r="C17" s="9" t="s">
        <v>218</v>
      </c>
      <c r="D17" s="9"/>
      <c r="E17" s="15"/>
      <c r="F17" s="47"/>
      <c r="G17" s="152"/>
      <c r="H17" s="109"/>
      <c r="I17" s="109"/>
      <c r="J17" s="109"/>
      <c r="K17" s="109"/>
      <c r="L17" s="109"/>
      <c r="M17" s="64">
        <v>8</v>
      </c>
    </row>
    <row r="18" spans="1:13" s="7" customFormat="1" ht="12.75" customHeight="1" x14ac:dyDescent="0.2">
      <c r="A18" s="34"/>
      <c r="B18" s="294"/>
      <c r="C18" s="9"/>
      <c r="D18" s="15" t="s">
        <v>78</v>
      </c>
      <c r="F18" s="143" t="s">
        <v>7</v>
      </c>
      <c r="G18" s="538">
        <v>3.3</v>
      </c>
      <c r="H18" s="236">
        <v>2.5</v>
      </c>
      <c r="I18" s="236">
        <v>3.5</v>
      </c>
      <c r="J18" s="236">
        <v>4</v>
      </c>
      <c r="K18" s="236">
        <v>4.9000000000000004</v>
      </c>
      <c r="L18" s="173">
        <v>6.2</v>
      </c>
      <c r="M18" s="64"/>
    </row>
    <row r="19" spans="1:13" s="7" customFormat="1" ht="12.75" customHeight="1" x14ac:dyDescent="0.2">
      <c r="A19" s="34">
        <v>9</v>
      </c>
      <c r="B19" s="294"/>
      <c r="C19" s="9" t="s">
        <v>8</v>
      </c>
      <c r="D19" s="9"/>
      <c r="E19" s="30"/>
      <c r="F19" s="143" t="s">
        <v>9</v>
      </c>
      <c r="G19" s="538">
        <v>88.7</v>
      </c>
      <c r="H19" s="236">
        <v>65.400000000000006</v>
      </c>
      <c r="I19" s="236">
        <v>94.1</v>
      </c>
      <c r="J19" s="236">
        <v>109.8</v>
      </c>
      <c r="K19" s="236">
        <v>133.80000000000001</v>
      </c>
      <c r="L19" s="173">
        <v>160.9</v>
      </c>
      <c r="M19" s="64">
        <v>9</v>
      </c>
    </row>
    <row r="20" spans="1:13" s="7" customFormat="1" ht="12.75" customHeight="1" x14ac:dyDescent="0.2">
      <c r="A20" s="34">
        <v>10</v>
      </c>
      <c r="B20" s="294"/>
      <c r="C20" s="9" t="s">
        <v>137</v>
      </c>
      <c r="D20" s="295"/>
      <c r="E20" s="15"/>
      <c r="F20" s="143" t="s">
        <v>9</v>
      </c>
      <c r="G20" s="538">
        <v>5</v>
      </c>
      <c r="H20" s="109" t="s">
        <v>19</v>
      </c>
      <c r="I20" s="173">
        <v>1.6</v>
      </c>
      <c r="J20" s="236">
        <v>13.5</v>
      </c>
      <c r="K20" s="236">
        <v>24.2</v>
      </c>
      <c r="L20" s="173">
        <v>41.7</v>
      </c>
      <c r="M20" s="64">
        <v>10</v>
      </c>
    </row>
    <row r="21" spans="1:13" s="8" customFormat="1" ht="18" customHeight="1" x14ac:dyDescent="0.2">
      <c r="B21" s="61"/>
      <c r="C21" s="170"/>
      <c r="D21" s="170"/>
      <c r="E21" s="170"/>
      <c r="F21" s="576"/>
      <c r="G21" s="609" t="s">
        <v>209</v>
      </c>
      <c r="H21" s="610"/>
      <c r="I21" s="610"/>
      <c r="J21" s="610"/>
      <c r="K21" s="610"/>
      <c r="L21" s="761"/>
      <c r="M21" s="278"/>
    </row>
    <row r="22" spans="1:13" s="3" customFormat="1" ht="15" customHeight="1" x14ac:dyDescent="0.2">
      <c r="A22" s="34">
        <v>11</v>
      </c>
      <c r="B22" s="150"/>
      <c r="C22" s="268" t="s">
        <v>2</v>
      </c>
      <c r="D22" s="30"/>
      <c r="E22" s="15"/>
      <c r="F22" s="514">
        <v>1000</v>
      </c>
      <c r="G22" s="297">
        <v>603</v>
      </c>
      <c r="H22" s="180">
        <v>354</v>
      </c>
      <c r="I22" s="180">
        <v>173</v>
      </c>
      <c r="J22" s="108">
        <v>53</v>
      </c>
      <c r="K22" s="108">
        <v>17</v>
      </c>
      <c r="L22" s="109" t="s">
        <v>10</v>
      </c>
      <c r="M22" s="64">
        <v>11</v>
      </c>
    </row>
    <row r="23" spans="1:13" s="3" customFormat="1" ht="12.75" customHeight="1" x14ac:dyDescent="0.2">
      <c r="A23" s="34">
        <v>12</v>
      </c>
      <c r="B23" s="225"/>
      <c r="C23" s="15"/>
      <c r="D23" s="15" t="s">
        <v>3</v>
      </c>
      <c r="E23" s="15"/>
      <c r="F23" s="90" t="s">
        <v>4</v>
      </c>
      <c r="G23" s="539">
        <v>7.6</v>
      </c>
      <c r="H23" s="109" t="s">
        <v>10</v>
      </c>
      <c r="I23" s="173">
        <v>7.4</v>
      </c>
      <c r="J23" s="109" t="s">
        <v>10</v>
      </c>
      <c r="K23" s="109" t="s">
        <v>10</v>
      </c>
      <c r="L23" s="109" t="s">
        <v>10</v>
      </c>
      <c r="M23" s="64">
        <v>12</v>
      </c>
    </row>
    <row r="24" spans="1:13" s="3" customFormat="1" ht="12.75" customHeight="1" x14ac:dyDescent="0.2">
      <c r="A24" s="34">
        <v>13</v>
      </c>
      <c r="B24" s="225"/>
      <c r="C24" s="15"/>
      <c r="D24" s="15" t="s">
        <v>5</v>
      </c>
      <c r="E24" s="15"/>
      <c r="F24" s="90" t="s">
        <v>4</v>
      </c>
      <c r="G24" s="539">
        <v>6.5</v>
      </c>
      <c r="H24" s="109" t="s">
        <v>10</v>
      </c>
      <c r="I24" s="173">
        <v>8.6</v>
      </c>
      <c r="J24" s="109" t="s">
        <v>10</v>
      </c>
      <c r="K24" s="109" t="s">
        <v>10</v>
      </c>
      <c r="L24" s="109" t="s">
        <v>10</v>
      </c>
      <c r="M24" s="64">
        <v>13</v>
      </c>
    </row>
    <row r="25" spans="1:13" s="8" customFormat="1" ht="12.75" customHeight="1" x14ac:dyDescent="0.2">
      <c r="A25" s="34">
        <v>14</v>
      </c>
      <c r="B25" s="225"/>
      <c r="C25" s="15"/>
      <c r="D25" s="9" t="s">
        <v>211</v>
      </c>
      <c r="E25" s="15"/>
      <c r="F25" s="47"/>
      <c r="G25" s="152"/>
      <c r="H25" s="150"/>
      <c r="I25" s="173"/>
      <c r="J25" s="150"/>
      <c r="K25" s="109"/>
      <c r="L25" s="109"/>
      <c r="M25" s="64">
        <v>14</v>
      </c>
    </row>
    <row r="26" spans="1:13" s="7" customFormat="1" ht="12.75" customHeight="1" x14ac:dyDescent="0.2">
      <c r="A26" s="227"/>
      <c r="B26" s="225"/>
      <c r="C26" s="9"/>
      <c r="D26" s="9"/>
      <c r="E26" s="15" t="s">
        <v>14</v>
      </c>
      <c r="F26" s="90" t="s">
        <v>4</v>
      </c>
      <c r="G26" s="540">
        <v>83.3</v>
      </c>
      <c r="H26" s="236">
        <v>85.3</v>
      </c>
      <c r="I26" s="236">
        <v>81.599999999999994</v>
      </c>
      <c r="J26" s="173">
        <v>83.5</v>
      </c>
      <c r="K26" s="109" t="s">
        <v>10</v>
      </c>
      <c r="L26" s="109" t="s">
        <v>10</v>
      </c>
      <c r="M26" s="262"/>
    </row>
    <row r="27" spans="1:13" s="7" customFormat="1" ht="12.75" customHeight="1" x14ac:dyDescent="0.2">
      <c r="A27" s="34">
        <v>15</v>
      </c>
      <c r="B27" s="225"/>
      <c r="D27" s="15" t="s">
        <v>6</v>
      </c>
      <c r="E27" s="15"/>
      <c r="F27" s="90" t="s">
        <v>4</v>
      </c>
      <c r="G27" s="534" t="s">
        <v>10</v>
      </c>
      <c r="H27" s="109" t="s">
        <v>10</v>
      </c>
      <c r="I27" s="109" t="s">
        <v>10</v>
      </c>
      <c r="J27" s="109" t="s">
        <v>10</v>
      </c>
      <c r="K27" s="109" t="s">
        <v>10</v>
      </c>
      <c r="L27" s="109" t="s">
        <v>19</v>
      </c>
      <c r="M27" s="64">
        <v>15</v>
      </c>
    </row>
    <row r="28" spans="1:13" s="7" customFormat="1" ht="12.75" customHeight="1" x14ac:dyDescent="0.2">
      <c r="A28" s="34">
        <v>16</v>
      </c>
      <c r="B28" s="294"/>
      <c r="C28" s="9" t="s">
        <v>218</v>
      </c>
      <c r="D28" s="9"/>
      <c r="E28" s="15"/>
      <c r="F28" s="47"/>
      <c r="G28" s="152"/>
      <c r="H28" s="150"/>
      <c r="I28" s="150"/>
      <c r="J28" s="150"/>
      <c r="K28" s="150"/>
      <c r="L28" s="109"/>
      <c r="M28" s="64">
        <v>16</v>
      </c>
    </row>
    <row r="29" spans="1:13" s="7" customFormat="1" ht="12.75" customHeight="1" x14ac:dyDescent="0.2">
      <c r="A29" s="227"/>
      <c r="B29" s="294"/>
      <c r="C29" s="9"/>
      <c r="D29" s="15" t="s">
        <v>78</v>
      </c>
      <c r="F29" s="143" t="s">
        <v>7</v>
      </c>
      <c r="G29" s="540">
        <v>2.6</v>
      </c>
      <c r="H29" s="236">
        <v>2.2999999999999998</v>
      </c>
      <c r="I29" s="236">
        <v>2.9</v>
      </c>
      <c r="J29" s="173">
        <v>3.3</v>
      </c>
      <c r="K29" s="173">
        <v>4.0999999999999996</v>
      </c>
      <c r="L29" s="109" t="s">
        <v>10</v>
      </c>
      <c r="M29" s="262"/>
    </row>
    <row r="30" spans="1:13" s="7" customFormat="1" ht="12.75" customHeight="1" x14ac:dyDescent="0.2">
      <c r="A30" s="34">
        <v>17</v>
      </c>
      <c r="B30" s="294"/>
      <c r="C30" s="9" t="s">
        <v>8</v>
      </c>
      <c r="D30" s="9"/>
      <c r="E30" s="30"/>
      <c r="F30" s="143" t="s">
        <v>9</v>
      </c>
      <c r="G30" s="540">
        <v>64.8</v>
      </c>
      <c r="H30" s="236">
        <v>57.6</v>
      </c>
      <c r="I30" s="236">
        <v>71.2</v>
      </c>
      <c r="J30" s="173">
        <v>77.3</v>
      </c>
      <c r="K30" s="173">
        <v>99.6</v>
      </c>
      <c r="L30" s="109" t="s">
        <v>10</v>
      </c>
      <c r="M30" s="64">
        <v>17</v>
      </c>
    </row>
    <row r="31" spans="1:13" s="3" customFormat="1" ht="12.75" customHeight="1" x14ac:dyDescent="0.2">
      <c r="A31" s="34">
        <v>18</v>
      </c>
      <c r="B31" s="294"/>
      <c r="C31" s="9" t="s">
        <v>137</v>
      </c>
      <c r="D31" s="295"/>
      <c r="E31" s="15"/>
      <c r="F31" s="143" t="s">
        <v>9</v>
      </c>
      <c r="G31" s="540">
        <v>2.9</v>
      </c>
      <c r="H31" s="109" t="s">
        <v>19</v>
      </c>
      <c r="I31" s="173">
        <v>2.7</v>
      </c>
      <c r="J31" s="173">
        <v>13.5</v>
      </c>
      <c r="K31" s="173">
        <v>23.6</v>
      </c>
      <c r="L31" s="109" t="s">
        <v>10</v>
      </c>
      <c r="M31" s="64">
        <v>18</v>
      </c>
    </row>
    <row r="32" spans="1:13" s="296" customFormat="1" ht="18" customHeight="1" x14ac:dyDescent="0.2">
      <c r="A32" s="8"/>
      <c r="B32" s="581"/>
      <c r="C32" s="170"/>
      <c r="D32" s="170"/>
      <c r="E32" s="170"/>
      <c r="F32" s="576"/>
      <c r="G32" s="609" t="s">
        <v>11</v>
      </c>
      <c r="H32" s="610"/>
      <c r="I32" s="610"/>
      <c r="J32" s="610"/>
      <c r="K32" s="610"/>
      <c r="L32" s="761"/>
      <c r="M32" s="278"/>
    </row>
    <row r="33" spans="1:13" s="3" customFormat="1" ht="15" customHeight="1" x14ac:dyDescent="0.2">
      <c r="A33" s="34">
        <v>19</v>
      </c>
      <c r="B33" s="150"/>
      <c r="C33" s="268" t="s">
        <v>2</v>
      </c>
      <c r="D33" s="30"/>
      <c r="E33" s="15"/>
      <c r="F33" s="514">
        <v>1000</v>
      </c>
      <c r="G33" s="297">
        <v>487</v>
      </c>
      <c r="H33" s="248">
        <v>94</v>
      </c>
      <c r="I33" s="248">
        <v>228</v>
      </c>
      <c r="J33" s="248">
        <v>86</v>
      </c>
      <c r="K33" s="248">
        <v>60</v>
      </c>
      <c r="L33" s="109" t="s">
        <v>10</v>
      </c>
      <c r="M33" s="64">
        <v>19</v>
      </c>
    </row>
    <row r="34" spans="1:13" ht="12.75" customHeight="1" x14ac:dyDescent="0.2">
      <c r="A34" s="34">
        <v>20</v>
      </c>
      <c r="B34" s="225"/>
      <c r="C34" s="15"/>
      <c r="D34" s="15" t="s">
        <v>3</v>
      </c>
      <c r="E34" s="15"/>
      <c r="F34" s="90" t="s">
        <v>4</v>
      </c>
      <c r="G34" s="540">
        <v>78.2</v>
      </c>
      <c r="H34" s="173">
        <v>69.599999999999994</v>
      </c>
      <c r="I34" s="236">
        <v>77.3</v>
      </c>
      <c r="J34" s="173">
        <v>83.5</v>
      </c>
      <c r="K34" s="173">
        <v>84.9</v>
      </c>
      <c r="L34" s="109" t="s">
        <v>10</v>
      </c>
      <c r="M34" s="64">
        <v>20</v>
      </c>
    </row>
    <row r="35" spans="1:13" ht="12.75" customHeight="1" x14ac:dyDescent="0.2">
      <c r="A35" s="34">
        <v>21</v>
      </c>
      <c r="B35" s="225"/>
      <c r="C35" s="15"/>
      <c r="D35" s="15" t="s">
        <v>5</v>
      </c>
      <c r="E35" s="15"/>
      <c r="F35" s="90" t="s">
        <v>4</v>
      </c>
      <c r="G35" s="534">
        <v>10.4</v>
      </c>
      <c r="H35" s="109" t="s">
        <v>10</v>
      </c>
      <c r="I35" s="173">
        <v>10</v>
      </c>
      <c r="J35" s="109" t="s">
        <v>10</v>
      </c>
      <c r="K35" s="109" t="s">
        <v>10</v>
      </c>
      <c r="L35" s="109" t="s">
        <v>10</v>
      </c>
      <c r="M35" s="64">
        <v>21</v>
      </c>
    </row>
    <row r="36" spans="1:13" ht="12.75" customHeight="1" x14ac:dyDescent="0.2">
      <c r="A36" s="34">
        <v>22</v>
      </c>
      <c r="B36" s="225"/>
      <c r="C36" s="15"/>
      <c r="D36" s="9" t="s">
        <v>211</v>
      </c>
      <c r="E36" s="15"/>
      <c r="F36" s="47"/>
      <c r="G36" s="152"/>
      <c r="H36" s="109"/>
      <c r="I36" s="150"/>
      <c r="J36" s="109"/>
      <c r="K36" s="109"/>
      <c r="L36" s="109"/>
      <c r="M36" s="64">
        <v>22</v>
      </c>
    </row>
    <row r="37" spans="1:13" ht="12.75" customHeight="1" x14ac:dyDescent="0.2">
      <c r="A37" s="227"/>
      <c r="B37" s="225"/>
      <c r="C37" s="9"/>
      <c r="D37" s="9"/>
      <c r="E37" s="15" t="s">
        <v>14</v>
      </c>
      <c r="F37" s="90" t="s">
        <v>4</v>
      </c>
      <c r="G37" s="534">
        <v>10.5</v>
      </c>
      <c r="H37" s="109" t="s">
        <v>10</v>
      </c>
      <c r="I37" s="173">
        <v>12.1</v>
      </c>
      <c r="J37" s="109" t="s">
        <v>10</v>
      </c>
      <c r="K37" s="109" t="s">
        <v>10</v>
      </c>
      <c r="L37" s="109" t="s">
        <v>10</v>
      </c>
      <c r="M37" s="262"/>
    </row>
    <row r="38" spans="1:13" ht="12.75" customHeight="1" x14ac:dyDescent="0.2">
      <c r="A38" s="34">
        <v>23</v>
      </c>
      <c r="B38" s="225"/>
      <c r="D38" s="15" t="s">
        <v>6</v>
      </c>
      <c r="E38" s="15"/>
      <c r="F38" s="90" t="s">
        <v>4</v>
      </c>
      <c r="G38" s="534" t="s">
        <v>10</v>
      </c>
      <c r="H38" s="109" t="s">
        <v>19</v>
      </c>
      <c r="I38" s="109" t="s">
        <v>10</v>
      </c>
      <c r="J38" s="109" t="s">
        <v>10</v>
      </c>
      <c r="K38" s="109" t="s">
        <v>10</v>
      </c>
      <c r="L38" s="109" t="s">
        <v>19</v>
      </c>
      <c r="M38" s="64">
        <v>23</v>
      </c>
    </row>
    <row r="39" spans="1:13" ht="12.75" customHeight="1" x14ac:dyDescent="0.2">
      <c r="A39" s="34">
        <v>24</v>
      </c>
      <c r="B39" s="294"/>
      <c r="C39" s="9" t="s">
        <v>218</v>
      </c>
      <c r="D39" s="9"/>
      <c r="E39" s="15"/>
      <c r="F39" s="47"/>
      <c r="G39" s="152"/>
      <c r="H39" s="109"/>
      <c r="I39" s="150"/>
      <c r="J39" s="109"/>
      <c r="K39" s="109"/>
      <c r="L39" s="109"/>
      <c r="M39" s="64">
        <v>24</v>
      </c>
    </row>
    <row r="40" spans="1:13" ht="12.75" customHeight="1" x14ac:dyDescent="0.2">
      <c r="A40" s="227"/>
      <c r="B40" s="294"/>
      <c r="C40" s="9"/>
      <c r="D40" s="15" t="s">
        <v>78</v>
      </c>
      <c r="F40" s="143" t="s">
        <v>7</v>
      </c>
      <c r="G40" s="540">
        <v>4.2</v>
      </c>
      <c r="H40" s="236">
        <v>3.6</v>
      </c>
      <c r="I40" s="236">
        <v>4</v>
      </c>
      <c r="J40" s="174">
        <v>4.4000000000000004</v>
      </c>
      <c r="K40" s="174">
        <v>5.0999999999999996</v>
      </c>
      <c r="L40" s="109" t="s">
        <v>10</v>
      </c>
      <c r="M40" s="262"/>
    </row>
    <row r="41" spans="1:13" ht="12.75" customHeight="1" x14ac:dyDescent="0.2">
      <c r="A41" s="34">
        <v>25</v>
      </c>
      <c r="B41" s="294"/>
      <c r="C41" s="9" t="s">
        <v>8</v>
      </c>
      <c r="D41" s="9"/>
      <c r="E41" s="30"/>
      <c r="F41" s="143" t="s">
        <v>9</v>
      </c>
      <c r="G41" s="540">
        <v>118.2</v>
      </c>
      <c r="H41" s="236">
        <v>95</v>
      </c>
      <c r="I41" s="236">
        <v>111.6</v>
      </c>
      <c r="J41" s="174">
        <v>129.80000000000001</v>
      </c>
      <c r="K41" s="174">
        <v>143.6</v>
      </c>
      <c r="L41" s="109" t="s">
        <v>10</v>
      </c>
      <c r="M41" s="64">
        <v>25</v>
      </c>
    </row>
    <row r="42" spans="1:13" ht="12.75" customHeight="1" x14ac:dyDescent="0.2">
      <c r="A42" s="34">
        <v>26</v>
      </c>
      <c r="B42" s="294"/>
      <c r="C42" s="9" t="s">
        <v>137</v>
      </c>
      <c r="D42" s="295"/>
      <c r="E42" s="15"/>
      <c r="F42" s="143" t="s">
        <v>9</v>
      </c>
      <c r="G42" s="540">
        <v>7.5</v>
      </c>
      <c r="H42" s="109" t="s">
        <v>19</v>
      </c>
      <c r="I42" s="109" t="s">
        <v>10</v>
      </c>
      <c r="J42" s="173">
        <v>13.5</v>
      </c>
      <c r="K42" s="173">
        <v>24.3</v>
      </c>
      <c r="L42" s="109" t="s">
        <v>10</v>
      </c>
      <c r="M42" s="64">
        <v>26</v>
      </c>
    </row>
    <row r="43" spans="1:13" ht="12.75" customHeight="1" x14ac:dyDescent="0.2">
      <c r="A43" s="7"/>
      <c r="F43" s="45"/>
      <c r="G43" s="45"/>
      <c r="H43" s="13"/>
      <c r="I43" s="13"/>
      <c r="J43" s="13"/>
      <c r="K43" s="13"/>
      <c r="L43" s="13"/>
      <c r="M43" s="7"/>
    </row>
    <row r="44" spans="1:13" ht="12.75" customHeight="1" x14ac:dyDescent="0.2">
      <c r="A44" s="7"/>
      <c r="F44" s="45"/>
      <c r="G44" s="45"/>
      <c r="H44" s="13"/>
      <c r="I44" s="13"/>
      <c r="J44" s="13"/>
      <c r="K44" s="13"/>
      <c r="L44" s="13"/>
    </row>
    <row r="45" spans="1:13" ht="12.75" customHeight="1" x14ac:dyDescent="0.2">
      <c r="F45" s="45"/>
      <c r="G45" s="45"/>
      <c r="H45" s="13"/>
      <c r="I45" s="13"/>
      <c r="J45" s="13"/>
      <c r="K45" s="13"/>
      <c r="L45" s="13"/>
    </row>
    <row r="46" spans="1:13" ht="12.75" customHeight="1" x14ac:dyDescent="0.2">
      <c r="F46" s="45"/>
      <c r="G46" s="45"/>
      <c r="H46" s="13"/>
      <c r="I46" s="13"/>
      <c r="J46" s="13"/>
      <c r="K46" s="13"/>
      <c r="L46" s="13"/>
    </row>
    <row r="47" spans="1:13" ht="12.75" customHeight="1" x14ac:dyDescent="0.2">
      <c r="F47" s="45"/>
      <c r="G47" s="45"/>
      <c r="H47" s="13"/>
      <c r="I47" s="13"/>
      <c r="J47" s="13"/>
      <c r="K47" s="13"/>
      <c r="L47" s="13"/>
    </row>
    <row r="48" spans="1:13" ht="12.75" customHeight="1" x14ac:dyDescent="0.2">
      <c r="F48" s="45"/>
      <c r="G48" s="45"/>
      <c r="H48" s="13"/>
      <c r="I48" s="13"/>
      <c r="J48" s="13"/>
      <c r="K48" s="13"/>
      <c r="L48" s="13"/>
    </row>
    <row r="49" spans="6:12" ht="12.75" customHeight="1" x14ac:dyDescent="0.2">
      <c r="F49" s="45"/>
      <c r="G49" s="45"/>
      <c r="H49" s="13"/>
      <c r="I49" s="13"/>
      <c r="J49" s="13"/>
      <c r="K49" s="13"/>
      <c r="L49" s="13"/>
    </row>
    <row r="50" spans="6:12" ht="12.75" customHeight="1" x14ac:dyDescent="0.2">
      <c r="F50" s="45"/>
      <c r="G50" s="45"/>
      <c r="H50" s="13"/>
      <c r="I50" s="13"/>
      <c r="J50" s="13"/>
      <c r="K50" s="13"/>
      <c r="L50" s="13"/>
    </row>
    <row r="51" spans="6:12" ht="12.75" customHeight="1" x14ac:dyDescent="0.2">
      <c r="F51" s="45"/>
      <c r="G51" s="45"/>
      <c r="H51" s="13"/>
      <c r="I51" s="13"/>
      <c r="J51" s="13"/>
      <c r="K51" s="13"/>
      <c r="L51" s="13"/>
    </row>
    <row r="52" spans="6:12" ht="12.75" customHeight="1" x14ac:dyDescent="0.2">
      <c r="F52" s="45"/>
      <c r="G52" s="45"/>
      <c r="H52" s="13"/>
      <c r="I52" s="13"/>
      <c r="J52" s="13"/>
      <c r="K52" s="13"/>
      <c r="L52" s="13"/>
    </row>
    <row r="53" spans="6:12" ht="12.75" customHeight="1" x14ac:dyDescent="0.2">
      <c r="F53" s="45"/>
      <c r="G53" s="45"/>
      <c r="H53" s="13"/>
      <c r="I53" s="13"/>
      <c r="J53" s="13"/>
      <c r="K53" s="13"/>
      <c r="L53" s="13"/>
    </row>
    <row r="54" spans="6:12" ht="12.75" customHeight="1" x14ac:dyDescent="0.2">
      <c r="F54" s="45"/>
      <c r="G54" s="45"/>
      <c r="H54" s="13"/>
      <c r="I54" s="13"/>
      <c r="J54" s="13"/>
      <c r="K54" s="13"/>
      <c r="L54" s="13"/>
    </row>
    <row r="55" spans="6:12" ht="12.75" customHeight="1" x14ac:dyDescent="0.2">
      <c r="F55" s="45"/>
      <c r="G55" s="45"/>
      <c r="H55" s="13"/>
      <c r="I55" s="13"/>
      <c r="J55" s="13"/>
      <c r="K55" s="13"/>
      <c r="L55" s="13"/>
    </row>
    <row r="56" spans="6:12" ht="12.75" customHeight="1" x14ac:dyDescent="0.2">
      <c r="F56" s="45"/>
      <c r="G56" s="45"/>
      <c r="H56" s="13"/>
      <c r="I56" s="13"/>
      <c r="J56" s="13"/>
      <c r="K56" s="13"/>
      <c r="L56" s="13"/>
    </row>
    <row r="57" spans="6:12" ht="12.75" customHeight="1" x14ac:dyDescent="0.2">
      <c r="F57" s="45"/>
      <c r="G57" s="45"/>
      <c r="H57" s="13"/>
      <c r="I57" s="13"/>
      <c r="J57" s="13"/>
      <c r="K57" s="13"/>
      <c r="L57" s="13"/>
    </row>
    <row r="58" spans="6:12" ht="12.75" customHeight="1" x14ac:dyDescent="0.2">
      <c r="F58" s="45"/>
      <c r="G58" s="45"/>
      <c r="H58" s="13"/>
      <c r="I58" s="13"/>
      <c r="J58" s="13"/>
      <c r="K58" s="13"/>
      <c r="L58" s="13"/>
    </row>
    <row r="59" spans="6:12" ht="12.75" customHeight="1" x14ac:dyDescent="0.2">
      <c r="F59" s="45"/>
      <c r="G59" s="45"/>
      <c r="H59" s="13"/>
      <c r="I59" s="13"/>
      <c r="J59" s="13"/>
      <c r="K59" s="13"/>
      <c r="L59" s="13"/>
    </row>
    <row r="60" spans="6:12" ht="12.75" customHeight="1" x14ac:dyDescent="0.2">
      <c r="F60" s="45"/>
      <c r="G60" s="45"/>
      <c r="H60" s="13"/>
      <c r="I60" s="13"/>
      <c r="J60" s="13"/>
      <c r="K60" s="13"/>
      <c r="L60" s="13"/>
    </row>
    <row r="61" spans="6:12" ht="12.75" customHeight="1" x14ac:dyDescent="0.2">
      <c r="F61" s="45"/>
      <c r="G61" s="45"/>
      <c r="H61" s="13"/>
      <c r="I61" s="13"/>
      <c r="J61" s="13"/>
      <c r="K61" s="13"/>
      <c r="L61" s="13"/>
    </row>
    <row r="62" spans="6:12" ht="12.75" customHeight="1" x14ac:dyDescent="0.2">
      <c r="F62" s="45"/>
      <c r="G62" s="45"/>
      <c r="H62" s="13"/>
      <c r="I62" s="13"/>
      <c r="J62" s="13"/>
      <c r="K62" s="13"/>
      <c r="L62" s="13"/>
    </row>
    <row r="63" spans="6:12" ht="12.75" customHeight="1" x14ac:dyDescent="0.2">
      <c r="F63" s="45"/>
      <c r="G63" s="45"/>
      <c r="H63" s="13"/>
      <c r="I63" s="13"/>
      <c r="J63" s="13"/>
      <c r="K63" s="13"/>
      <c r="L63" s="13"/>
    </row>
    <row r="64" spans="6:12" ht="12.75" customHeight="1" x14ac:dyDescent="0.2">
      <c r="F64" s="45"/>
      <c r="G64" s="45"/>
      <c r="H64" s="13"/>
      <c r="I64" s="13"/>
      <c r="J64" s="13"/>
      <c r="K64" s="13"/>
      <c r="L64" s="13"/>
    </row>
    <row r="65" spans="6:12" ht="12.75" customHeight="1" x14ac:dyDescent="0.2">
      <c r="F65" s="45"/>
      <c r="G65" s="45"/>
      <c r="H65" s="13"/>
      <c r="I65" s="13"/>
      <c r="J65" s="13"/>
      <c r="K65" s="13"/>
      <c r="L65" s="13"/>
    </row>
    <row r="66" spans="6:12" ht="12.75" customHeight="1" x14ac:dyDescent="0.2">
      <c r="F66" s="45"/>
      <c r="G66" s="45"/>
      <c r="H66" s="13"/>
      <c r="I66" s="13"/>
      <c r="J66" s="13"/>
      <c r="K66" s="13"/>
      <c r="L66" s="13"/>
    </row>
    <row r="67" spans="6:12" ht="12.75" customHeight="1" x14ac:dyDescent="0.2">
      <c r="F67" s="45"/>
      <c r="G67" s="45"/>
      <c r="H67" s="13"/>
      <c r="I67" s="13"/>
      <c r="J67" s="13"/>
      <c r="K67" s="13"/>
      <c r="L67" s="13"/>
    </row>
    <row r="68" spans="6:12" ht="12.75" customHeight="1" x14ac:dyDescent="0.2">
      <c r="F68" s="45"/>
      <c r="G68" s="45"/>
      <c r="H68" s="13"/>
      <c r="I68" s="13"/>
      <c r="J68" s="13"/>
      <c r="K68" s="13"/>
      <c r="L68" s="13"/>
    </row>
    <row r="69" spans="6:12" ht="12.75" customHeight="1" x14ac:dyDescent="0.2">
      <c r="F69" s="45"/>
      <c r="G69" s="45"/>
      <c r="H69" s="13"/>
      <c r="I69" s="13"/>
      <c r="J69" s="13"/>
      <c r="K69" s="13"/>
      <c r="L69" s="13"/>
    </row>
    <row r="70" spans="6:12" ht="12.75" customHeight="1" x14ac:dyDescent="0.2">
      <c r="F70" s="45"/>
      <c r="G70" s="45"/>
      <c r="H70" s="13"/>
      <c r="I70" s="13"/>
      <c r="J70" s="13"/>
      <c r="K70" s="13"/>
      <c r="L70" s="13"/>
    </row>
    <row r="71" spans="6:12" ht="12.75" customHeight="1" x14ac:dyDescent="0.2">
      <c r="F71" s="45"/>
      <c r="G71" s="45"/>
      <c r="H71" s="13"/>
      <c r="I71" s="13"/>
      <c r="J71" s="13"/>
      <c r="K71" s="13"/>
      <c r="L71" s="13"/>
    </row>
    <row r="72" spans="6:12" ht="12.75" customHeight="1" x14ac:dyDescent="0.2">
      <c r="F72" s="45"/>
      <c r="G72" s="45"/>
      <c r="H72" s="13"/>
      <c r="I72" s="13"/>
      <c r="J72" s="13"/>
      <c r="K72" s="13"/>
      <c r="L72" s="13"/>
    </row>
    <row r="73" spans="6:12" ht="12.75" customHeight="1" x14ac:dyDescent="0.2">
      <c r="F73" s="45"/>
      <c r="G73" s="45"/>
      <c r="H73" s="13"/>
      <c r="I73" s="13"/>
      <c r="J73" s="13"/>
      <c r="K73" s="13"/>
      <c r="L73" s="13"/>
    </row>
    <row r="74" spans="6:12" ht="12.75" customHeight="1" x14ac:dyDescent="0.2">
      <c r="F74" s="45"/>
      <c r="G74" s="45"/>
      <c r="H74" s="13"/>
      <c r="I74" s="13"/>
      <c r="J74" s="13"/>
      <c r="K74" s="13"/>
      <c r="L74" s="13"/>
    </row>
    <row r="75" spans="6:12" ht="12.75" customHeight="1" x14ac:dyDescent="0.2">
      <c r="F75" s="45"/>
      <c r="G75" s="45"/>
      <c r="H75" s="13"/>
      <c r="I75" s="13"/>
      <c r="J75" s="13"/>
      <c r="K75" s="13"/>
      <c r="L75" s="13"/>
    </row>
    <row r="76" spans="6:12" ht="12.75" customHeight="1" x14ac:dyDescent="0.2">
      <c r="F76" s="45"/>
      <c r="G76" s="45"/>
      <c r="H76" s="13"/>
      <c r="I76" s="13"/>
      <c r="J76" s="13"/>
      <c r="K76" s="13"/>
      <c r="L76" s="13"/>
    </row>
    <row r="77" spans="6:12" ht="12.75" customHeight="1" x14ac:dyDescent="0.2">
      <c r="F77" s="45"/>
      <c r="G77" s="45"/>
      <c r="H77" s="13"/>
      <c r="I77" s="13"/>
      <c r="J77" s="13"/>
      <c r="K77" s="13"/>
      <c r="L77" s="13"/>
    </row>
    <row r="78" spans="6:12" ht="12.75" customHeight="1" x14ac:dyDescent="0.2">
      <c r="F78" s="45"/>
      <c r="G78" s="45"/>
      <c r="H78" s="13"/>
      <c r="I78" s="13"/>
      <c r="J78" s="13"/>
      <c r="K78" s="13"/>
      <c r="L78" s="13"/>
    </row>
    <row r="79" spans="6:12" ht="12.75" customHeight="1" x14ac:dyDescent="0.2">
      <c r="F79" s="45"/>
      <c r="G79" s="45"/>
      <c r="H79" s="13"/>
      <c r="I79" s="13"/>
      <c r="J79" s="13"/>
      <c r="K79" s="13"/>
      <c r="L79" s="13"/>
    </row>
    <row r="80" spans="6:12" ht="12.75" customHeight="1" x14ac:dyDescent="0.2">
      <c r="F80" s="45"/>
      <c r="G80" s="45"/>
      <c r="H80" s="13"/>
      <c r="I80" s="13"/>
      <c r="J80" s="13"/>
      <c r="K80" s="13"/>
      <c r="L80" s="13"/>
    </row>
    <row r="81" spans="6:12" ht="12.75" customHeight="1" x14ac:dyDescent="0.2">
      <c r="F81" s="45"/>
      <c r="G81" s="45"/>
      <c r="H81" s="13"/>
      <c r="I81" s="13"/>
      <c r="J81" s="13"/>
      <c r="K81" s="13"/>
      <c r="L81" s="13"/>
    </row>
    <row r="82" spans="6:12" ht="12.75" customHeight="1" x14ac:dyDescent="0.2">
      <c r="F82" s="45"/>
      <c r="G82" s="45"/>
      <c r="H82" s="13"/>
      <c r="I82" s="13"/>
      <c r="J82" s="13"/>
      <c r="K82" s="13"/>
      <c r="L82" s="13"/>
    </row>
    <row r="83" spans="6:12" ht="12.75" customHeight="1" x14ac:dyDescent="0.2">
      <c r="F83" s="45"/>
      <c r="G83" s="45"/>
      <c r="H83" s="13"/>
      <c r="I83" s="13"/>
      <c r="J83" s="13"/>
      <c r="K83" s="13"/>
      <c r="L83" s="13"/>
    </row>
    <row r="84" spans="6:12" ht="12.75" customHeight="1" x14ac:dyDescent="0.2">
      <c r="F84" s="45"/>
      <c r="G84" s="45"/>
      <c r="H84" s="13"/>
      <c r="I84" s="13"/>
      <c r="J84" s="13"/>
      <c r="K84" s="13"/>
      <c r="L84" s="13"/>
    </row>
    <row r="85" spans="6:12" ht="12.75" customHeight="1" x14ac:dyDescent="0.2">
      <c r="F85" s="45"/>
      <c r="G85" s="45"/>
      <c r="H85" s="13"/>
      <c r="I85" s="13"/>
      <c r="J85" s="13"/>
      <c r="K85" s="13"/>
      <c r="L85" s="13"/>
    </row>
    <row r="86" spans="6:12" ht="12.75" customHeight="1" x14ac:dyDescent="0.2">
      <c r="F86" s="45"/>
      <c r="G86" s="45"/>
      <c r="H86" s="13"/>
      <c r="I86" s="13"/>
      <c r="J86" s="13"/>
      <c r="K86" s="13"/>
      <c r="L86" s="13"/>
    </row>
    <row r="87" spans="6:12" ht="12.75" customHeight="1" x14ac:dyDescent="0.2">
      <c r="F87" s="45"/>
      <c r="G87" s="45"/>
      <c r="H87" s="13"/>
      <c r="I87" s="13"/>
      <c r="J87" s="13"/>
      <c r="K87" s="13"/>
      <c r="L87" s="13"/>
    </row>
    <row r="88" spans="6:12" ht="12.75" customHeight="1" x14ac:dyDescent="0.2">
      <c r="F88" s="45"/>
      <c r="G88" s="45"/>
      <c r="H88" s="13"/>
      <c r="I88" s="13"/>
      <c r="J88" s="13"/>
      <c r="K88" s="13"/>
      <c r="L88" s="13"/>
    </row>
    <row r="89" spans="6:12" ht="12.75" customHeight="1" x14ac:dyDescent="0.2">
      <c r="F89" s="45"/>
      <c r="G89" s="45"/>
      <c r="H89" s="13"/>
      <c r="I89" s="13"/>
      <c r="J89" s="13"/>
      <c r="K89" s="13"/>
      <c r="L89" s="13"/>
    </row>
    <row r="90" spans="6:12" ht="12.75" customHeight="1" x14ac:dyDescent="0.2">
      <c r="F90" s="45"/>
      <c r="G90" s="45"/>
      <c r="H90" s="13"/>
      <c r="I90" s="13"/>
      <c r="J90" s="13"/>
      <c r="K90" s="13"/>
      <c r="L90" s="13"/>
    </row>
    <row r="91" spans="6:12" ht="12.75" customHeight="1" x14ac:dyDescent="0.2">
      <c r="F91" s="45"/>
      <c r="G91" s="45"/>
      <c r="H91" s="13"/>
      <c r="I91" s="13"/>
      <c r="J91" s="13"/>
      <c r="K91" s="13"/>
      <c r="L91" s="13"/>
    </row>
    <row r="92" spans="6:12" ht="12.75" customHeight="1" x14ac:dyDescent="0.2">
      <c r="F92" s="45"/>
      <c r="G92" s="45"/>
      <c r="H92" s="13"/>
      <c r="I92" s="13"/>
      <c r="J92" s="13"/>
      <c r="K92" s="13"/>
      <c r="L92" s="13"/>
    </row>
    <row r="93" spans="6:12" ht="12.75" customHeight="1" x14ac:dyDescent="0.2">
      <c r="F93" s="45"/>
      <c r="G93" s="45"/>
      <c r="H93" s="13"/>
      <c r="I93" s="13"/>
      <c r="J93" s="13"/>
      <c r="K93" s="13"/>
      <c r="L93" s="13"/>
    </row>
    <row r="94" spans="6:12" ht="12.75" customHeight="1" x14ac:dyDescent="0.2">
      <c r="F94" s="45"/>
      <c r="G94" s="45"/>
      <c r="H94" s="13"/>
      <c r="I94" s="13"/>
      <c r="J94" s="13"/>
      <c r="K94" s="13"/>
      <c r="L94" s="13"/>
    </row>
    <row r="95" spans="6:12" ht="12.75" customHeight="1" x14ac:dyDescent="0.2">
      <c r="F95" s="45"/>
      <c r="G95" s="45"/>
      <c r="H95" s="13"/>
      <c r="I95" s="13"/>
      <c r="J95" s="13"/>
      <c r="K95" s="13"/>
      <c r="L95" s="13"/>
    </row>
    <row r="96" spans="6:12" ht="12.75" customHeight="1" x14ac:dyDescent="0.2">
      <c r="F96" s="45"/>
      <c r="G96" s="45"/>
      <c r="H96" s="13"/>
      <c r="I96" s="13"/>
      <c r="J96" s="13"/>
      <c r="K96" s="13"/>
      <c r="L96" s="13"/>
    </row>
    <row r="97" spans="6:12" ht="12.75" customHeight="1" x14ac:dyDescent="0.2">
      <c r="F97" s="45"/>
      <c r="G97" s="45"/>
      <c r="H97" s="13"/>
      <c r="I97" s="13"/>
      <c r="J97" s="13"/>
      <c r="K97" s="13"/>
      <c r="L97" s="13"/>
    </row>
    <row r="98" spans="6:12" ht="12.75" customHeight="1" x14ac:dyDescent="0.2">
      <c r="F98" s="45"/>
      <c r="G98" s="45"/>
      <c r="H98" s="13"/>
      <c r="I98" s="13"/>
      <c r="J98" s="13"/>
      <c r="K98" s="13"/>
      <c r="L98" s="13"/>
    </row>
    <row r="99" spans="6:12" ht="12.75" customHeight="1" x14ac:dyDescent="0.2">
      <c r="F99" s="45"/>
      <c r="G99" s="45"/>
      <c r="H99" s="13"/>
      <c r="I99" s="13"/>
      <c r="J99" s="13"/>
      <c r="K99" s="13"/>
      <c r="L99" s="13"/>
    </row>
    <row r="100" spans="6:12" ht="12.75" customHeight="1" x14ac:dyDescent="0.2">
      <c r="F100" s="45"/>
      <c r="G100" s="45"/>
      <c r="H100" s="13"/>
      <c r="I100" s="13"/>
      <c r="J100" s="13"/>
      <c r="K100" s="13"/>
      <c r="L100" s="13"/>
    </row>
    <row r="101" spans="6:12" ht="12.75" customHeight="1" x14ac:dyDescent="0.2">
      <c r="F101" s="45"/>
      <c r="G101" s="45"/>
      <c r="H101" s="13"/>
      <c r="I101" s="13"/>
      <c r="J101" s="13"/>
      <c r="K101" s="13"/>
      <c r="L101" s="13"/>
    </row>
    <row r="102" spans="6:12" ht="12.75" customHeight="1" x14ac:dyDescent="0.2">
      <c r="F102" s="45"/>
      <c r="G102" s="45"/>
      <c r="H102" s="13"/>
      <c r="I102" s="13"/>
      <c r="J102" s="13"/>
      <c r="K102" s="13"/>
      <c r="L102" s="13"/>
    </row>
    <row r="103" spans="6:12" ht="12.75" customHeight="1" x14ac:dyDescent="0.2">
      <c r="F103" s="45"/>
      <c r="G103" s="45"/>
      <c r="H103" s="13"/>
      <c r="I103" s="13"/>
      <c r="J103" s="13"/>
      <c r="K103" s="13"/>
      <c r="L103" s="13"/>
    </row>
    <row r="104" spans="6:12" ht="12.75" customHeight="1" x14ac:dyDescent="0.2">
      <c r="F104" s="45"/>
      <c r="G104" s="45"/>
      <c r="H104" s="13"/>
      <c r="I104" s="13"/>
      <c r="J104" s="13"/>
      <c r="K104" s="13"/>
      <c r="L104" s="13"/>
    </row>
    <row r="105" spans="6:12" ht="12.75" customHeight="1" x14ac:dyDescent="0.2">
      <c r="F105" s="45"/>
      <c r="G105" s="45"/>
      <c r="H105" s="13"/>
      <c r="I105" s="13"/>
      <c r="J105" s="13"/>
      <c r="K105" s="13"/>
      <c r="L105" s="13"/>
    </row>
    <row r="106" spans="6:12" ht="12.75" customHeight="1" x14ac:dyDescent="0.2">
      <c r="F106" s="45"/>
      <c r="G106" s="45"/>
      <c r="H106" s="13"/>
      <c r="I106" s="13"/>
      <c r="J106" s="13"/>
      <c r="K106" s="13"/>
      <c r="L106" s="13"/>
    </row>
    <row r="107" spans="6:12" ht="12.75" customHeight="1" x14ac:dyDescent="0.2">
      <c r="F107" s="45"/>
      <c r="G107" s="45"/>
      <c r="H107" s="13"/>
      <c r="I107" s="13"/>
      <c r="J107" s="13"/>
      <c r="K107" s="13"/>
      <c r="L107" s="13"/>
    </row>
    <row r="108" spans="6:12" ht="12.75" customHeight="1" x14ac:dyDescent="0.2">
      <c r="F108" s="45"/>
      <c r="G108" s="45"/>
      <c r="H108" s="13"/>
      <c r="I108" s="13"/>
      <c r="J108" s="13"/>
      <c r="K108" s="13"/>
      <c r="L108" s="13"/>
    </row>
    <row r="109" spans="6:12" ht="12.75" customHeight="1" x14ac:dyDescent="0.2">
      <c r="F109" s="45"/>
      <c r="G109" s="45"/>
      <c r="H109" s="13"/>
      <c r="I109" s="13"/>
      <c r="J109" s="13"/>
      <c r="K109" s="13"/>
      <c r="L109" s="13"/>
    </row>
    <row r="110" spans="6:12" ht="12.75" customHeight="1" x14ac:dyDescent="0.2">
      <c r="F110" s="45"/>
      <c r="G110" s="45"/>
      <c r="H110" s="13"/>
      <c r="I110" s="13"/>
      <c r="J110" s="13"/>
      <c r="K110" s="13"/>
      <c r="L110" s="13"/>
    </row>
    <row r="111" spans="6:12" ht="12.75" customHeight="1" x14ac:dyDescent="0.2">
      <c r="F111" s="45"/>
      <c r="G111" s="45"/>
      <c r="H111" s="13"/>
      <c r="I111" s="13"/>
      <c r="J111" s="13"/>
      <c r="K111" s="13"/>
      <c r="L111" s="13"/>
    </row>
    <row r="112" spans="6:12" ht="12.75" customHeight="1" x14ac:dyDescent="0.2">
      <c r="F112" s="45"/>
      <c r="G112" s="45"/>
      <c r="H112" s="13"/>
      <c r="I112" s="13"/>
      <c r="J112" s="13"/>
      <c r="K112" s="13"/>
      <c r="L112" s="13"/>
    </row>
    <row r="113" spans="6:12" ht="12.75" customHeight="1" x14ac:dyDescent="0.2">
      <c r="F113" s="45"/>
      <c r="G113" s="45"/>
      <c r="H113" s="13"/>
      <c r="I113" s="13"/>
      <c r="J113" s="13"/>
      <c r="K113" s="13"/>
      <c r="L113" s="13"/>
    </row>
    <row r="114" spans="6:12" ht="12.75" customHeight="1" x14ac:dyDescent="0.2">
      <c r="F114" s="45"/>
      <c r="G114" s="45"/>
      <c r="H114" s="13"/>
      <c r="I114" s="13"/>
      <c r="J114" s="13"/>
      <c r="K114" s="13"/>
      <c r="L114" s="13"/>
    </row>
    <row r="115" spans="6:12" ht="12.75" customHeight="1" x14ac:dyDescent="0.2">
      <c r="F115" s="45"/>
      <c r="G115" s="45"/>
      <c r="H115" s="13"/>
      <c r="I115" s="13"/>
      <c r="J115" s="13"/>
      <c r="K115" s="13"/>
      <c r="L115" s="13"/>
    </row>
    <row r="116" spans="6:12" ht="12.75" customHeight="1" x14ac:dyDescent="0.2">
      <c r="F116" s="45"/>
      <c r="G116" s="45"/>
      <c r="H116" s="13"/>
      <c r="I116" s="13"/>
      <c r="J116" s="13"/>
      <c r="K116" s="13"/>
      <c r="L116" s="13"/>
    </row>
    <row r="117" spans="6:12" ht="12.75" customHeight="1" x14ac:dyDescent="0.2">
      <c r="F117" s="45"/>
      <c r="G117" s="45"/>
      <c r="H117" s="13"/>
      <c r="I117" s="13"/>
      <c r="J117" s="13"/>
      <c r="K117" s="13"/>
      <c r="L117" s="13"/>
    </row>
    <row r="118" spans="6:12" ht="12.75" customHeight="1" x14ac:dyDescent="0.2">
      <c r="F118" s="45"/>
      <c r="G118" s="45"/>
      <c r="H118" s="13"/>
      <c r="I118" s="13"/>
      <c r="J118" s="13"/>
      <c r="K118" s="13"/>
      <c r="L118" s="13"/>
    </row>
    <row r="119" spans="6:12" ht="12.75" customHeight="1" x14ac:dyDescent="0.2">
      <c r="F119" s="45"/>
      <c r="G119" s="45"/>
      <c r="H119" s="13"/>
      <c r="I119" s="13"/>
      <c r="J119" s="13"/>
      <c r="K119" s="13"/>
      <c r="L119" s="13"/>
    </row>
    <row r="120" spans="6:12" ht="12.75" customHeight="1" x14ac:dyDescent="0.2">
      <c r="F120" s="45"/>
      <c r="G120" s="45"/>
      <c r="H120" s="13"/>
      <c r="I120" s="13"/>
      <c r="J120" s="13"/>
      <c r="K120" s="13"/>
      <c r="L120" s="13"/>
    </row>
    <row r="121" spans="6:12" ht="12.75" customHeight="1" x14ac:dyDescent="0.2">
      <c r="F121" s="45"/>
      <c r="G121" s="45"/>
      <c r="H121" s="13"/>
      <c r="I121" s="13"/>
      <c r="J121" s="13"/>
      <c r="K121" s="13"/>
      <c r="L121" s="13"/>
    </row>
    <row r="122" spans="6:12" ht="12.75" customHeight="1" x14ac:dyDescent="0.2">
      <c r="F122" s="45"/>
      <c r="G122" s="45"/>
      <c r="H122" s="13"/>
      <c r="I122" s="13"/>
      <c r="J122" s="13"/>
      <c r="K122" s="13"/>
      <c r="L122" s="13"/>
    </row>
    <row r="123" spans="6:12" ht="12.75" customHeight="1" x14ac:dyDescent="0.2">
      <c r="F123" s="45"/>
      <c r="G123" s="45"/>
      <c r="H123" s="13"/>
      <c r="I123" s="13"/>
      <c r="J123" s="13"/>
      <c r="K123" s="13"/>
      <c r="L123" s="13"/>
    </row>
    <row r="124" spans="6:12" ht="12.75" customHeight="1" x14ac:dyDescent="0.2">
      <c r="F124" s="45"/>
      <c r="G124" s="45"/>
      <c r="H124" s="13"/>
      <c r="I124" s="13"/>
      <c r="J124" s="13"/>
      <c r="K124" s="13"/>
      <c r="L124" s="13"/>
    </row>
    <row r="125" spans="6:12" ht="12.75" customHeight="1" x14ac:dyDescent="0.2">
      <c r="F125" s="45"/>
      <c r="G125" s="45"/>
      <c r="H125" s="13"/>
      <c r="I125" s="13"/>
      <c r="J125" s="13"/>
      <c r="K125" s="13"/>
      <c r="L125" s="13"/>
    </row>
    <row r="126" spans="6:12" ht="12.75" customHeight="1" x14ac:dyDescent="0.2">
      <c r="F126" s="45"/>
      <c r="G126" s="45"/>
      <c r="H126" s="13"/>
      <c r="I126" s="13"/>
      <c r="J126" s="13"/>
      <c r="K126" s="13"/>
      <c r="L126" s="13"/>
    </row>
    <row r="127" spans="6:12" ht="12.75" customHeight="1" x14ac:dyDescent="0.2">
      <c r="F127" s="45"/>
      <c r="G127" s="45"/>
      <c r="H127" s="13"/>
      <c r="I127" s="13"/>
      <c r="J127" s="13"/>
      <c r="K127" s="13"/>
      <c r="L127" s="13"/>
    </row>
    <row r="128" spans="6:12" ht="12.75" customHeight="1" x14ac:dyDescent="0.2">
      <c r="F128" s="45"/>
      <c r="G128" s="45"/>
      <c r="H128" s="13"/>
      <c r="I128" s="13"/>
      <c r="J128" s="13"/>
      <c r="K128" s="13"/>
      <c r="L128" s="13"/>
    </row>
    <row r="129" spans="6:12" ht="12.75" customHeight="1" x14ac:dyDescent="0.2">
      <c r="F129" s="45"/>
      <c r="G129" s="45"/>
      <c r="H129" s="13"/>
      <c r="I129" s="13"/>
      <c r="J129" s="13"/>
      <c r="K129" s="13"/>
      <c r="L129" s="13"/>
    </row>
    <row r="130" spans="6:12" ht="12.75" customHeight="1" x14ac:dyDescent="0.2">
      <c r="F130" s="45"/>
      <c r="G130" s="45"/>
      <c r="H130" s="13"/>
      <c r="I130" s="13"/>
      <c r="J130" s="13"/>
      <c r="K130" s="13"/>
      <c r="L130" s="13"/>
    </row>
    <row r="131" spans="6:12" ht="12.75" customHeight="1" x14ac:dyDescent="0.2">
      <c r="F131" s="45"/>
      <c r="G131" s="45"/>
      <c r="H131" s="13"/>
      <c r="I131" s="13"/>
      <c r="J131" s="13"/>
      <c r="K131" s="13"/>
      <c r="L131" s="13"/>
    </row>
    <row r="132" spans="6:12" ht="12.75" customHeight="1" x14ac:dyDescent="0.2">
      <c r="F132" s="45"/>
      <c r="G132" s="45"/>
      <c r="H132" s="13"/>
      <c r="I132" s="13"/>
      <c r="J132" s="13"/>
      <c r="K132" s="13"/>
      <c r="L132" s="13"/>
    </row>
    <row r="133" spans="6:12" ht="12.75" customHeight="1" x14ac:dyDescent="0.2">
      <c r="F133" s="45"/>
      <c r="G133" s="45"/>
      <c r="H133" s="13"/>
      <c r="I133" s="13"/>
      <c r="J133" s="13"/>
      <c r="K133" s="13"/>
      <c r="L133" s="13"/>
    </row>
    <row r="134" spans="6:12" ht="12.75" customHeight="1" x14ac:dyDescent="0.2">
      <c r="F134" s="45"/>
      <c r="G134" s="45"/>
      <c r="H134" s="13"/>
      <c r="I134" s="13"/>
      <c r="J134" s="13"/>
      <c r="K134" s="13"/>
      <c r="L134" s="13"/>
    </row>
    <row r="135" spans="6:12" ht="12.75" customHeight="1" x14ac:dyDescent="0.2">
      <c r="F135" s="45"/>
      <c r="G135" s="45"/>
      <c r="H135" s="13"/>
      <c r="I135" s="13"/>
      <c r="J135" s="13"/>
      <c r="K135" s="13"/>
      <c r="L135" s="13"/>
    </row>
    <row r="136" spans="6:12" ht="12.75" customHeight="1" x14ac:dyDescent="0.2">
      <c r="F136" s="45"/>
      <c r="G136" s="45"/>
      <c r="H136" s="13"/>
      <c r="I136" s="13"/>
      <c r="J136" s="13"/>
      <c r="K136" s="13"/>
      <c r="L136" s="13"/>
    </row>
    <row r="137" spans="6:12" ht="12.75" customHeight="1" x14ac:dyDescent="0.2">
      <c r="F137" s="45"/>
      <c r="G137" s="45"/>
      <c r="H137" s="13"/>
      <c r="I137" s="13"/>
      <c r="J137" s="13"/>
      <c r="K137" s="13"/>
      <c r="L137" s="13"/>
    </row>
    <row r="138" spans="6:12" ht="12.75" customHeight="1" x14ac:dyDescent="0.2">
      <c r="F138" s="45"/>
      <c r="G138" s="45"/>
      <c r="H138" s="13"/>
      <c r="I138" s="13"/>
      <c r="J138" s="13"/>
      <c r="K138" s="13"/>
      <c r="L138" s="13"/>
    </row>
    <row r="139" spans="6:12" ht="12.75" customHeight="1" x14ac:dyDescent="0.2">
      <c r="F139" s="45"/>
      <c r="G139" s="45"/>
      <c r="H139" s="13"/>
      <c r="I139" s="13"/>
      <c r="J139" s="13"/>
      <c r="K139" s="13"/>
      <c r="L139" s="13"/>
    </row>
    <row r="140" spans="6:12" ht="12.75" customHeight="1" x14ac:dyDescent="0.2">
      <c r="F140" s="45"/>
      <c r="G140" s="45"/>
      <c r="H140" s="13"/>
      <c r="I140" s="13"/>
      <c r="J140" s="13"/>
      <c r="K140" s="13"/>
      <c r="L140" s="13"/>
    </row>
    <row r="141" spans="6:12" ht="12.75" customHeight="1" x14ac:dyDescent="0.2">
      <c r="F141" s="45"/>
      <c r="G141" s="45"/>
      <c r="H141" s="13"/>
      <c r="I141" s="13"/>
      <c r="J141" s="13"/>
      <c r="K141" s="13"/>
      <c r="L141" s="13"/>
    </row>
    <row r="142" spans="6:12" ht="12.75" customHeight="1" x14ac:dyDescent="0.2">
      <c r="F142" s="45"/>
      <c r="G142" s="45"/>
      <c r="H142" s="13"/>
      <c r="I142" s="13"/>
      <c r="J142" s="13"/>
      <c r="K142" s="13"/>
      <c r="L142" s="13"/>
    </row>
    <row r="143" spans="6:12" ht="12.75" customHeight="1" x14ac:dyDescent="0.2">
      <c r="F143" s="45"/>
      <c r="G143" s="45"/>
      <c r="H143" s="13"/>
      <c r="I143" s="13"/>
      <c r="J143" s="13"/>
      <c r="K143" s="13"/>
      <c r="L143" s="13"/>
    </row>
    <row r="144" spans="6:12" ht="12.75" customHeight="1" x14ac:dyDescent="0.2">
      <c r="F144" s="45"/>
      <c r="G144" s="45"/>
      <c r="H144" s="13"/>
      <c r="I144" s="13"/>
      <c r="J144" s="13"/>
      <c r="K144" s="13"/>
      <c r="L144" s="13"/>
    </row>
    <row r="145" spans="6:12" ht="12.75" customHeight="1" x14ac:dyDescent="0.2">
      <c r="F145" s="45"/>
      <c r="G145" s="45"/>
      <c r="H145" s="13"/>
      <c r="I145" s="13"/>
      <c r="J145" s="13"/>
      <c r="K145" s="13"/>
      <c r="L145" s="13"/>
    </row>
    <row r="146" spans="6:12" ht="12.75" customHeight="1" x14ac:dyDescent="0.2">
      <c r="F146" s="45"/>
      <c r="G146" s="45"/>
      <c r="H146" s="13"/>
      <c r="I146" s="13"/>
      <c r="J146" s="13"/>
      <c r="K146" s="13"/>
      <c r="L146" s="13"/>
    </row>
    <row r="147" spans="6:12" ht="12.75" customHeight="1" x14ac:dyDescent="0.2">
      <c r="F147" s="45"/>
      <c r="G147" s="45"/>
      <c r="H147" s="13"/>
      <c r="I147" s="13"/>
      <c r="J147" s="13"/>
      <c r="K147" s="13"/>
      <c r="L147" s="13"/>
    </row>
    <row r="148" spans="6:12" ht="12.75" customHeight="1" x14ac:dyDescent="0.2">
      <c r="F148" s="45"/>
      <c r="G148" s="45"/>
      <c r="H148" s="13"/>
      <c r="I148" s="13"/>
      <c r="J148" s="13"/>
      <c r="K148" s="13"/>
      <c r="L148" s="13"/>
    </row>
    <row r="149" spans="6:12" ht="12.75" customHeight="1" x14ac:dyDescent="0.2">
      <c r="F149" s="45"/>
      <c r="G149" s="45"/>
      <c r="H149" s="13"/>
      <c r="I149" s="13"/>
      <c r="J149" s="13"/>
      <c r="K149" s="13"/>
      <c r="L149" s="13"/>
    </row>
    <row r="150" spans="6:12" ht="12.75" customHeight="1" x14ac:dyDescent="0.2">
      <c r="F150" s="45"/>
      <c r="G150" s="45"/>
      <c r="H150" s="13"/>
      <c r="I150" s="13"/>
      <c r="J150" s="13"/>
      <c r="K150" s="13"/>
      <c r="L150" s="13"/>
    </row>
    <row r="151" spans="6:12" ht="12.75" customHeight="1" x14ac:dyDescent="0.2">
      <c r="F151" s="45"/>
      <c r="G151" s="45"/>
      <c r="H151" s="13"/>
      <c r="I151" s="13"/>
      <c r="J151" s="13"/>
      <c r="K151" s="13"/>
      <c r="L151" s="13"/>
    </row>
    <row r="152" spans="6:12" ht="12.75" customHeight="1" x14ac:dyDescent="0.2">
      <c r="F152" s="45"/>
      <c r="G152" s="45"/>
      <c r="H152" s="13"/>
      <c r="I152" s="13"/>
      <c r="J152" s="13"/>
      <c r="K152" s="13"/>
      <c r="L152" s="13"/>
    </row>
    <row r="153" spans="6:12" ht="12.75" customHeight="1" x14ac:dyDescent="0.2">
      <c r="F153" s="45"/>
      <c r="G153" s="45"/>
      <c r="H153" s="13"/>
      <c r="I153" s="13"/>
      <c r="J153" s="13"/>
      <c r="K153" s="13"/>
      <c r="L153" s="13"/>
    </row>
    <row r="154" spans="6:12" ht="12.75" customHeight="1" x14ac:dyDescent="0.2">
      <c r="F154" s="45"/>
      <c r="G154" s="45"/>
      <c r="H154" s="13"/>
      <c r="I154" s="13"/>
      <c r="J154" s="13"/>
      <c r="K154" s="13"/>
      <c r="L154" s="13"/>
    </row>
    <row r="155" spans="6:12" ht="12.75" customHeight="1" x14ac:dyDescent="0.2">
      <c r="F155" s="45"/>
      <c r="G155" s="45"/>
      <c r="H155" s="13"/>
      <c r="I155" s="13"/>
      <c r="J155" s="13"/>
      <c r="K155" s="13"/>
      <c r="L155" s="13"/>
    </row>
    <row r="156" spans="6:12" ht="12.75" customHeight="1" x14ac:dyDescent="0.2">
      <c r="F156" s="45"/>
      <c r="G156" s="45"/>
      <c r="H156" s="13"/>
      <c r="I156" s="13"/>
      <c r="J156" s="13"/>
      <c r="K156" s="13"/>
      <c r="L156" s="13"/>
    </row>
    <row r="157" spans="6:12" ht="12.75" customHeight="1" x14ac:dyDescent="0.2">
      <c r="F157" s="45"/>
      <c r="G157" s="45"/>
      <c r="H157" s="13"/>
      <c r="I157" s="13"/>
      <c r="J157" s="13"/>
      <c r="K157" s="13"/>
      <c r="L157" s="13"/>
    </row>
    <row r="158" spans="6:12" ht="12.75" customHeight="1" x14ac:dyDescent="0.2">
      <c r="F158" s="45"/>
      <c r="G158" s="45"/>
      <c r="H158" s="13"/>
      <c r="I158" s="13"/>
      <c r="J158" s="13"/>
      <c r="K158" s="13"/>
      <c r="L158" s="13"/>
    </row>
    <row r="159" spans="6:12" ht="12.75" customHeight="1" x14ac:dyDescent="0.2">
      <c r="F159" s="45"/>
      <c r="G159" s="45"/>
      <c r="H159" s="13"/>
      <c r="I159" s="13"/>
      <c r="J159" s="13"/>
      <c r="K159" s="13"/>
      <c r="L159" s="13"/>
    </row>
    <row r="160" spans="6:12" ht="12.75" customHeight="1" x14ac:dyDescent="0.2">
      <c r="F160" s="45"/>
      <c r="G160" s="45"/>
      <c r="H160" s="13"/>
      <c r="I160" s="13"/>
      <c r="J160" s="13"/>
      <c r="K160" s="13"/>
      <c r="L160" s="13"/>
    </row>
    <row r="161" spans="6:12" ht="12.75" customHeight="1" x14ac:dyDescent="0.2">
      <c r="F161" s="45"/>
      <c r="G161" s="45"/>
      <c r="H161" s="13"/>
      <c r="I161" s="13"/>
      <c r="J161" s="13"/>
      <c r="K161" s="13"/>
      <c r="L161" s="13"/>
    </row>
    <row r="162" spans="6:12" ht="12.75" customHeight="1" x14ac:dyDescent="0.2">
      <c r="F162" s="45"/>
      <c r="G162" s="45"/>
      <c r="H162" s="13"/>
      <c r="I162" s="13"/>
      <c r="J162" s="13"/>
      <c r="K162" s="13"/>
      <c r="L162" s="13"/>
    </row>
    <row r="163" spans="6:12" ht="12.75" customHeight="1" x14ac:dyDescent="0.2">
      <c r="F163" s="45"/>
      <c r="G163" s="45"/>
      <c r="H163" s="13"/>
      <c r="I163" s="13"/>
      <c r="J163" s="13"/>
      <c r="K163" s="13"/>
      <c r="L163" s="13"/>
    </row>
    <row r="164" spans="6:12" ht="12.75" customHeight="1" x14ac:dyDescent="0.2">
      <c r="F164" s="45"/>
      <c r="G164" s="45"/>
      <c r="H164" s="13"/>
      <c r="I164" s="13"/>
      <c r="J164" s="13"/>
      <c r="K164" s="13"/>
      <c r="L164" s="13"/>
    </row>
    <row r="165" spans="6:12" ht="12.75" customHeight="1" x14ac:dyDescent="0.2">
      <c r="F165" s="45"/>
      <c r="G165" s="45"/>
      <c r="H165" s="13"/>
      <c r="I165" s="13"/>
      <c r="J165" s="13"/>
      <c r="K165" s="13"/>
      <c r="L165" s="13"/>
    </row>
    <row r="166" spans="6:12" ht="12.75" customHeight="1" x14ac:dyDescent="0.2">
      <c r="F166" s="45"/>
      <c r="G166" s="45"/>
      <c r="H166" s="13"/>
      <c r="I166" s="13"/>
      <c r="J166" s="13"/>
      <c r="K166" s="13"/>
      <c r="L166" s="13"/>
    </row>
    <row r="167" spans="6:12" ht="12.75" customHeight="1" x14ac:dyDescent="0.2">
      <c r="F167" s="45"/>
      <c r="G167" s="45"/>
      <c r="H167" s="13"/>
      <c r="I167" s="13"/>
      <c r="J167" s="13"/>
      <c r="K167" s="13"/>
      <c r="L167" s="13"/>
    </row>
    <row r="168" spans="6:12" ht="12.75" customHeight="1" x14ac:dyDescent="0.2">
      <c r="F168" s="45"/>
      <c r="G168" s="45"/>
      <c r="H168" s="13"/>
      <c r="I168" s="13"/>
      <c r="J168" s="13"/>
      <c r="K168" s="13"/>
      <c r="L168" s="13"/>
    </row>
    <row r="169" spans="6:12" ht="12.75" customHeight="1" x14ac:dyDescent="0.2">
      <c r="F169" s="45"/>
      <c r="G169" s="45"/>
      <c r="H169" s="13"/>
      <c r="I169" s="13"/>
      <c r="J169" s="13"/>
      <c r="K169" s="13"/>
      <c r="L169" s="13"/>
    </row>
    <row r="170" spans="6:12" ht="12.75" customHeight="1" x14ac:dyDescent="0.2">
      <c r="F170" s="45"/>
      <c r="G170" s="45"/>
      <c r="H170" s="13"/>
      <c r="I170" s="13"/>
      <c r="J170" s="13"/>
      <c r="K170" s="13"/>
      <c r="L170" s="13"/>
    </row>
    <row r="171" spans="6:12" ht="12.75" customHeight="1" x14ac:dyDescent="0.2">
      <c r="F171" s="45"/>
      <c r="G171" s="45"/>
      <c r="H171" s="13"/>
      <c r="I171" s="13"/>
      <c r="J171" s="13"/>
      <c r="K171" s="13"/>
      <c r="L171" s="13"/>
    </row>
    <row r="172" spans="6:12" ht="12.75" customHeight="1" x14ac:dyDescent="0.2">
      <c r="F172" s="45"/>
      <c r="G172" s="45"/>
      <c r="H172" s="13"/>
      <c r="I172" s="13"/>
      <c r="J172" s="13"/>
      <c r="K172" s="13"/>
      <c r="L172" s="13"/>
    </row>
    <row r="173" spans="6:12" ht="12.75" customHeight="1" x14ac:dyDescent="0.2">
      <c r="F173" s="45"/>
      <c r="G173" s="45"/>
      <c r="H173" s="13"/>
      <c r="I173" s="13"/>
      <c r="J173" s="13"/>
      <c r="K173" s="13"/>
      <c r="L173" s="13"/>
    </row>
    <row r="174" spans="6:12" ht="12.75" customHeight="1" x14ac:dyDescent="0.2">
      <c r="F174" s="45"/>
      <c r="G174" s="45"/>
      <c r="H174" s="13"/>
      <c r="I174" s="13"/>
      <c r="J174" s="13"/>
      <c r="K174" s="13"/>
      <c r="L174" s="13"/>
    </row>
    <row r="175" spans="6:12" ht="12.75" customHeight="1" x14ac:dyDescent="0.2">
      <c r="F175" s="45"/>
      <c r="G175" s="45"/>
      <c r="H175" s="13"/>
      <c r="I175" s="13"/>
      <c r="J175" s="13"/>
      <c r="K175" s="13"/>
      <c r="L175" s="13"/>
    </row>
    <row r="176" spans="6:12" ht="12.75" customHeight="1" x14ac:dyDescent="0.2">
      <c r="F176" s="45"/>
      <c r="G176" s="45"/>
      <c r="H176" s="13"/>
      <c r="I176" s="13"/>
      <c r="J176" s="13"/>
      <c r="K176" s="13"/>
      <c r="L176" s="13"/>
    </row>
    <row r="177" spans="6:12" ht="12.75" customHeight="1" x14ac:dyDescent="0.2">
      <c r="F177" s="45"/>
      <c r="G177" s="45"/>
      <c r="H177" s="13"/>
      <c r="I177" s="13"/>
      <c r="J177" s="13"/>
      <c r="K177" s="13"/>
      <c r="L177" s="13"/>
    </row>
    <row r="178" spans="6:12" ht="12.75" customHeight="1" x14ac:dyDescent="0.2">
      <c r="F178" s="45"/>
      <c r="G178" s="45"/>
      <c r="H178" s="13"/>
      <c r="I178" s="13"/>
      <c r="J178" s="13"/>
      <c r="K178" s="13"/>
      <c r="L178" s="13"/>
    </row>
    <row r="179" spans="6:12" ht="12.75" customHeight="1" x14ac:dyDescent="0.2">
      <c r="F179" s="45"/>
      <c r="G179" s="45"/>
      <c r="H179" s="13"/>
      <c r="I179" s="13"/>
      <c r="J179" s="13"/>
      <c r="K179" s="13"/>
      <c r="L179" s="13"/>
    </row>
    <row r="180" spans="6:12" ht="12.75" customHeight="1" x14ac:dyDescent="0.2">
      <c r="F180" s="45"/>
      <c r="G180" s="45"/>
      <c r="H180" s="13"/>
      <c r="I180" s="13"/>
      <c r="J180" s="13"/>
      <c r="K180" s="13"/>
      <c r="L180" s="13"/>
    </row>
    <row r="181" spans="6:12" ht="12.75" customHeight="1" x14ac:dyDescent="0.2">
      <c r="F181" s="45"/>
      <c r="G181" s="45"/>
      <c r="H181" s="13"/>
      <c r="I181" s="13"/>
      <c r="J181" s="13"/>
      <c r="K181" s="13"/>
      <c r="L181" s="13"/>
    </row>
    <row r="182" spans="6:12" ht="12.75" customHeight="1" x14ac:dyDescent="0.2">
      <c r="F182" s="45"/>
      <c r="G182" s="45"/>
      <c r="H182" s="13"/>
      <c r="I182" s="13"/>
      <c r="J182" s="13"/>
      <c r="K182" s="13"/>
      <c r="L182" s="13"/>
    </row>
    <row r="183" spans="6:12" ht="12.75" customHeight="1" x14ac:dyDescent="0.2">
      <c r="F183" s="45"/>
      <c r="G183" s="45"/>
      <c r="H183" s="13"/>
      <c r="I183" s="13"/>
      <c r="J183" s="13"/>
      <c r="K183" s="13"/>
      <c r="L183" s="13"/>
    </row>
    <row r="184" spans="6:12" ht="12.75" customHeight="1" x14ac:dyDescent="0.2">
      <c r="F184" s="45"/>
      <c r="G184" s="45"/>
      <c r="H184" s="13"/>
      <c r="I184" s="13"/>
      <c r="J184" s="13"/>
      <c r="K184" s="13"/>
      <c r="L184" s="13"/>
    </row>
    <row r="185" spans="6:12" ht="12.75" customHeight="1" x14ac:dyDescent="0.2">
      <c r="F185" s="45"/>
      <c r="G185" s="45"/>
      <c r="H185" s="13"/>
      <c r="I185" s="13"/>
      <c r="J185" s="13"/>
      <c r="K185" s="13"/>
      <c r="L185" s="13"/>
    </row>
    <row r="186" spans="6:12" ht="12.75" customHeight="1" x14ac:dyDescent="0.2">
      <c r="F186" s="45"/>
      <c r="G186" s="45"/>
      <c r="H186" s="13"/>
      <c r="I186" s="13"/>
      <c r="J186" s="13"/>
      <c r="K186" s="13"/>
      <c r="L186" s="13"/>
    </row>
    <row r="187" spans="6:12" ht="12.75" customHeight="1" x14ac:dyDescent="0.2">
      <c r="F187" s="45"/>
      <c r="G187" s="45"/>
      <c r="H187" s="13"/>
      <c r="I187" s="13"/>
      <c r="J187" s="13"/>
      <c r="K187" s="13"/>
      <c r="L187" s="13"/>
    </row>
    <row r="188" spans="6:12" ht="12.75" customHeight="1" x14ac:dyDescent="0.2">
      <c r="F188" s="45"/>
      <c r="G188" s="45"/>
      <c r="H188" s="13"/>
      <c r="I188" s="13"/>
      <c r="J188" s="13"/>
      <c r="K188" s="13"/>
      <c r="L188" s="13"/>
    </row>
    <row r="189" spans="6:12" ht="12.75" customHeight="1" x14ac:dyDescent="0.2">
      <c r="F189" s="45"/>
      <c r="G189" s="45"/>
      <c r="H189" s="13"/>
      <c r="I189" s="13"/>
      <c r="J189" s="13"/>
      <c r="K189" s="13"/>
      <c r="L189" s="13"/>
    </row>
    <row r="190" spans="6:12" ht="12.75" customHeight="1" x14ac:dyDescent="0.2">
      <c r="F190" s="45"/>
      <c r="G190" s="45"/>
      <c r="H190" s="13"/>
      <c r="I190" s="13"/>
      <c r="J190" s="13"/>
      <c r="K190" s="13"/>
      <c r="L190" s="13"/>
    </row>
    <row r="191" spans="6:12" ht="12.75" customHeight="1" x14ac:dyDescent="0.2">
      <c r="F191" s="45"/>
      <c r="G191" s="45"/>
      <c r="H191" s="13"/>
      <c r="I191" s="13"/>
      <c r="J191" s="13"/>
      <c r="K191" s="13"/>
      <c r="L191" s="13"/>
    </row>
    <row r="192" spans="6:12" ht="12.75" customHeight="1" x14ac:dyDescent="0.2">
      <c r="F192" s="45"/>
      <c r="G192" s="45"/>
      <c r="H192" s="13"/>
      <c r="I192" s="13"/>
      <c r="J192" s="13"/>
      <c r="K192" s="13"/>
      <c r="L192" s="13"/>
    </row>
    <row r="193" spans="6:12" ht="12.75" customHeight="1" x14ac:dyDescent="0.2">
      <c r="F193" s="45"/>
      <c r="G193" s="45"/>
      <c r="H193" s="13"/>
      <c r="I193" s="13"/>
      <c r="J193" s="13"/>
      <c r="K193" s="13"/>
      <c r="L193" s="13"/>
    </row>
    <row r="194" spans="6:12" ht="12.75" customHeight="1" x14ac:dyDescent="0.2">
      <c r="F194" s="45"/>
      <c r="G194" s="45"/>
      <c r="H194" s="13"/>
      <c r="I194" s="13"/>
      <c r="J194" s="13"/>
      <c r="K194" s="13"/>
      <c r="L194" s="13"/>
    </row>
    <row r="195" spans="6:12" ht="12.75" customHeight="1" x14ac:dyDescent="0.2">
      <c r="F195" s="45"/>
      <c r="G195" s="45"/>
      <c r="H195" s="13"/>
      <c r="I195" s="13"/>
      <c r="J195" s="13"/>
      <c r="K195" s="13"/>
      <c r="L195" s="13"/>
    </row>
    <row r="196" spans="6:12" ht="12.75" customHeight="1" x14ac:dyDescent="0.2">
      <c r="F196" s="45"/>
      <c r="G196" s="45"/>
      <c r="H196" s="13"/>
      <c r="I196" s="13"/>
      <c r="J196" s="13"/>
      <c r="K196" s="13"/>
      <c r="L196" s="13"/>
    </row>
    <row r="197" spans="6:12" ht="12.75" customHeight="1" x14ac:dyDescent="0.2">
      <c r="F197" s="45"/>
      <c r="G197" s="45"/>
      <c r="H197" s="13"/>
      <c r="I197" s="13"/>
      <c r="J197" s="13"/>
      <c r="K197" s="13"/>
      <c r="L197" s="13"/>
    </row>
    <row r="198" spans="6:12" ht="12.75" customHeight="1" x14ac:dyDescent="0.2">
      <c r="F198" s="45"/>
      <c r="G198" s="45"/>
      <c r="H198" s="13"/>
      <c r="I198" s="13"/>
      <c r="J198" s="13"/>
      <c r="K198" s="13"/>
      <c r="L198" s="13"/>
    </row>
    <row r="199" spans="6:12" ht="12.75" customHeight="1" x14ac:dyDescent="0.2">
      <c r="F199" s="45"/>
      <c r="G199" s="45"/>
      <c r="H199" s="13"/>
      <c r="I199" s="13"/>
      <c r="J199" s="13"/>
      <c r="K199" s="13"/>
      <c r="L199" s="13"/>
    </row>
    <row r="200" spans="6:12" ht="12.75" customHeight="1" x14ac:dyDescent="0.2">
      <c r="F200" s="45"/>
      <c r="G200" s="45"/>
      <c r="H200" s="13"/>
      <c r="I200" s="13"/>
      <c r="J200" s="13"/>
      <c r="K200" s="13"/>
      <c r="L200" s="13"/>
    </row>
    <row r="201" spans="6:12" ht="12.75" customHeight="1" x14ac:dyDescent="0.2">
      <c r="F201" s="45"/>
      <c r="G201" s="45"/>
      <c r="H201" s="13"/>
      <c r="I201" s="13"/>
      <c r="J201" s="13"/>
      <c r="K201" s="13"/>
      <c r="L201" s="13"/>
    </row>
    <row r="202" spans="6:12" ht="12.75" customHeight="1" x14ac:dyDescent="0.2">
      <c r="F202" s="45"/>
      <c r="G202" s="45"/>
      <c r="H202" s="13"/>
      <c r="I202" s="13"/>
      <c r="J202" s="13"/>
      <c r="K202" s="13"/>
      <c r="L202" s="13"/>
    </row>
    <row r="203" spans="6:12" ht="12.75" customHeight="1" x14ac:dyDescent="0.2">
      <c r="F203" s="45"/>
      <c r="G203" s="45"/>
      <c r="H203" s="13"/>
      <c r="I203" s="13"/>
      <c r="J203" s="13"/>
      <c r="K203" s="13"/>
      <c r="L203" s="13"/>
    </row>
    <row r="204" spans="6:12" ht="12.75" customHeight="1" x14ac:dyDescent="0.2">
      <c r="F204" s="45"/>
      <c r="G204" s="45"/>
      <c r="H204" s="13"/>
      <c r="I204" s="13"/>
      <c r="J204" s="13"/>
      <c r="K204" s="13"/>
      <c r="L204" s="13"/>
    </row>
    <row r="205" spans="6:12" ht="12.75" customHeight="1" x14ac:dyDescent="0.2">
      <c r="F205" s="45"/>
      <c r="G205" s="45"/>
      <c r="H205" s="13"/>
      <c r="I205" s="13"/>
      <c r="J205" s="13"/>
      <c r="K205" s="13"/>
      <c r="L205" s="13"/>
    </row>
    <row r="206" spans="6:12" ht="12.75" customHeight="1" x14ac:dyDescent="0.2">
      <c r="F206" s="45"/>
      <c r="G206" s="45"/>
      <c r="H206" s="13"/>
      <c r="I206" s="13"/>
      <c r="J206" s="13"/>
      <c r="K206" s="13"/>
      <c r="L206" s="13"/>
    </row>
    <row r="207" spans="6:12" ht="12.75" customHeight="1" x14ac:dyDescent="0.2">
      <c r="F207" s="45"/>
      <c r="G207" s="45"/>
      <c r="H207" s="13"/>
      <c r="I207" s="13"/>
      <c r="J207" s="13"/>
      <c r="K207" s="13"/>
      <c r="L207" s="13"/>
    </row>
    <row r="208" spans="6:12" ht="12.75" customHeight="1" x14ac:dyDescent="0.2">
      <c r="F208" s="45"/>
      <c r="G208" s="45"/>
      <c r="H208" s="13"/>
      <c r="I208" s="13"/>
      <c r="J208" s="13"/>
      <c r="K208" s="13"/>
      <c r="L208" s="13"/>
    </row>
    <row r="209" spans="6:12" ht="12.75" customHeight="1" x14ac:dyDescent="0.2">
      <c r="F209" s="45"/>
      <c r="G209" s="45"/>
      <c r="H209" s="13"/>
      <c r="I209" s="13"/>
      <c r="J209" s="13"/>
      <c r="K209" s="13"/>
      <c r="L209" s="13"/>
    </row>
    <row r="210" spans="6:12" ht="12.75" customHeight="1" x14ac:dyDescent="0.2">
      <c r="F210" s="45"/>
      <c r="G210" s="45"/>
      <c r="H210" s="13"/>
      <c r="I210" s="13"/>
      <c r="J210" s="13"/>
      <c r="K210" s="13"/>
      <c r="L210" s="13"/>
    </row>
    <row r="211" spans="6:12" ht="12.75" customHeight="1" x14ac:dyDescent="0.2">
      <c r="F211" s="45"/>
      <c r="G211" s="45"/>
      <c r="H211" s="13"/>
      <c r="I211" s="13"/>
      <c r="J211" s="13"/>
      <c r="K211" s="13"/>
      <c r="L211" s="13"/>
    </row>
    <row r="212" spans="6:12" ht="12.75" customHeight="1" x14ac:dyDescent="0.2">
      <c r="F212" s="45"/>
      <c r="G212" s="45"/>
      <c r="H212" s="13"/>
      <c r="I212" s="13"/>
      <c r="J212" s="13"/>
      <c r="K212" s="13"/>
      <c r="L212" s="13"/>
    </row>
    <row r="213" spans="6:12" ht="12.75" customHeight="1" x14ac:dyDescent="0.2">
      <c r="F213" s="45"/>
      <c r="G213" s="45"/>
      <c r="H213" s="13"/>
      <c r="I213" s="13"/>
      <c r="J213" s="13"/>
      <c r="K213" s="13"/>
      <c r="L213" s="13"/>
    </row>
    <row r="214" spans="6:12" ht="12.75" customHeight="1" x14ac:dyDescent="0.2">
      <c r="F214" s="45"/>
      <c r="G214" s="45"/>
      <c r="H214" s="13"/>
      <c r="I214" s="13"/>
      <c r="J214" s="13"/>
      <c r="K214" s="13"/>
      <c r="L214" s="13"/>
    </row>
    <row r="215" spans="6:12" ht="12.75" customHeight="1" x14ac:dyDescent="0.2">
      <c r="F215" s="45"/>
      <c r="G215" s="45"/>
      <c r="H215" s="13"/>
      <c r="I215" s="13"/>
      <c r="J215" s="13"/>
      <c r="K215" s="13"/>
      <c r="L215" s="13"/>
    </row>
    <row r="216" spans="6:12" ht="12.75" customHeight="1" x14ac:dyDescent="0.2">
      <c r="F216" s="45"/>
      <c r="G216" s="45"/>
      <c r="H216" s="13"/>
      <c r="I216" s="13"/>
      <c r="J216" s="13"/>
      <c r="K216" s="13"/>
      <c r="L216" s="13"/>
    </row>
    <row r="217" spans="6:12" ht="12.75" customHeight="1" x14ac:dyDescent="0.2">
      <c r="F217" s="45"/>
      <c r="G217" s="45"/>
      <c r="H217" s="13"/>
      <c r="I217" s="13"/>
      <c r="J217" s="13"/>
      <c r="K217" s="13"/>
      <c r="L217" s="13"/>
    </row>
    <row r="218" spans="6:12" ht="12.75" customHeight="1" x14ac:dyDescent="0.2">
      <c r="F218" s="45"/>
      <c r="G218" s="45"/>
      <c r="H218" s="13"/>
      <c r="I218" s="13"/>
      <c r="J218" s="13"/>
      <c r="K218" s="13"/>
      <c r="L218" s="13"/>
    </row>
    <row r="219" spans="6:12" ht="12.75" customHeight="1" x14ac:dyDescent="0.2">
      <c r="F219" s="45"/>
      <c r="G219" s="45"/>
      <c r="H219" s="13"/>
      <c r="I219" s="13"/>
      <c r="J219" s="13"/>
      <c r="K219" s="13"/>
      <c r="L219" s="13"/>
    </row>
    <row r="220" spans="6:12" ht="12.75" customHeight="1" x14ac:dyDescent="0.2">
      <c r="F220" s="45"/>
      <c r="G220" s="45"/>
      <c r="H220" s="13"/>
      <c r="I220" s="13"/>
      <c r="J220" s="13"/>
      <c r="K220" s="13"/>
      <c r="L220" s="13"/>
    </row>
    <row r="221" spans="6:12" ht="12.75" customHeight="1" x14ac:dyDescent="0.2">
      <c r="F221" s="45"/>
      <c r="G221" s="45"/>
      <c r="H221" s="13"/>
      <c r="I221" s="13"/>
      <c r="J221" s="13"/>
      <c r="K221" s="13"/>
      <c r="L221" s="13"/>
    </row>
    <row r="222" spans="6:12" ht="12.75" customHeight="1" x14ac:dyDescent="0.2">
      <c r="F222" s="45"/>
      <c r="G222" s="45"/>
      <c r="H222" s="13"/>
      <c r="I222" s="13"/>
      <c r="J222" s="13"/>
      <c r="K222" s="13"/>
      <c r="L222" s="13"/>
    </row>
    <row r="223" spans="6:12" ht="12.75" customHeight="1" x14ac:dyDescent="0.2">
      <c r="F223" s="45"/>
      <c r="G223" s="45"/>
      <c r="H223" s="13"/>
      <c r="I223" s="13"/>
      <c r="J223" s="13"/>
      <c r="K223" s="13"/>
      <c r="L223" s="13"/>
    </row>
    <row r="224" spans="6:12" ht="12.75" customHeight="1" x14ac:dyDescent="0.2">
      <c r="F224" s="45"/>
      <c r="G224" s="45"/>
      <c r="H224" s="13"/>
      <c r="I224" s="13"/>
      <c r="J224" s="13"/>
      <c r="K224" s="13"/>
      <c r="L224" s="13"/>
    </row>
    <row r="225" spans="6:12" ht="12.75" customHeight="1" x14ac:dyDescent="0.2">
      <c r="F225" s="45"/>
      <c r="G225" s="45"/>
      <c r="H225" s="13"/>
      <c r="I225" s="13"/>
      <c r="J225" s="13"/>
      <c r="K225" s="13"/>
      <c r="L225" s="13"/>
    </row>
    <row r="226" spans="6:12" ht="12.75" customHeight="1" x14ac:dyDescent="0.2">
      <c r="F226" s="45"/>
      <c r="G226" s="45"/>
      <c r="H226" s="13"/>
      <c r="I226" s="13"/>
      <c r="J226" s="13"/>
      <c r="K226" s="13"/>
      <c r="L226" s="13"/>
    </row>
    <row r="227" spans="6:12" ht="12.75" customHeight="1" x14ac:dyDescent="0.2">
      <c r="F227" s="45"/>
      <c r="G227" s="45"/>
      <c r="H227" s="13"/>
      <c r="I227" s="13"/>
      <c r="J227" s="13"/>
      <c r="K227" s="13"/>
      <c r="L227" s="13"/>
    </row>
    <row r="228" spans="6:12" ht="12.75" customHeight="1" x14ac:dyDescent="0.2">
      <c r="F228" s="45"/>
      <c r="G228" s="45"/>
      <c r="H228" s="13"/>
      <c r="I228" s="13"/>
      <c r="J228" s="13"/>
      <c r="K228" s="13"/>
      <c r="L228" s="13"/>
    </row>
    <row r="229" spans="6:12" ht="12.75" customHeight="1" x14ac:dyDescent="0.2">
      <c r="F229" s="45"/>
      <c r="G229" s="45"/>
      <c r="H229" s="13"/>
      <c r="I229" s="13"/>
      <c r="J229" s="13"/>
      <c r="K229" s="13"/>
      <c r="L229" s="13"/>
    </row>
    <row r="230" spans="6:12" ht="12.75" customHeight="1" x14ac:dyDescent="0.2">
      <c r="F230" s="45"/>
      <c r="G230" s="45"/>
      <c r="H230" s="13"/>
      <c r="I230" s="13"/>
      <c r="J230" s="13"/>
      <c r="K230" s="13"/>
      <c r="L230" s="13"/>
    </row>
    <row r="231" spans="6:12" ht="12.75" customHeight="1" x14ac:dyDescent="0.2">
      <c r="F231" s="45"/>
      <c r="G231" s="45"/>
      <c r="H231" s="13"/>
      <c r="I231" s="13"/>
      <c r="J231" s="13"/>
      <c r="K231" s="13"/>
      <c r="L231" s="13"/>
    </row>
    <row r="232" spans="6:12" ht="12.75" customHeight="1" x14ac:dyDescent="0.2">
      <c r="F232" s="45"/>
      <c r="G232" s="45"/>
      <c r="H232" s="13"/>
      <c r="I232" s="13"/>
      <c r="J232" s="13"/>
      <c r="K232" s="13"/>
      <c r="L232" s="13"/>
    </row>
    <row r="233" spans="6:12" ht="12.75" customHeight="1" x14ac:dyDescent="0.2">
      <c r="F233" s="45"/>
      <c r="G233" s="45"/>
      <c r="H233" s="13"/>
      <c r="I233" s="13"/>
      <c r="J233" s="13"/>
      <c r="K233" s="13"/>
      <c r="L233" s="13"/>
    </row>
    <row r="234" spans="6:12" ht="12.75" customHeight="1" x14ac:dyDescent="0.2">
      <c r="F234" s="45"/>
      <c r="G234" s="45"/>
      <c r="H234" s="13"/>
      <c r="I234" s="13"/>
      <c r="J234" s="13"/>
      <c r="K234" s="13"/>
      <c r="L234" s="13"/>
    </row>
    <row r="235" spans="6:12" ht="12.75" customHeight="1" x14ac:dyDescent="0.2">
      <c r="F235" s="45"/>
      <c r="G235" s="45"/>
      <c r="H235" s="13"/>
      <c r="I235" s="13"/>
      <c r="J235" s="13"/>
      <c r="K235" s="13"/>
      <c r="L235" s="13"/>
    </row>
    <row r="236" spans="6:12" ht="12.75" customHeight="1" x14ac:dyDescent="0.2">
      <c r="F236" s="45"/>
      <c r="G236" s="45"/>
      <c r="H236" s="13"/>
      <c r="I236" s="13"/>
      <c r="J236" s="13"/>
      <c r="K236" s="13"/>
      <c r="L236" s="13"/>
    </row>
    <row r="237" spans="6:12" ht="12.75" customHeight="1" x14ac:dyDescent="0.2">
      <c r="F237" s="45"/>
      <c r="G237" s="45"/>
      <c r="H237" s="13"/>
      <c r="I237" s="13"/>
      <c r="J237" s="13"/>
      <c r="K237" s="13"/>
      <c r="L237" s="13"/>
    </row>
    <row r="238" spans="6:12" ht="12.75" customHeight="1" x14ac:dyDescent="0.2">
      <c r="F238" s="45"/>
      <c r="G238" s="45"/>
      <c r="H238" s="13"/>
      <c r="I238" s="13"/>
      <c r="J238" s="13"/>
      <c r="K238" s="13"/>
      <c r="L238" s="13"/>
    </row>
    <row r="239" spans="6:12" ht="12.75" customHeight="1" x14ac:dyDescent="0.2">
      <c r="F239" s="45"/>
      <c r="G239" s="45"/>
      <c r="H239" s="13"/>
      <c r="I239" s="13"/>
      <c r="J239" s="13"/>
      <c r="K239" s="13"/>
      <c r="L239" s="13"/>
    </row>
    <row r="240" spans="6:12" ht="12.75" customHeight="1" x14ac:dyDescent="0.2">
      <c r="F240" s="45"/>
      <c r="G240" s="45"/>
      <c r="H240" s="13"/>
      <c r="I240" s="13"/>
      <c r="J240" s="13"/>
      <c r="K240" s="13"/>
      <c r="L240" s="13"/>
    </row>
    <row r="241" spans="6:12" ht="12.75" customHeight="1" x14ac:dyDescent="0.2">
      <c r="F241" s="45"/>
      <c r="G241" s="45"/>
      <c r="H241" s="13"/>
      <c r="I241" s="13"/>
      <c r="J241" s="13"/>
      <c r="K241" s="13"/>
      <c r="L241" s="13"/>
    </row>
    <row r="242" spans="6:12" ht="12.75" customHeight="1" x14ac:dyDescent="0.2">
      <c r="F242" s="45"/>
      <c r="G242" s="45"/>
      <c r="H242" s="13"/>
      <c r="I242" s="13"/>
      <c r="J242" s="13"/>
      <c r="K242" s="13"/>
      <c r="L242" s="13"/>
    </row>
    <row r="243" spans="6:12" ht="12.75" customHeight="1" x14ac:dyDescent="0.2">
      <c r="F243" s="45"/>
      <c r="G243" s="45"/>
      <c r="H243" s="13"/>
      <c r="I243" s="13"/>
      <c r="J243" s="13"/>
      <c r="K243" s="13"/>
      <c r="L243" s="13"/>
    </row>
    <row r="244" spans="6:12" ht="12.75" customHeight="1" x14ac:dyDescent="0.2">
      <c r="F244" s="45"/>
      <c r="G244" s="45"/>
      <c r="H244" s="13"/>
      <c r="I244" s="13"/>
      <c r="J244" s="13"/>
      <c r="K244" s="13"/>
      <c r="L244" s="13"/>
    </row>
    <row r="245" spans="6:12" ht="12.75" customHeight="1" x14ac:dyDescent="0.2">
      <c r="F245" s="45"/>
      <c r="G245" s="45"/>
      <c r="H245" s="13"/>
      <c r="I245" s="13"/>
      <c r="J245" s="13"/>
      <c r="K245" s="13"/>
      <c r="L245" s="13"/>
    </row>
    <row r="246" spans="6:12" ht="12.75" customHeight="1" x14ac:dyDescent="0.2">
      <c r="F246" s="45"/>
      <c r="G246" s="45"/>
      <c r="H246" s="13"/>
      <c r="I246" s="13"/>
      <c r="J246" s="13"/>
      <c r="K246" s="13"/>
      <c r="L246" s="13"/>
    </row>
    <row r="247" spans="6:12" ht="12.75" customHeight="1" x14ac:dyDescent="0.2">
      <c r="F247" s="45"/>
      <c r="G247" s="45"/>
      <c r="H247" s="13"/>
      <c r="I247" s="13"/>
      <c r="J247" s="13"/>
      <c r="K247" s="13"/>
      <c r="L247" s="13"/>
    </row>
    <row r="248" spans="6:12" ht="12.75" customHeight="1" x14ac:dyDescent="0.2">
      <c r="F248" s="45"/>
      <c r="G248" s="45"/>
      <c r="H248" s="13"/>
      <c r="I248" s="13"/>
      <c r="J248" s="13"/>
      <c r="K248" s="13"/>
      <c r="L248" s="13"/>
    </row>
    <row r="249" spans="6:12" ht="12.75" customHeight="1" x14ac:dyDescent="0.2">
      <c r="F249" s="45"/>
      <c r="G249" s="45"/>
      <c r="H249" s="13"/>
      <c r="I249" s="13"/>
      <c r="J249" s="13"/>
      <c r="K249" s="13"/>
      <c r="L249" s="13"/>
    </row>
    <row r="250" spans="6:12" ht="12.75" customHeight="1" x14ac:dyDescent="0.2">
      <c r="F250" s="45"/>
      <c r="G250" s="45"/>
      <c r="H250" s="13"/>
      <c r="I250" s="13"/>
      <c r="J250" s="13"/>
      <c r="K250" s="13"/>
      <c r="L250" s="13"/>
    </row>
    <row r="251" spans="6:12" ht="12.75" customHeight="1" x14ac:dyDescent="0.2">
      <c r="F251" s="45"/>
      <c r="G251" s="45"/>
      <c r="H251" s="13"/>
      <c r="I251" s="13"/>
      <c r="J251" s="13"/>
      <c r="K251" s="13"/>
      <c r="L251" s="13"/>
    </row>
    <row r="252" spans="6:12" ht="12.75" customHeight="1" x14ac:dyDescent="0.2">
      <c r="F252" s="45"/>
      <c r="G252" s="45"/>
      <c r="H252" s="13"/>
      <c r="I252" s="13"/>
      <c r="J252" s="13"/>
      <c r="K252" s="13"/>
      <c r="L252" s="13"/>
    </row>
    <row r="253" spans="6:12" ht="12.75" customHeight="1" x14ac:dyDescent="0.2">
      <c r="F253" s="45"/>
      <c r="G253" s="45"/>
      <c r="H253" s="13"/>
      <c r="I253" s="13"/>
      <c r="J253" s="13"/>
      <c r="K253" s="13"/>
      <c r="L253" s="13"/>
    </row>
    <row r="254" spans="6:12" ht="12.75" customHeight="1" x14ac:dyDescent="0.2">
      <c r="F254" s="45"/>
      <c r="G254" s="45"/>
      <c r="H254" s="13"/>
      <c r="I254" s="13"/>
      <c r="J254" s="13"/>
      <c r="K254" s="13"/>
      <c r="L254" s="13"/>
    </row>
    <row r="255" spans="6:12" ht="12.75" customHeight="1" x14ac:dyDescent="0.2">
      <c r="F255" s="45"/>
      <c r="G255" s="45"/>
      <c r="H255" s="13"/>
      <c r="I255" s="13"/>
      <c r="J255" s="13"/>
      <c r="K255" s="13"/>
      <c r="L255" s="13"/>
    </row>
    <row r="256" spans="6:12" ht="12.75" customHeight="1" x14ac:dyDescent="0.2">
      <c r="F256" s="45"/>
      <c r="G256" s="45"/>
      <c r="H256" s="13"/>
      <c r="I256" s="13"/>
      <c r="J256" s="13"/>
      <c r="K256" s="13"/>
      <c r="L256" s="13"/>
    </row>
    <row r="257" spans="6:12" ht="12.75" customHeight="1" x14ac:dyDescent="0.2">
      <c r="F257" s="45"/>
      <c r="G257" s="45"/>
      <c r="H257" s="13"/>
      <c r="I257" s="13"/>
      <c r="J257" s="13"/>
      <c r="K257" s="13"/>
      <c r="L257" s="13"/>
    </row>
    <row r="258" spans="6:12" ht="12.75" customHeight="1" x14ac:dyDescent="0.2">
      <c r="F258" s="45"/>
      <c r="G258" s="45"/>
      <c r="H258" s="13"/>
      <c r="I258" s="13"/>
      <c r="J258" s="13"/>
      <c r="K258" s="13"/>
      <c r="L258" s="13"/>
    </row>
    <row r="259" spans="6:12" ht="12.75" customHeight="1" x14ac:dyDescent="0.2">
      <c r="F259" s="45"/>
      <c r="G259" s="45"/>
      <c r="H259" s="13"/>
      <c r="I259" s="13"/>
      <c r="J259" s="13"/>
      <c r="K259" s="13"/>
      <c r="L259" s="13"/>
    </row>
    <row r="260" spans="6:12" ht="12.75" customHeight="1" x14ac:dyDescent="0.2">
      <c r="F260" s="45"/>
      <c r="G260" s="45"/>
      <c r="H260" s="13"/>
      <c r="I260" s="13"/>
      <c r="J260" s="13"/>
      <c r="K260" s="13"/>
      <c r="L260" s="13"/>
    </row>
    <row r="261" spans="6:12" ht="12.75" customHeight="1" x14ac:dyDescent="0.2">
      <c r="F261" s="45"/>
      <c r="G261" s="45"/>
      <c r="H261" s="13"/>
      <c r="I261" s="13"/>
      <c r="J261" s="13"/>
      <c r="K261" s="13"/>
      <c r="L261" s="13"/>
    </row>
    <row r="262" spans="6:12" ht="12.75" customHeight="1" x14ac:dyDescent="0.2">
      <c r="F262" s="45"/>
      <c r="G262" s="45"/>
      <c r="H262" s="13"/>
      <c r="I262" s="13"/>
      <c r="J262" s="13"/>
      <c r="K262" s="13"/>
      <c r="L262" s="13"/>
    </row>
    <row r="263" spans="6:12" ht="12.75" customHeight="1" x14ac:dyDescent="0.2">
      <c r="F263" s="45"/>
      <c r="G263" s="45"/>
      <c r="H263" s="13"/>
      <c r="I263" s="13"/>
      <c r="J263" s="13"/>
      <c r="K263" s="13"/>
      <c r="L263" s="13"/>
    </row>
    <row r="264" spans="6:12" ht="12.75" customHeight="1" x14ac:dyDescent="0.2">
      <c r="F264" s="45"/>
      <c r="G264" s="45"/>
      <c r="H264" s="13"/>
      <c r="I264" s="13"/>
      <c r="J264" s="13"/>
      <c r="K264" s="13"/>
      <c r="L264" s="13"/>
    </row>
    <row r="265" spans="6:12" ht="12.75" customHeight="1" x14ac:dyDescent="0.2">
      <c r="F265" s="45"/>
      <c r="G265" s="45"/>
      <c r="H265" s="13"/>
      <c r="I265" s="13"/>
      <c r="J265" s="13"/>
      <c r="K265" s="13"/>
      <c r="L265" s="13"/>
    </row>
    <row r="266" spans="6:12" ht="12.75" customHeight="1" x14ac:dyDescent="0.2">
      <c r="F266" s="45"/>
      <c r="G266" s="45"/>
      <c r="H266" s="13"/>
      <c r="I266" s="13"/>
      <c r="J266" s="13"/>
      <c r="K266" s="13"/>
      <c r="L266" s="13"/>
    </row>
    <row r="267" spans="6:12" ht="12.75" customHeight="1" x14ac:dyDescent="0.2">
      <c r="F267" s="45"/>
      <c r="G267" s="45"/>
      <c r="H267" s="13"/>
      <c r="I267" s="13"/>
      <c r="J267" s="13"/>
      <c r="K267" s="13"/>
      <c r="L267" s="13"/>
    </row>
    <row r="268" spans="6:12" ht="12.75" customHeight="1" x14ac:dyDescent="0.2">
      <c r="F268" s="45"/>
      <c r="G268" s="45"/>
      <c r="H268" s="13"/>
      <c r="I268" s="13"/>
      <c r="J268" s="13"/>
      <c r="K268" s="13"/>
      <c r="L268" s="13"/>
    </row>
    <row r="269" spans="6:12" ht="12.75" customHeight="1" x14ac:dyDescent="0.2">
      <c r="F269" s="45"/>
      <c r="G269" s="45"/>
      <c r="H269" s="13"/>
      <c r="I269" s="13"/>
      <c r="J269" s="13"/>
      <c r="K269" s="13"/>
      <c r="L269" s="13"/>
    </row>
    <row r="270" spans="6:12" ht="12.75" customHeight="1" x14ac:dyDescent="0.2">
      <c r="F270" s="45"/>
      <c r="G270" s="45"/>
      <c r="H270" s="13"/>
      <c r="I270" s="13"/>
      <c r="J270" s="13"/>
      <c r="K270" s="13"/>
      <c r="L270" s="13"/>
    </row>
    <row r="271" spans="6:12" ht="12.75" customHeight="1" x14ac:dyDescent="0.2">
      <c r="F271" s="45"/>
      <c r="G271" s="45"/>
      <c r="H271" s="13"/>
      <c r="I271" s="13"/>
      <c r="J271" s="13"/>
      <c r="K271" s="13"/>
      <c r="L271" s="13"/>
    </row>
    <row r="272" spans="6:12" ht="12.75" customHeight="1" x14ac:dyDescent="0.2">
      <c r="F272" s="45"/>
      <c r="G272" s="45"/>
      <c r="H272" s="13"/>
      <c r="I272" s="13"/>
      <c r="J272" s="13"/>
      <c r="K272" s="13"/>
      <c r="L272" s="13"/>
    </row>
    <row r="273" spans="6:12" ht="12.75" customHeight="1" x14ac:dyDescent="0.2">
      <c r="F273" s="45"/>
      <c r="G273" s="45"/>
      <c r="H273" s="13"/>
      <c r="I273" s="13"/>
      <c r="J273" s="13"/>
      <c r="K273" s="13"/>
      <c r="L273" s="13"/>
    </row>
    <row r="274" spans="6:12" ht="12.75" customHeight="1" x14ac:dyDescent="0.2">
      <c r="F274" s="45"/>
      <c r="G274" s="45"/>
      <c r="H274" s="13"/>
      <c r="I274" s="13"/>
      <c r="J274" s="13"/>
      <c r="K274" s="13"/>
      <c r="L274" s="13"/>
    </row>
    <row r="275" spans="6:12" ht="12.75" customHeight="1" x14ac:dyDescent="0.2">
      <c r="F275" s="45"/>
      <c r="G275" s="45"/>
      <c r="H275" s="13"/>
      <c r="I275" s="13"/>
      <c r="J275" s="13"/>
      <c r="K275" s="13"/>
      <c r="L275" s="13"/>
    </row>
    <row r="276" spans="6:12" ht="12.75" customHeight="1" x14ac:dyDescent="0.2">
      <c r="F276" s="45"/>
      <c r="G276" s="45"/>
      <c r="H276" s="13"/>
      <c r="I276" s="13"/>
      <c r="J276" s="13"/>
      <c r="K276" s="13"/>
      <c r="L276" s="13"/>
    </row>
    <row r="277" spans="6:12" ht="12.75" customHeight="1" x14ac:dyDescent="0.2">
      <c r="F277" s="45"/>
      <c r="G277" s="45"/>
      <c r="H277" s="13"/>
      <c r="I277" s="13"/>
      <c r="J277" s="13"/>
      <c r="K277" s="13"/>
      <c r="L277" s="13"/>
    </row>
    <row r="278" spans="6:12" ht="12.75" customHeight="1" x14ac:dyDescent="0.2">
      <c r="F278" s="45"/>
      <c r="G278" s="45"/>
      <c r="H278" s="13"/>
      <c r="I278" s="13"/>
      <c r="J278" s="13"/>
      <c r="K278" s="13"/>
      <c r="L278" s="13"/>
    </row>
    <row r="279" spans="6:12" ht="12.75" customHeight="1" x14ac:dyDescent="0.2">
      <c r="F279" s="45"/>
      <c r="G279" s="45"/>
      <c r="H279" s="13"/>
      <c r="I279" s="13"/>
      <c r="J279" s="13"/>
      <c r="K279" s="13"/>
      <c r="L279" s="13"/>
    </row>
    <row r="280" spans="6:12" ht="12.75" customHeight="1" x14ac:dyDescent="0.2">
      <c r="F280" s="45"/>
      <c r="G280" s="45"/>
      <c r="H280" s="13"/>
      <c r="I280" s="13"/>
      <c r="J280" s="13"/>
      <c r="K280" s="13"/>
      <c r="L280" s="13"/>
    </row>
    <row r="281" spans="6:12" ht="12.75" customHeight="1" x14ac:dyDescent="0.2">
      <c r="F281" s="45"/>
      <c r="G281" s="45"/>
      <c r="H281" s="13"/>
      <c r="I281" s="13"/>
      <c r="J281" s="13"/>
      <c r="K281" s="13"/>
      <c r="L281" s="13"/>
    </row>
    <row r="282" spans="6:12" ht="12.75" customHeight="1" x14ac:dyDescent="0.2">
      <c r="F282" s="45"/>
      <c r="G282" s="45"/>
      <c r="H282" s="13"/>
      <c r="I282" s="13"/>
      <c r="J282" s="13"/>
      <c r="K282" s="13"/>
      <c r="L282" s="13"/>
    </row>
    <row r="283" spans="6:12" ht="12.75" customHeight="1" x14ac:dyDescent="0.2">
      <c r="F283" s="45"/>
      <c r="G283" s="45"/>
      <c r="H283" s="13"/>
      <c r="I283" s="13"/>
      <c r="J283" s="13"/>
      <c r="K283" s="13"/>
      <c r="L283" s="13"/>
    </row>
    <row r="284" spans="6:12" ht="12.75" customHeight="1" x14ac:dyDescent="0.2">
      <c r="F284" s="45"/>
      <c r="G284" s="45"/>
      <c r="H284" s="13"/>
      <c r="I284" s="13"/>
      <c r="J284" s="13"/>
      <c r="K284" s="13"/>
      <c r="L284" s="13"/>
    </row>
    <row r="285" spans="6:12" ht="12.75" customHeight="1" x14ac:dyDescent="0.2">
      <c r="F285" s="45"/>
      <c r="G285" s="45"/>
      <c r="H285" s="13"/>
      <c r="I285" s="13"/>
      <c r="J285" s="13"/>
      <c r="K285" s="13"/>
      <c r="L285" s="13"/>
    </row>
    <row r="286" spans="6:12" ht="12.75" customHeight="1" x14ac:dyDescent="0.2">
      <c r="F286" s="45"/>
      <c r="G286" s="45"/>
      <c r="H286" s="13"/>
      <c r="I286" s="13"/>
      <c r="J286" s="13"/>
      <c r="K286" s="13"/>
      <c r="L286" s="13"/>
    </row>
    <row r="287" spans="6:12" ht="12.75" customHeight="1" x14ac:dyDescent="0.2">
      <c r="F287" s="45"/>
      <c r="G287" s="45"/>
      <c r="H287" s="13"/>
      <c r="I287" s="13"/>
      <c r="J287" s="13"/>
      <c r="K287" s="13"/>
      <c r="L287" s="13"/>
    </row>
    <row r="288" spans="6:12" ht="12.75" customHeight="1" x14ac:dyDescent="0.2">
      <c r="F288" s="45"/>
      <c r="G288" s="45"/>
      <c r="H288" s="13"/>
      <c r="I288" s="13"/>
      <c r="J288" s="13"/>
      <c r="K288" s="13"/>
      <c r="L288" s="13"/>
    </row>
    <row r="289" spans="6:12" ht="12.75" customHeight="1" x14ac:dyDescent="0.2">
      <c r="F289" s="45"/>
      <c r="G289" s="45"/>
      <c r="H289" s="13"/>
      <c r="I289" s="13"/>
      <c r="J289" s="13"/>
      <c r="K289" s="13"/>
      <c r="L289" s="13"/>
    </row>
    <row r="290" spans="6:12" ht="12.75" customHeight="1" x14ac:dyDescent="0.2">
      <c r="F290" s="45"/>
      <c r="G290" s="45"/>
      <c r="H290" s="13"/>
      <c r="I290" s="13"/>
      <c r="J290" s="13"/>
      <c r="K290" s="13"/>
      <c r="L290" s="13"/>
    </row>
    <row r="291" spans="6:12" ht="12.75" customHeight="1" x14ac:dyDescent="0.2">
      <c r="F291" s="45"/>
      <c r="G291" s="45"/>
      <c r="H291" s="13"/>
      <c r="I291" s="13"/>
      <c r="J291" s="13"/>
      <c r="K291" s="13"/>
      <c r="L291" s="13"/>
    </row>
    <row r="292" spans="6:12" ht="12.75" customHeight="1" x14ac:dyDescent="0.2">
      <c r="F292" s="45"/>
      <c r="G292" s="45"/>
      <c r="H292" s="13"/>
      <c r="I292" s="13"/>
      <c r="J292" s="13"/>
      <c r="K292" s="13"/>
      <c r="L292" s="13"/>
    </row>
    <row r="293" spans="6:12" ht="12.75" customHeight="1" x14ac:dyDescent="0.2">
      <c r="F293" s="45"/>
      <c r="G293" s="45"/>
      <c r="H293" s="13"/>
      <c r="I293" s="13"/>
      <c r="J293" s="13"/>
      <c r="K293" s="13"/>
      <c r="L293" s="13"/>
    </row>
    <row r="294" spans="6:12" ht="12.75" customHeight="1" x14ac:dyDescent="0.2">
      <c r="F294" s="45"/>
      <c r="G294" s="45"/>
      <c r="H294" s="13"/>
      <c r="I294" s="13"/>
      <c r="J294" s="13"/>
      <c r="K294" s="13"/>
      <c r="L294" s="13"/>
    </row>
    <row r="295" spans="6:12" ht="12.75" customHeight="1" x14ac:dyDescent="0.2">
      <c r="F295" s="45"/>
      <c r="G295" s="45"/>
      <c r="H295" s="13"/>
      <c r="I295" s="13"/>
      <c r="J295" s="13"/>
      <c r="K295" s="13"/>
      <c r="L295" s="13"/>
    </row>
    <row r="296" spans="6:12" ht="12.75" customHeight="1" x14ac:dyDescent="0.2">
      <c r="F296" s="45"/>
      <c r="G296" s="45"/>
      <c r="H296" s="13"/>
      <c r="I296" s="13"/>
      <c r="J296" s="13"/>
      <c r="K296" s="13"/>
      <c r="L296" s="13"/>
    </row>
    <row r="297" spans="6:12" ht="12.75" customHeight="1" x14ac:dyDescent="0.2">
      <c r="F297" s="45"/>
      <c r="G297" s="45"/>
      <c r="H297" s="13"/>
      <c r="I297" s="13"/>
      <c r="J297" s="13"/>
      <c r="K297" s="13"/>
      <c r="L297" s="13"/>
    </row>
    <row r="298" spans="6:12" ht="12.75" customHeight="1" x14ac:dyDescent="0.2">
      <c r="F298" s="45"/>
      <c r="G298" s="45"/>
      <c r="H298" s="13"/>
      <c r="I298" s="13"/>
      <c r="J298" s="13"/>
      <c r="K298" s="13"/>
      <c r="L298" s="13"/>
    </row>
    <row r="299" spans="6:12" ht="12.75" customHeight="1" x14ac:dyDescent="0.2">
      <c r="F299" s="45"/>
      <c r="G299" s="45"/>
      <c r="H299" s="13"/>
      <c r="I299" s="13"/>
      <c r="J299" s="13"/>
      <c r="K299" s="13"/>
      <c r="L299" s="13"/>
    </row>
    <row r="300" spans="6:12" ht="12.75" customHeight="1" x14ac:dyDescent="0.2">
      <c r="F300" s="45"/>
      <c r="G300" s="45"/>
      <c r="H300" s="13"/>
      <c r="I300" s="13"/>
      <c r="J300" s="13"/>
      <c r="K300" s="13"/>
      <c r="L300" s="13"/>
    </row>
    <row r="301" spans="6:12" ht="12.75" customHeight="1" x14ac:dyDescent="0.2">
      <c r="F301" s="45"/>
      <c r="G301" s="45"/>
      <c r="H301" s="13"/>
      <c r="I301" s="13"/>
      <c r="J301" s="13"/>
      <c r="K301" s="13"/>
      <c r="L301" s="13"/>
    </row>
    <row r="302" spans="6:12" ht="12.75" customHeight="1" x14ac:dyDescent="0.2">
      <c r="F302" s="45"/>
      <c r="G302" s="45"/>
      <c r="H302" s="13"/>
      <c r="I302" s="13"/>
      <c r="J302" s="13"/>
      <c r="K302" s="13"/>
      <c r="L302" s="13"/>
    </row>
    <row r="303" spans="6:12" ht="12.75" customHeight="1" x14ac:dyDescent="0.2">
      <c r="F303" s="45"/>
      <c r="G303" s="45"/>
      <c r="H303" s="13"/>
      <c r="I303" s="13"/>
      <c r="J303" s="13"/>
      <c r="K303" s="13"/>
      <c r="L303" s="13"/>
    </row>
    <row r="304" spans="6:12" ht="12.75" customHeight="1" x14ac:dyDescent="0.2">
      <c r="F304" s="45"/>
      <c r="G304" s="45"/>
      <c r="H304" s="13"/>
      <c r="I304" s="13"/>
      <c r="J304" s="13"/>
      <c r="K304" s="13"/>
      <c r="L304" s="13"/>
    </row>
    <row r="305" spans="6:12" ht="12.75" customHeight="1" x14ac:dyDescent="0.2">
      <c r="F305" s="45"/>
      <c r="G305" s="45"/>
      <c r="H305" s="13"/>
      <c r="I305" s="13"/>
      <c r="J305" s="13"/>
      <c r="K305" s="13"/>
      <c r="L305" s="13"/>
    </row>
    <row r="306" spans="6:12" ht="12.75" customHeight="1" x14ac:dyDescent="0.2">
      <c r="F306" s="45"/>
      <c r="G306" s="45"/>
      <c r="H306" s="13"/>
      <c r="I306" s="13"/>
      <c r="J306" s="13"/>
      <c r="K306" s="13"/>
      <c r="L306" s="13"/>
    </row>
    <row r="307" spans="6:12" ht="12.75" customHeight="1" x14ac:dyDescent="0.2">
      <c r="F307" s="45"/>
      <c r="G307" s="45"/>
      <c r="H307" s="13"/>
      <c r="I307" s="13"/>
      <c r="J307" s="13"/>
      <c r="K307" s="13"/>
      <c r="L307" s="13"/>
    </row>
    <row r="308" spans="6:12" ht="12.75" customHeight="1" x14ac:dyDescent="0.2">
      <c r="F308" s="45"/>
      <c r="G308" s="45"/>
      <c r="H308" s="13"/>
      <c r="I308" s="13"/>
      <c r="J308" s="13"/>
      <c r="K308" s="13"/>
      <c r="L308" s="13"/>
    </row>
    <row r="309" spans="6:12" ht="12.75" customHeight="1" x14ac:dyDescent="0.2">
      <c r="F309" s="45"/>
      <c r="G309" s="45"/>
      <c r="H309" s="13"/>
      <c r="I309" s="13"/>
      <c r="J309" s="13"/>
      <c r="K309" s="13"/>
      <c r="L309" s="13"/>
    </row>
    <row r="310" spans="6:12" ht="12.75" customHeight="1" x14ac:dyDescent="0.2">
      <c r="F310" s="45"/>
      <c r="G310" s="45"/>
      <c r="H310" s="13"/>
      <c r="I310" s="13"/>
      <c r="J310" s="13"/>
      <c r="K310" s="13"/>
      <c r="L310" s="13"/>
    </row>
    <row r="311" spans="6:12" ht="12.75" customHeight="1" x14ac:dyDescent="0.2">
      <c r="F311" s="45"/>
      <c r="G311" s="45"/>
      <c r="H311" s="13"/>
      <c r="I311" s="13"/>
      <c r="J311" s="13"/>
      <c r="K311" s="13"/>
      <c r="L311" s="13"/>
    </row>
    <row r="312" spans="6:12" ht="12.75" customHeight="1" x14ac:dyDescent="0.2">
      <c r="F312" s="45"/>
      <c r="G312" s="45"/>
      <c r="H312" s="13"/>
      <c r="I312" s="13"/>
      <c r="J312" s="13"/>
      <c r="K312" s="13"/>
      <c r="L312" s="13"/>
    </row>
    <row r="313" spans="6:12" ht="12.75" customHeight="1" x14ac:dyDescent="0.2">
      <c r="F313" s="45"/>
      <c r="G313" s="45"/>
      <c r="H313" s="13"/>
      <c r="I313" s="13"/>
      <c r="J313" s="13"/>
      <c r="K313" s="13"/>
      <c r="L313" s="13"/>
    </row>
    <row r="314" spans="6:12" ht="12.75" customHeight="1" x14ac:dyDescent="0.2">
      <c r="F314" s="45"/>
      <c r="G314" s="45"/>
      <c r="H314" s="13"/>
      <c r="I314" s="13"/>
      <c r="J314" s="13"/>
      <c r="K314" s="13"/>
      <c r="L314" s="13"/>
    </row>
    <row r="315" spans="6:12" ht="12.75" customHeight="1" x14ac:dyDescent="0.2">
      <c r="F315" s="45"/>
      <c r="G315" s="45"/>
      <c r="H315" s="13"/>
      <c r="I315" s="13"/>
      <c r="J315" s="13"/>
      <c r="K315" s="13"/>
      <c r="L315" s="13"/>
    </row>
    <row r="316" spans="6:12" ht="12.75" customHeight="1" x14ac:dyDescent="0.2">
      <c r="F316" s="45"/>
      <c r="G316" s="45"/>
      <c r="H316" s="13"/>
      <c r="I316" s="13"/>
      <c r="J316" s="13"/>
      <c r="K316" s="13"/>
      <c r="L316" s="13"/>
    </row>
    <row r="317" spans="6:12" ht="12.75" customHeight="1" x14ac:dyDescent="0.2">
      <c r="F317" s="45"/>
      <c r="G317" s="45"/>
      <c r="H317" s="13"/>
      <c r="I317" s="13"/>
      <c r="J317" s="13"/>
      <c r="K317" s="13"/>
      <c r="L317" s="13"/>
    </row>
    <row r="318" spans="6:12" ht="12.75" customHeight="1" x14ac:dyDescent="0.2">
      <c r="F318" s="45"/>
      <c r="G318" s="45"/>
      <c r="H318" s="13"/>
      <c r="I318" s="13"/>
      <c r="J318" s="13"/>
      <c r="K318" s="13"/>
      <c r="L318" s="13"/>
    </row>
    <row r="319" spans="6:12" ht="12.75" customHeight="1" x14ac:dyDescent="0.2">
      <c r="F319" s="45"/>
      <c r="G319" s="45"/>
      <c r="H319" s="13"/>
      <c r="I319" s="13"/>
      <c r="J319" s="13"/>
      <c r="K319" s="13"/>
      <c r="L319" s="13"/>
    </row>
    <row r="320" spans="6:12" ht="12.75" customHeight="1" x14ac:dyDescent="0.2">
      <c r="F320" s="45"/>
      <c r="G320" s="45"/>
      <c r="H320" s="13"/>
      <c r="I320" s="13"/>
      <c r="J320" s="13"/>
      <c r="K320" s="13"/>
      <c r="L320" s="13"/>
    </row>
    <row r="321" spans="6:12" ht="12.75" customHeight="1" x14ac:dyDescent="0.2">
      <c r="F321" s="45"/>
      <c r="G321" s="45"/>
      <c r="H321" s="13"/>
      <c r="I321" s="13"/>
      <c r="J321" s="13"/>
      <c r="K321" s="13"/>
      <c r="L321" s="13"/>
    </row>
    <row r="322" spans="6:12" ht="12.75" customHeight="1" x14ac:dyDescent="0.2">
      <c r="F322" s="45"/>
      <c r="G322" s="45"/>
      <c r="H322" s="13"/>
      <c r="I322" s="13"/>
      <c r="J322" s="13"/>
      <c r="K322" s="13"/>
      <c r="L322" s="13"/>
    </row>
    <row r="323" spans="6:12" ht="12.75" customHeight="1" x14ac:dyDescent="0.2">
      <c r="F323" s="45"/>
      <c r="G323" s="45"/>
      <c r="H323" s="13"/>
      <c r="I323" s="13"/>
      <c r="J323" s="13"/>
      <c r="K323" s="13"/>
      <c r="L323" s="13"/>
    </row>
    <row r="324" spans="6:12" ht="12.75" customHeight="1" x14ac:dyDescent="0.2">
      <c r="F324" s="45"/>
      <c r="G324" s="45"/>
      <c r="H324" s="13"/>
      <c r="I324" s="13"/>
      <c r="J324" s="13"/>
      <c r="K324" s="13"/>
      <c r="L324" s="13"/>
    </row>
    <row r="325" spans="6:12" ht="12.75" customHeight="1" x14ac:dyDescent="0.2">
      <c r="F325" s="45"/>
      <c r="G325" s="45"/>
      <c r="H325" s="13"/>
      <c r="I325" s="13"/>
      <c r="J325" s="13"/>
      <c r="K325" s="13"/>
      <c r="L325" s="13"/>
    </row>
    <row r="326" spans="6:12" ht="12.75" customHeight="1" x14ac:dyDescent="0.2">
      <c r="F326" s="45"/>
      <c r="G326" s="45"/>
      <c r="H326" s="13"/>
      <c r="I326" s="13"/>
      <c r="J326" s="13"/>
      <c r="K326" s="13"/>
      <c r="L326" s="13"/>
    </row>
    <row r="327" spans="6:12" ht="12.75" customHeight="1" x14ac:dyDescent="0.2">
      <c r="F327" s="45"/>
      <c r="G327" s="45"/>
      <c r="H327" s="13"/>
      <c r="I327" s="13"/>
      <c r="J327" s="13"/>
      <c r="K327" s="13"/>
      <c r="L327" s="13"/>
    </row>
    <row r="328" spans="6:12" ht="12.75" customHeight="1" x14ac:dyDescent="0.2">
      <c r="F328" s="45"/>
      <c r="G328" s="45"/>
      <c r="H328" s="13"/>
      <c r="I328" s="13"/>
      <c r="J328" s="13"/>
      <c r="K328" s="13"/>
      <c r="L328" s="13"/>
    </row>
    <row r="329" spans="6:12" ht="12.75" customHeight="1" x14ac:dyDescent="0.2">
      <c r="F329" s="45"/>
      <c r="G329" s="45"/>
      <c r="H329" s="13"/>
      <c r="I329" s="13"/>
      <c r="J329" s="13"/>
      <c r="K329" s="13"/>
      <c r="L329" s="13"/>
    </row>
    <row r="330" spans="6:12" ht="12.75" customHeight="1" x14ac:dyDescent="0.2">
      <c r="F330" s="45"/>
      <c r="G330" s="45"/>
      <c r="H330" s="13"/>
      <c r="I330" s="13"/>
      <c r="J330" s="13"/>
      <c r="K330" s="13"/>
      <c r="L330" s="13"/>
    </row>
    <row r="331" spans="6:12" ht="12.75" customHeight="1" x14ac:dyDescent="0.2">
      <c r="F331" s="45"/>
      <c r="G331" s="45"/>
      <c r="H331" s="13"/>
      <c r="I331" s="13"/>
      <c r="J331" s="13"/>
      <c r="K331" s="13"/>
      <c r="L331" s="13"/>
    </row>
    <row r="332" spans="6:12" ht="12.75" customHeight="1" x14ac:dyDescent="0.2">
      <c r="F332" s="45"/>
      <c r="G332" s="45"/>
      <c r="H332" s="13"/>
      <c r="I332" s="13"/>
      <c r="J332" s="13"/>
      <c r="K332" s="13"/>
      <c r="L332" s="13"/>
    </row>
    <row r="333" spans="6:12" ht="12.75" customHeight="1" x14ac:dyDescent="0.2">
      <c r="F333" s="45"/>
      <c r="G333" s="45"/>
      <c r="H333" s="13"/>
      <c r="I333" s="13"/>
      <c r="J333" s="13"/>
      <c r="K333" s="13"/>
      <c r="L333" s="13"/>
    </row>
    <row r="334" spans="6:12" ht="12.75" customHeight="1" x14ac:dyDescent="0.2">
      <c r="F334" s="45"/>
      <c r="G334" s="45"/>
      <c r="H334" s="13"/>
      <c r="I334" s="13"/>
      <c r="J334" s="13"/>
      <c r="K334" s="13"/>
      <c r="L334" s="13"/>
    </row>
    <row r="335" spans="6:12" ht="12.75" customHeight="1" x14ac:dyDescent="0.2">
      <c r="F335" s="45"/>
      <c r="G335" s="45"/>
      <c r="H335" s="13"/>
      <c r="I335" s="13"/>
      <c r="J335" s="13"/>
      <c r="K335" s="13"/>
      <c r="L335" s="13"/>
    </row>
    <row r="336" spans="6:12" ht="12.75" customHeight="1" x14ac:dyDescent="0.2">
      <c r="F336" s="45"/>
      <c r="G336" s="45"/>
      <c r="H336" s="13"/>
      <c r="I336" s="13"/>
      <c r="J336" s="13"/>
      <c r="K336" s="13"/>
      <c r="L336" s="13"/>
    </row>
    <row r="337" spans="6:12" ht="12.75" customHeight="1" x14ac:dyDescent="0.2">
      <c r="F337" s="45"/>
      <c r="G337" s="45"/>
      <c r="H337" s="13"/>
      <c r="I337" s="13"/>
      <c r="J337" s="13"/>
      <c r="K337" s="13"/>
      <c r="L337" s="13"/>
    </row>
    <row r="338" spans="6:12" ht="12.75" customHeight="1" x14ac:dyDescent="0.2">
      <c r="F338" s="45"/>
      <c r="G338" s="45"/>
      <c r="H338" s="13"/>
      <c r="I338" s="13"/>
      <c r="J338" s="13"/>
      <c r="K338" s="13"/>
      <c r="L338" s="13"/>
    </row>
    <row r="339" spans="6:12" ht="12.75" customHeight="1" x14ac:dyDescent="0.2">
      <c r="F339" s="45"/>
      <c r="G339" s="45"/>
      <c r="H339" s="13"/>
      <c r="I339" s="13"/>
      <c r="J339" s="13"/>
      <c r="K339" s="13"/>
      <c r="L339" s="13"/>
    </row>
    <row r="340" spans="6:12" ht="12.75" customHeight="1" x14ac:dyDescent="0.2">
      <c r="F340" s="45"/>
      <c r="G340" s="45"/>
      <c r="H340" s="13"/>
      <c r="I340" s="13"/>
      <c r="J340" s="13"/>
      <c r="K340" s="13"/>
      <c r="L340" s="13"/>
    </row>
    <row r="341" spans="6:12" ht="12.75" customHeight="1" x14ac:dyDescent="0.2">
      <c r="F341" s="45"/>
      <c r="G341" s="45"/>
      <c r="H341" s="13"/>
      <c r="I341" s="13"/>
      <c r="J341" s="13"/>
      <c r="K341" s="13"/>
      <c r="L341" s="13"/>
    </row>
    <row r="342" spans="6:12" ht="12.75" customHeight="1" x14ac:dyDescent="0.2">
      <c r="F342" s="45"/>
      <c r="G342" s="45"/>
      <c r="H342" s="13"/>
      <c r="I342" s="13"/>
      <c r="J342" s="13"/>
      <c r="K342" s="13"/>
      <c r="L342" s="13"/>
    </row>
    <row r="343" spans="6:12" ht="12.75" customHeight="1" x14ac:dyDescent="0.2">
      <c r="F343" s="45"/>
      <c r="G343" s="45"/>
      <c r="H343" s="13"/>
      <c r="I343" s="13"/>
      <c r="J343" s="13"/>
      <c r="K343" s="13"/>
      <c r="L343" s="13"/>
    </row>
    <row r="344" spans="6:12" ht="12.75" customHeight="1" x14ac:dyDescent="0.2">
      <c r="F344" s="45"/>
      <c r="G344" s="45"/>
      <c r="H344" s="13"/>
      <c r="I344" s="13"/>
      <c r="J344" s="13"/>
      <c r="K344" s="13"/>
      <c r="L344" s="13"/>
    </row>
    <row r="345" spans="6:12" ht="12.75" customHeight="1" x14ac:dyDescent="0.2">
      <c r="F345" s="45"/>
      <c r="G345" s="45"/>
      <c r="H345" s="13"/>
      <c r="I345" s="13"/>
      <c r="J345" s="13"/>
      <c r="K345" s="13"/>
      <c r="L345" s="13"/>
    </row>
    <row r="346" spans="6:12" ht="12.75" customHeight="1" x14ac:dyDescent="0.2">
      <c r="F346" s="45"/>
      <c r="G346" s="45"/>
      <c r="H346" s="13"/>
      <c r="I346" s="13"/>
      <c r="J346" s="13"/>
      <c r="K346" s="13"/>
      <c r="L346" s="13"/>
    </row>
    <row r="347" spans="6:12" ht="12.75" customHeight="1" x14ac:dyDescent="0.2">
      <c r="F347" s="45"/>
      <c r="G347" s="45"/>
      <c r="H347" s="13"/>
      <c r="I347" s="13"/>
      <c r="J347" s="13"/>
      <c r="K347" s="13"/>
      <c r="L347" s="13"/>
    </row>
    <row r="348" spans="6:12" ht="12.75" customHeight="1" x14ac:dyDescent="0.2">
      <c r="F348" s="45"/>
      <c r="G348" s="45"/>
      <c r="H348" s="13"/>
      <c r="I348" s="13"/>
      <c r="J348" s="13"/>
      <c r="K348" s="13"/>
      <c r="L348" s="13"/>
    </row>
    <row r="349" spans="6:12" ht="12.75" customHeight="1" x14ac:dyDescent="0.2">
      <c r="F349" s="45"/>
      <c r="G349" s="45"/>
      <c r="H349" s="13"/>
      <c r="I349" s="13"/>
      <c r="J349" s="13"/>
      <c r="K349" s="13"/>
      <c r="L349" s="13"/>
    </row>
    <row r="350" spans="6:12" ht="12.75" customHeight="1" x14ac:dyDescent="0.2">
      <c r="F350" s="45"/>
      <c r="G350" s="45"/>
      <c r="H350" s="13"/>
      <c r="I350" s="13"/>
      <c r="J350" s="13"/>
      <c r="K350" s="13"/>
      <c r="L350" s="13"/>
    </row>
    <row r="351" spans="6:12" ht="12.75" customHeight="1" x14ac:dyDescent="0.2">
      <c r="F351" s="45"/>
      <c r="G351" s="45"/>
      <c r="H351" s="13"/>
      <c r="I351" s="13"/>
      <c r="J351" s="13"/>
      <c r="K351" s="13"/>
      <c r="L351" s="13"/>
    </row>
    <row r="352" spans="6:12" ht="12.75" customHeight="1" x14ac:dyDescent="0.2">
      <c r="F352" s="45"/>
      <c r="G352" s="45"/>
      <c r="H352" s="13"/>
      <c r="I352" s="13"/>
      <c r="J352" s="13"/>
      <c r="K352" s="13"/>
      <c r="L352" s="13"/>
    </row>
    <row r="353" spans="6:12" ht="12.75" customHeight="1" x14ac:dyDescent="0.2">
      <c r="F353" s="45"/>
      <c r="G353" s="45"/>
      <c r="H353" s="13"/>
      <c r="I353" s="13"/>
      <c r="J353" s="13"/>
      <c r="K353" s="13"/>
      <c r="L353" s="13"/>
    </row>
    <row r="354" spans="6:12" ht="12.75" customHeight="1" x14ac:dyDescent="0.2">
      <c r="F354" s="45"/>
      <c r="G354" s="45"/>
      <c r="H354" s="13"/>
      <c r="I354" s="13"/>
      <c r="J354" s="13"/>
      <c r="K354" s="13"/>
      <c r="L354" s="13"/>
    </row>
    <row r="355" spans="6:12" ht="12.75" customHeight="1" x14ac:dyDescent="0.2">
      <c r="F355" s="45"/>
      <c r="G355" s="45"/>
      <c r="H355" s="13"/>
      <c r="I355" s="13"/>
      <c r="J355" s="13"/>
      <c r="K355" s="13"/>
      <c r="L355" s="13"/>
    </row>
    <row r="356" spans="6:12" ht="12.75" customHeight="1" x14ac:dyDescent="0.2">
      <c r="F356" s="45"/>
      <c r="G356" s="45"/>
      <c r="H356" s="13"/>
      <c r="I356" s="13"/>
      <c r="J356" s="13"/>
      <c r="K356" s="13"/>
      <c r="L356" s="13"/>
    </row>
    <row r="357" spans="6:12" ht="12.75" customHeight="1" x14ac:dyDescent="0.2">
      <c r="F357" s="45"/>
      <c r="G357" s="45"/>
      <c r="H357" s="13"/>
      <c r="I357" s="13"/>
      <c r="J357" s="13"/>
      <c r="K357" s="13"/>
      <c r="L357" s="13"/>
    </row>
    <row r="358" spans="6:12" ht="12.75" customHeight="1" x14ac:dyDescent="0.2">
      <c r="F358" s="45"/>
      <c r="G358" s="45"/>
      <c r="H358" s="13"/>
      <c r="I358" s="13"/>
      <c r="J358" s="13"/>
      <c r="K358" s="13"/>
      <c r="L358" s="13"/>
    </row>
    <row r="359" spans="6:12" ht="12.75" customHeight="1" x14ac:dyDescent="0.2">
      <c r="F359" s="45"/>
      <c r="G359" s="45"/>
      <c r="H359" s="13"/>
      <c r="I359" s="13"/>
      <c r="J359" s="13"/>
      <c r="K359" s="13"/>
      <c r="L359" s="13"/>
    </row>
    <row r="360" spans="6:12" ht="12.75" customHeight="1" x14ac:dyDescent="0.2">
      <c r="F360" s="45"/>
      <c r="G360" s="45"/>
      <c r="H360" s="13"/>
      <c r="I360" s="13"/>
      <c r="J360" s="13"/>
      <c r="K360" s="13"/>
      <c r="L360" s="13"/>
    </row>
    <row r="361" spans="6:12" ht="12.75" customHeight="1" x14ac:dyDescent="0.2">
      <c r="F361" s="45"/>
      <c r="G361" s="45"/>
      <c r="H361" s="13"/>
      <c r="I361" s="13"/>
      <c r="J361" s="13"/>
      <c r="K361" s="13"/>
      <c r="L361" s="13"/>
    </row>
    <row r="362" spans="6:12" ht="12.75" customHeight="1" x14ac:dyDescent="0.2">
      <c r="F362" s="45"/>
      <c r="G362" s="45"/>
      <c r="H362" s="13"/>
      <c r="I362" s="13"/>
      <c r="J362" s="13"/>
      <c r="K362" s="13"/>
      <c r="L362" s="13"/>
    </row>
    <row r="363" spans="6:12" ht="12.75" customHeight="1" x14ac:dyDescent="0.2">
      <c r="F363" s="45"/>
      <c r="G363" s="45"/>
      <c r="H363" s="13"/>
      <c r="I363" s="13"/>
      <c r="J363" s="13"/>
      <c r="K363" s="13"/>
      <c r="L363" s="13"/>
    </row>
    <row r="364" spans="6:12" ht="12.75" customHeight="1" x14ac:dyDescent="0.2">
      <c r="F364" s="45"/>
      <c r="G364" s="45"/>
      <c r="H364" s="13"/>
      <c r="I364" s="13"/>
      <c r="J364" s="13"/>
      <c r="K364" s="13"/>
      <c r="L364" s="13"/>
    </row>
    <row r="365" spans="6:12" ht="12.75" customHeight="1" x14ac:dyDescent="0.2">
      <c r="F365" s="45"/>
      <c r="G365" s="45"/>
      <c r="H365" s="13"/>
      <c r="I365" s="13"/>
      <c r="J365" s="13"/>
      <c r="K365" s="13"/>
      <c r="L365" s="13"/>
    </row>
    <row r="366" spans="6:12" ht="12.75" customHeight="1" x14ac:dyDescent="0.2">
      <c r="F366" s="45"/>
      <c r="G366" s="45"/>
      <c r="H366" s="13"/>
      <c r="I366" s="13"/>
      <c r="J366" s="13"/>
      <c r="K366" s="13"/>
      <c r="L366" s="13"/>
    </row>
    <row r="367" spans="6:12" ht="12.75" customHeight="1" x14ac:dyDescent="0.2">
      <c r="F367" s="45"/>
      <c r="G367" s="45"/>
      <c r="H367" s="13"/>
      <c r="I367" s="13"/>
      <c r="J367" s="13"/>
      <c r="K367" s="13"/>
      <c r="L367" s="13"/>
    </row>
    <row r="368" spans="6:12" ht="12.75" customHeight="1" x14ac:dyDescent="0.2">
      <c r="F368" s="45"/>
      <c r="G368" s="45"/>
      <c r="H368" s="13"/>
      <c r="I368" s="13"/>
      <c r="J368" s="13"/>
      <c r="K368" s="13"/>
      <c r="L368" s="13"/>
    </row>
    <row r="369" spans="6:12" ht="12.75" customHeight="1" x14ac:dyDescent="0.2">
      <c r="F369" s="45"/>
      <c r="G369" s="45"/>
      <c r="H369" s="13"/>
      <c r="I369" s="13"/>
      <c r="J369" s="13"/>
      <c r="K369" s="13"/>
      <c r="L369" s="13"/>
    </row>
    <row r="370" spans="6:12" ht="12.75" customHeight="1" x14ac:dyDescent="0.2">
      <c r="F370" s="45"/>
      <c r="G370" s="45"/>
      <c r="H370" s="13"/>
      <c r="I370" s="13"/>
      <c r="J370" s="13"/>
      <c r="K370" s="13"/>
      <c r="L370" s="13"/>
    </row>
    <row r="371" spans="6:12" ht="12.75" customHeight="1" x14ac:dyDescent="0.2">
      <c r="F371" s="45"/>
      <c r="G371" s="45"/>
      <c r="H371" s="13"/>
      <c r="I371" s="13"/>
      <c r="J371" s="13"/>
      <c r="K371" s="13"/>
      <c r="L371" s="13"/>
    </row>
    <row r="372" spans="6:12" ht="12.75" customHeight="1" x14ac:dyDescent="0.2">
      <c r="F372" s="45"/>
      <c r="G372" s="45"/>
      <c r="H372" s="13"/>
      <c r="I372" s="13"/>
      <c r="J372" s="13"/>
      <c r="K372" s="13"/>
      <c r="L372" s="13"/>
    </row>
    <row r="373" spans="6:12" ht="12.75" customHeight="1" x14ac:dyDescent="0.2">
      <c r="F373" s="45"/>
      <c r="G373" s="45"/>
      <c r="H373" s="13"/>
      <c r="I373" s="13"/>
      <c r="J373" s="13"/>
      <c r="K373" s="13"/>
      <c r="L373" s="13"/>
    </row>
    <row r="374" spans="6:12" ht="12.75" customHeight="1" x14ac:dyDescent="0.2">
      <c r="F374" s="45"/>
      <c r="G374" s="45"/>
      <c r="H374" s="13"/>
      <c r="I374" s="13"/>
      <c r="J374" s="13"/>
      <c r="K374" s="13"/>
      <c r="L374" s="13"/>
    </row>
    <row r="375" spans="6:12" ht="12.75" customHeight="1" x14ac:dyDescent="0.2">
      <c r="F375" s="45"/>
      <c r="G375" s="45"/>
      <c r="H375" s="13"/>
      <c r="I375" s="13"/>
      <c r="J375" s="13"/>
      <c r="K375" s="13"/>
      <c r="L375" s="13"/>
    </row>
    <row r="376" spans="6:12" ht="12.75" customHeight="1" x14ac:dyDescent="0.2">
      <c r="F376" s="45"/>
      <c r="G376" s="45"/>
      <c r="H376" s="13"/>
      <c r="I376" s="13"/>
      <c r="J376" s="13"/>
      <c r="K376" s="13"/>
      <c r="L376" s="13"/>
    </row>
    <row r="377" spans="6:12" ht="12.75" customHeight="1" x14ac:dyDescent="0.2">
      <c r="F377" s="45"/>
      <c r="G377" s="45"/>
      <c r="H377" s="13"/>
      <c r="I377" s="13"/>
      <c r="J377" s="13"/>
      <c r="K377" s="13"/>
      <c r="L377" s="13"/>
    </row>
    <row r="378" spans="6:12" ht="12.75" customHeight="1" x14ac:dyDescent="0.2">
      <c r="F378" s="45"/>
      <c r="G378" s="45"/>
      <c r="H378" s="13"/>
      <c r="I378" s="13"/>
      <c r="J378" s="13"/>
      <c r="K378" s="13"/>
      <c r="L378" s="13"/>
    </row>
    <row r="379" spans="6:12" ht="12.75" customHeight="1" x14ac:dyDescent="0.2">
      <c r="F379" s="45"/>
      <c r="G379" s="45"/>
      <c r="H379" s="13"/>
      <c r="I379" s="13"/>
      <c r="J379" s="13"/>
      <c r="K379" s="13"/>
      <c r="L379" s="13"/>
    </row>
    <row r="380" spans="6:12" ht="12.75" customHeight="1" x14ac:dyDescent="0.2">
      <c r="F380" s="45"/>
      <c r="G380" s="45"/>
      <c r="H380" s="13"/>
      <c r="I380" s="13"/>
      <c r="J380" s="13"/>
      <c r="K380" s="13"/>
      <c r="L380" s="13"/>
    </row>
    <row r="381" spans="6:12" ht="12.75" customHeight="1" x14ac:dyDescent="0.2">
      <c r="F381" s="45"/>
      <c r="G381" s="45"/>
      <c r="H381" s="13"/>
      <c r="I381" s="13"/>
      <c r="J381" s="13"/>
      <c r="K381" s="13"/>
      <c r="L381" s="13"/>
    </row>
    <row r="382" spans="6:12" ht="12.75" customHeight="1" x14ac:dyDescent="0.2">
      <c r="F382" s="45"/>
      <c r="G382" s="45"/>
      <c r="H382" s="13"/>
      <c r="I382" s="13"/>
      <c r="J382" s="13"/>
      <c r="K382" s="13"/>
      <c r="L382" s="13"/>
    </row>
    <row r="383" spans="6:12" ht="12.75" customHeight="1" x14ac:dyDescent="0.2">
      <c r="F383" s="45"/>
      <c r="G383" s="45"/>
      <c r="H383" s="13"/>
      <c r="I383" s="13"/>
      <c r="J383" s="13"/>
      <c r="K383" s="13"/>
      <c r="L383" s="13"/>
    </row>
    <row r="384" spans="6:12" ht="12.75" customHeight="1" x14ac:dyDescent="0.2">
      <c r="F384" s="45"/>
      <c r="G384" s="45"/>
      <c r="H384" s="13"/>
      <c r="I384" s="13"/>
      <c r="J384" s="13"/>
      <c r="K384" s="13"/>
      <c r="L384" s="13"/>
    </row>
    <row r="385" spans="6:12" ht="12.75" customHeight="1" x14ac:dyDescent="0.2">
      <c r="F385" s="45"/>
      <c r="G385" s="45"/>
      <c r="H385" s="13"/>
      <c r="I385" s="13"/>
      <c r="J385" s="13"/>
      <c r="K385" s="13"/>
      <c r="L385" s="13"/>
    </row>
    <row r="386" spans="6:12" ht="12.75" customHeight="1" x14ac:dyDescent="0.2">
      <c r="F386" s="45"/>
      <c r="G386" s="45"/>
      <c r="H386" s="13"/>
      <c r="I386" s="13"/>
      <c r="J386" s="13"/>
      <c r="K386" s="13"/>
      <c r="L386" s="13"/>
    </row>
    <row r="387" spans="6:12" ht="12.75" customHeight="1" x14ac:dyDescent="0.2">
      <c r="F387" s="45"/>
      <c r="G387" s="45"/>
      <c r="H387" s="13"/>
      <c r="I387" s="13"/>
      <c r="J387" s="13"/>
      <c r="K387" s="13"/>
      <c r="L387" s="13"/>
    </row>
    <row r="388" spans="6:12" ht="12.75" customHeight="1" x14ac:dyDescent="0.2">
      <c r="F388" s="45"/>
      <c r="G388" s="45"/>
      <c r="H388" s="13"/>
      <c r="I388" s="13"/>
      <c r="J388" s="13"/>
      <c r="K388" s="13"/>
      <c r="L388" s="13"/>
    </row>
    <row r="389" spans="6:12" ht="12.75" customHeight="1" x14ac:dyDescent="0.2">
      <c r="F389" s="45"/>
      <c r="G389" s="45"/>
      <c r="H389" s="13"/>
      <c r="I389" s="13"/>
      <c r="J389" s="13"/>
      <c r="K389" s="13"/>
      <c r="L389" s="13"/>
    </row>
    <row r="390" spans="6:12" ht="12.75" customHeight="1" x14ac:dyDescent="0.2">
      <c r="F390" s="45"/>
      <c r="G390" s="45"/>
      <c r="H390" s="13"/>
      <c r="I390" s="13"/>
      <c r="J390" s="13"/>
      <c r="K390" s="13"/>
      <c r="L390" s="13"/>
    </row>
    <row r="391" spans="6:12" ht="12.75" customHeight="1" x14ac:dyDescent="0.2">
      <c r="F391" s="45"/>
      <c r="G391" s="45"/>
      <c r="H391" s="13"/>
      <c r="I391" s="13"/>
      <c r="J391" s="13"/>
      <c r="K391" s="13"/>
      <c r="L391" s="13"/>
    </row>
    <row r="392" spans="6:12" ht="12.75" customHeight="1" x14ac:dyDescent="0.2">
      <c r="F392" s="45"/>
      <c r="G392" s="45"/>
      <c r="H392" s="13"/>
      <c r="I392" s="13"/>
      <c r="J392" s="13"/>
      <c r="K392" s="13"/>
      <c r="L392" s="13"/>
    </row>
    <row r="393" spans="6:12" ht="12.75" customHeight="1" x14ac:dyDescent="0.2">
      <c r="F393" s="45"/>
      <c r="G393" s="45"/>
      <c r="H393" s="13"/>
      <c r="I393" s="13"/>
      <c r="J393" s="13"/>
      <c r="K393" s="13"/>
      <c r="L393" s="13"/>
    </row>
    <row r="394" spans="6:12" ht="12.75" customHeight="1" x14ac:dyDescent="0.2">
      <c r="F394" s="45"/>
      <c r="G394" s="45"/>
      <c r="H394" s="13"/>
      <c r="I394" s="13"/>
      <c r="J394" s="13"/>
      <c r="K394" s="13"/>
      <c r="L394" s="13"/>
    </row>
    <row r="395" spans="6:12" ht="12.75" customHeight="1" x14ac:dyDescent="0.2">
      <c r="F395" s="45"/>
      <c r="G395" s="45"/>
      <c r="H395" s="13"/>
      <c r="I395" s="13"/>
      <c r="J395" s="13"/>
      <c r="K395" s="13"/>
      <c r="L395" s="13"/>
    </row>
    <row r="396" spans="6:12" ht="12.75" customHeight="1" x14ac:dyDescent="0.2">
      <c r="F396" s="45"/>
      <c r="G396" s="45"/>
      <c r="H396" s="13"/>
      <c r="I396" s="13"/>
      <c r="J396" s="13"/>
      <c r="K396" s="13"/>
      <c r="L396" s="13"/>
    </row>
    <row r="397" spans="6:12" ht="12.75" customHeight="1" x14ac:dyDescent="0.2">
      <c r="F397" s="45"/>
      <c r="G397" s="45"/>
      <c r="H397" s="13"/>
      <c r="I397" s="13"/>
      <c r="J397" s="13"/>
      <c r="K397" s="13"/>
      <c r="L397" s="13"/>
    </row>
    <row r="398" spans="6:12" ht="12.75" customHeight="1" x14ac:dyDescent="0.2">
      <c r="F398" s="45"/>
      <c r="G398" s="45"/>
      <c r="H398" s="13"/>
      <c r="I398" s="13"/>
      <c r="J398" s="13"/>
      <c r="K398" s="13"/>
      <c r="L398" s="13"/>
    </row>
    <row r="399" spans="6:12" ht="12.75" customHeight="1" x14ac:dyDescent="0.2">
      <c r="F399" s="45"/>
      <c r="G399" s="45"/>
      <c r="H399" s="13"/>
      <c r="I399" s="13"/>
      <c r="J399" s="13"/>
      <c r="K399" s="13"/>
      <c r="L399" s="13"/>
    </row>
    <row r="400" spans="6:12" ht="12.75" customHeight="1" x14ac:dyDescent="0.2">
      <c r="F400" s="45"/>
      <c r="G400" s="45"/>
      <c r="H400" s="13"/>
      <c r="I400" s="13"/>
      <c r="J400" s="13"/>
      <c r="K400" s="13"/>
      <c r="L400" s="13"/>
    </row>
    <row r="401" spans="6:12" ht="12.75" customHeight="1" x14ac:dyDescent="0.2">
      <c r="F401" s="45"/>
      <c r="G401" s="45"/>
      <c r="H401" s="13"/>
      <c r="I401" s="13"/>
      <c r="J401" s="13"/>
      <c r="K401" s="13"/>
      <c r="L401" s="13"/>
    </row>
    <row r="402" spans="6:12" ht="12.75" customHeight="1" x14ac:dyDescent="0.2">
      <c r="F402" s="45"/>
      <c r="G402" s="45"/>
      <c r="H402" s="13"/>
      <c r="I402" s="13"/>
      <c r="J402" s="13"/>
      <c r="K402" s="13"/>
      <c r="L402" s="13"/>
    </row>
    <row r="403" spans="6:12" ht="12.75" customHeight="1" x14ac:dyDescent="0.2">
      <c r="F403" s="45"/>
      <c r="G403" s="45"/>
      <c r="H403" s="13"/>
      <c r="I403" s="13"/>
      <c r="J403" s="13"/>
      <c r="K403" s="13"/>
      <c r="L403" s="13"/>
    </row>
    <row r="404" spans="6:12" ht="12.75" customHeight="1" x14ac:dyDescent="0.2">
      <c r="F404" s="45"/>
      <c r="G404" s="45"/>
      <c r="H404" s="13"/>
      <c r="I404" s="13"/>
      <c r="J404" s="13"/>
      <c r="K404" s="13"/>
      <c r="L404" s="13"/>
    </row>
    <row r="405" spans="6:12" ht="12.75" customHeight="1" x14ac:dyDescent="0.2">
      <c r="F405" s="45"/>
      <c r="G405" s="45"/>
      <c r="H405" s="13"/>
      <c r="I405" s="13"/>
      <c r="J405" s="13"/>
      <c r="K405" s="13"/>
      <c r="L405" s="13"/>
    </row>
    <row r="406" spans="6:12" ht="12.75" customHeight="1" x14ac:dyDescent="0.2">
      <c r="F406" s="45"/>
      <c r="G406" s="45"/>
    </row>
    <row r="407" spans="6:12" ht="12.75" customHeight="1" x14ac:dyDescent="0.2">
      <c r="F407" s="45"/>
      <c r="G407" s="45"/>
    </row>
    <row r="408" spans="6:12" ht="12.75" customHeight="1" x14ac:dyDescent="0.2">
      <c r="F408" s="45"/>
      <c r="G408" s="45"/>
    </row>
    <row r="409" spans="6:12" ht="12.75" customHeight="1" x14ac:dyDescent="0.2">
      <c r="F409" s="45"/>
      <c r="G409" s="45"/>
    </row>
    <row r="410" spans="6:12" ht="12.75" customHeight="1" x14ac:dyDescent="0.2">
      <c r="F410" s="45"/>
      <c r="G410" s="45"/>
    </row>
    <row r="411" spans="6:12" ht="12.75" customHeight="1" x14ac:dyDescent="0.2">
      <c r="F411" s="45"/>
      <c r="G411" s="45"/>
    </row>
    <row r="412" spans="6:12" ht="12.75" customHeight="1" x14ac:dyDescent="0.2">
      <c r="F412" s="45"/>
      <c r="G412" s="45"/>
    </row>
    <row r="413" spans="6:12" ht="12.75" customHeight="1" x14ac:dyDescent="0.2">
      <c r="F413" s="45"/>
      <c r="G413" s="45"/>
    </row>
    <row r="414" spans="6:12" ht="12.75" customHeight="1" x14ac:dyDescent="0.2">
      <c r="F414" s="45"/>
      <c r="G414" s="45"/>
    </row>
    <row r="415" spans="6:12" ht="12.75" customHeight="1" x14ac:dyDescent="0.2">
      <c r="F415" s="45"/>
      <c r="G415" s="45"/>
    </row>
    <row r="416" spans="6:12" ht="12.75" customHeight="1" x14ac:dyDescent="0.2">
      <c r="F416" s="45"/>
      <c r="G416" s="45"/>
    </row>
    <row r="417" spans="6:7" ht="12.75" customHeight="1" x14ac:dyDescent="0.2">
      <c r="F417" s="45"/>
      <c r="G417" s="45"/>
    </row>
    <row r="418" spans="6:7" ht="12.75" customHeight="1" x14ac:dyDescent="0.2">
      <c r="F418" s="45"/>
      <c r="G418" s="45"/>
    </row>
    <row r="419" spans="6:7" ht="12.75" customHeight="1" x14ac:dyDescent="0.2">
      <c r="F419" s="45"/>
      <c r="G419" s="45"/>
    </row>
    <row r="420" spans="6:7" ht="12.75" customHeight="1" x14ac:dyDescent="0.2">
      <c r="F420" s="45"/>
      <c r="G420" s="45"/>
    </row>
    <row r="421" spans="6:7" ht="12.75" customHeight="1" x14ac:dyDescent="0.2">
      <c r="F421" s="45"/>
      <c r="G421" s="45"/>
    </row>
    <row r="422" spans="6:7" ht="12.75" customHeight="1" x14ac:dyDescent="0.2">
      <c r="F422" s="45"/>
      <c r="G422" s="45"/>
    </row>
    <row r="423" spans="6:7" ht="12.75" customHeight="1" x14ac:dyDescent="0.2">
      <c r="F423" s="45"/>
      <c r="G423" s="45"/>
    </row>
    <row r="424" spans="6:7" ht="12.75" customHeight="1" x14ac:dyDescent="0.2">
      <c r="F424" s="45"/>
      <c r="G424" s="45"/>
    </row>
    <row r="425" spans="6:7" ht="12.75" customHeight="1" x14ac:dyDescent="0.2">
      <c r="F425" s="45"/>
      <c r="G425" s="45"/>
    </row>
    <row r="426" spans="6:7" ht="12.75" customHeight="1" x14ac:dyDescent="0.2">
      <c r="F426" s="45"/>
      <c r="G426" s="45"/>
    </row>
    <row r="427" spans="6:7" ht="12.75" customHeight="1" x14ac:dyDescent="0.2">
      <c r="F427" s="45"/>
      <c r="G427" s="45"/>
    </row>
    <row r="428" spans="6:7" ht="12.75" customHeight="1" x14ac:dyDescent="0.2">
      <c r="F428" s="45"/>
      <c r="G428" s="45"/>
    </row>
    <row r="429" spans="6:7" ht="12.75" customHeight="1" x14ac:dyDescent="0.2">
      <c r="F429" s="45"/>
      <c r="G429" s="45"/>
    </row>
    <row r="430" spans="6:7" ht="12.75" customHeight="1" x14ac:dyDescent="0.2">
      <c r="F430" s="45"/>
      <c r="G430" s="45"/>
    </row>
    <row r="431" spans="6:7" ht="12.75" customHeight="1" x14ac:dyDescent="0.2">
      <c r="F431" s="45"/>
      <c r="G431" s="45"/>
    </row>
    <row r="432" spans="6:7" ht="12.75" customHeight="1" x14ac:dyDescent="0.2">
      <c r="F432" s="45"/>
      <c r="G432" s="45"/>
    </row>
    <row r="433" spans="6:7" ht="12.75" customHeight="1" x14ac:dyDescent="0.2">
      <c r="F433" s="45"/>
      <c r="G433" s="45"/>
    </row>
    <row r="434" spans="6:7" ht="12.75" customHeight="1" x14ac:dyDescent="0.2">
      <c r="F434" s="45"/>
      <c r="G434" s="45"/>
    </row>
    <row r="435" spans="6:7" ht="12.75" customHeight="1" x14ac:dyDescent="0.2">
      <c r="F435" s="45"/>
      <c r="G435" s="45"/>
    </row>
    <row r="436" spans="6:7" ht="12.75" customHeight="1" x14ac:dyDescent="0.2">
      <c r="F436" s="45"/>
      <c r="G436" s="45"/>
    </row>
    <row r="437" spans="6:7" ht="12.75" customHeight="1" x14ac:dyDescent="0.2">
      <c r="F437" s="45"/>
      <c r="G437" s="45"/>
    </row>
    <row r="438" spans="6:7" ht="12.75" customHeight="1" x14ac:dyDescent="0.2">
      <c r="F438" s="45"/>
      <c r="G438" s="45"/>
    </row>
    <row r="439" spans="6:7" ht="12.75" customHeight="1" x14ac:dyDescent="0.2">
      <c r="F439" s="45"/>
      <c r="G439" s="45"/>
    </row>
    <row r="440" spans="6:7" ht="12.75" customHeight="1" x14ac:dyDescent="0.2">
      <c r="F440" s="45"/>
      <c r="G440" s="45"/>
    </row>
    <row r="441" spans="6:7" ht="12.75" customHeight="1" x14ac:dyDescent="0.2">
      <c r="F441" s="45"/>
      <c r="G441" s="45"/>
    </row>
    <row r="442" spans="6:7" ht="12.75" customHeight="1" x14ac:dyDescent="0.2">
      <c r="F442" s="45"/>
      <c r="G442" s="45"/>
    </row>
    <row r="443" spans="6:7" ht="12.75" customHeight="1" x14ac:dyDescent="0.2">
      <c r="F443" s="45"/>
      <c r="G443" s="45"/>
    </row>
    <row r="444" spans="6:7" ht="12.75" customHeight="1" x14ac:dyDescent="0.2">
      <c r="F444" s="45"/>
      <c r="G444" s="45"/>
    </row>
    <row r="445" spans="6:7" ht="12.75" customHeight="1" x14ac:dyDescent="0.2">
      <c r="F445" s="45"/>
      <c r="G445" s="45"/>
    </row>
    <row r="446" spans="6:7" ht="12.75" customHeight="1" x14ac:dyDescent="0.2">
      <c r="F446" s="45"/>
      <c r="G446" s="45"/>
    </row>
    <row r="447" spans="6:7" ht="12.75" customHeight="1" x14ac:dyDescent="0.2">
      <c r="F447" s="45"/>
      <c r="G447" s="45"/>
    </row>
    <row r="448" spans="6:7" ht="12.75" customHeight="1" x14ac:dyDescent="0.2">
      <c r="F448" s="45"/>
      <c r="G448" s="45"/>
    </row>
    <row r="449" spans="6:7" ht="12.75" customHeight="1" x14ac:dyDescent="0.2">
      <c r="F449" s="45"/>
      <c r="G449" s="45"/>
    </row>
    <row r="450" spans="6:7" ht="12.75" customHeight="1" x14ac:dyDescent="0.2">
      <c r="F450" s="45"/>
      <c r="G450" s="45"/>
    </row>
    <row r="451" spans="6:7" ht="12.75" customHeight="1" x14ac:dyDescent="0.2">
      <c r="F451" s="45"/>
      <c r="G451" s="45"/>
    </row>
    <row r="452" spans="6:7" ht="12.75" customHeight="1" x14ac:dyDescent="0.2">
      <c r="F452" s="45"/>
      <c r="G452" s="45"/>
    </row>
    <row r="453" spans="6:7" ht="12.75" customHeight="1" x14ac:dyDescent="0.2">
      <c r="F453" s="45"/>
      <c r="G453" s="45"/>
    </row>
    <row r="454" spans="6:7" ht="12.75" customHeight="1" x14ac:dyDescent="0.2">
      <c r="F454" s="45"/>
      <c r="G454" s="45"/>
    </row>
    <row r="455" spans="6:7" ht="12.75" customHeight="1" x14ac:dyDescent="0.2">
      <c r="F455" s="45"/>
      <c r="G455" s="45"/>
    </row>
    <row r="456" spans="6:7" ht="12.75" customHeight="1" x14ac:dyDescent="0.2">
      <c r="F456" s="45"/>
      <c r="G456" s="45"/>
    </row>
    <row r="457" spans="6:7" ht="12.75" customHeight="1" x14ac:dyDescent="0.2">
      <c r="F457" s="45"/>
      <c r="G457" s="45"/>
    </row>
    <row r="458" spans="6:7" ht="12.75" customHeight="1" x14ac:dyDescent="0.2">
      <c r="F458" s="45"/>
      <c r="G458" s="45"/>
    </row>
    <row r="459" spans="6:7" ht="12.75" customHeight="1" x14ac:dyDescent="0.2">
      <c r="F459" s="45"/>
      <c r="G459" s="45"/>
    </row>
    <row r="460" spans="6:7" ht="12.75" customHeight="1" x14ac:dyDescent="0.2">
      <c r="F460" s="45"/>
      <c r="G460" s="45"/>
    </row>
    <row r="461" spans="6:7" ht="12.75" customHeight="1" x14ac:dyDescent="0.2">
      <c r="F461" s="45"/>
      <c r="G461" s="45"/>
    </row>
    <row r="462" spans="6:7" ht="12.75" customHeight="1" x14ac:dyDescent="0.2">
      <c r="F462" s="45"/>
      <c r="G462" s="45"/>
    </row>
    <row r="463" spans="6:7" ht="12.75" customHeight="1" x14ac:dyDescent="0.2">
      <c r="F463" s="45"/>
      <c r="G463" s="45"/>
    </row>
    <row r="464" spans="6:7" ht="12.75" customHeight="1" x14ac:dyDescent="0.2">
      <c r="F464" s="45"/>
      <c r="G464" s="45"/>
    </row>
    <row r="465" spans="6:7" ht="12.75" customHeight="1" x14ac:dyDescent="0.2">
      <c r="F465" s="45"/>
      <c r="G465" s="45"/>
    </row>
    <row r="466" spans="6:7" ht="12.75" customHeight="1" x14ac:dyDescent="0.2">
      <c r="F466" s="45"/>
      <c r="G466" s="45"/>
    </row>
    <row r="467" spans="6:7" ht="12.75" customHeight="1" x14ac:dyDescent="0.2">
      <c r="F467" s="45"/>
      <c r="G467" s="45"/>
    </row>
    <row r="468" spans="6:7" ht="12.75" customHeight="1" x14ac:dyDescent="0.2">
      <c r="F468" s="45"/>
      <c r="G468" s="45"/>
    </row>
    <row r="469" spans="6:7" ht="12.75" customHeight="1" x14ac:dyDescent="0.2">
      <c r="F469" s="45"/>
      <c r="G469" s="45"/>
    </row>
    <row r="470" spans="6:7" ht="12.75" customHeight="1" x14ac:dyDescent="0.2">
      <c r="F470" s="45"/>
      <c r="G470" s="45"/>
    </row>
    <row r="471" spans="6:7" ht="12.75" customHeight="1" x14ac:dyDescent="0.2">
      <c r="F471" s="45"/>
      <c r="G471" s="45"/>
    </row>
    <row r="472" spans="6:7" ht="12.75" customHeight="1" x14ac:dyDescent="0.2">
      <c r="F472" s="45"/>
      <c r="G472" s="45"/>
    </row>
    <row r="473" spans="6:7" ht="12.75" customHeight="1" x14ac:dyDescent="0.2">
      <c r="F473" s="45"/>
      <c r="G473" s="45"/>
    </row>
    <row r="474" spans="6:7" ht="12.75" customHeight="1" x14ac:dyDescent="0.2">
      <c r="F474" s="45"/>
      <c r="G474" s="45"/>
    </row>
    <row r="475" spans="6:7" ht="12.75" customHeight="1" x14ac:dyDescent="0.2">
      <c r="F475" s="45"/>
      <c r="G475" s="45"/>
    </row>
    <row r="476" spans="6:7" ht="12.75" customHeight="1" x14ac:dyDescent="0.2">
      <c r="F476" s="45"/>
      <c r="G476" s="45"/>
    </row>
    <row r="477" spans="6:7" ht="12.75" customHeight="1" x14ac:dyDescent="0.2">
      <c r="F477" s="45"/>
      <c r="G477" s="45"/>
    </row>
    <row r="478" spans="6:7" ht="12.75" customHeight="1" x14ac:dyDescent="0.2">
      <c r="F478" s="45"/>
      <c r="G478" s="45"/>
    </row>
    <row r="479" spans="6:7" ht="12.75" customHeight="1" x14ac:dyDescent="0.2">
      <c r="F479" s="45"/>
      <c r="G479" s="45"/>
    </row>
    <row r="480" spans="6:7" ht="12.75" customHeight="1" x14ac:dyDescent="0.2">
      <c r="F480" s="45"/>
      <c r="G480" s="45"/>
    </row>
    <row r="481" spans="6:7" ht="12.75" customHeight="1" x14ac:dyDescent="0.2">
      <c r="F481" s="45"/>
      <c r="G481" s="45"/>
    </row>
    <row r="482" spans="6:7" ht="12.75" customHeight="1" x14ac:dyDescent="0.2">
      <c r="F482" s="45"/>
      <c r="G482" s="45"/>
    </row>
    <row r="483" spans="6:7" ht="12.75" customHeight="1" x14ac:dyDescent="0.2">
      <c r="F483" s="45"/>
      <c r="G483" s="45"/>
    </row>
    <row r="484" spans="6:7" ht="12.75" customHeight="1" x14ac:dyDescent="0.2">
      <c r="F484" s="45"/>
      <c r="G484" s="45"/>
    </row>
    <row r="485" spans="6:7" ht="12.75" customHeight="1" x14ac:dyDescent="0.2">
      <c r="F485" s="45"/>
      <c r="G485" s="45"/>
    </row>
    <row r="486" spans="6:7" ht="12.75" customHeight="1" x14ac:dyDescent="0.2">
      <c r="F486" s="45"/>
      <c r="G486" s="45"/>
    </row>
    <row r="487" spans="6:7" ht="12.75" customHeight="1" x14ac:dyDescent="0.2">
      <c r="F487" s="45"/>
      <c r="G487" s="45"/>
    </row>
    <row r="488" spans="6:7" ht="12.75" customHeight="1" x14ac:dyDescent="0.2">
      <c r="F488" s="45"/>
      <c r="G488" s="45"/>
    </row>
    <row r="489" spans="6:7" ht="12.75" customHeight="1" x14ac:dyDescent="0.2">
      <c r="F489" s="45"/>
      <c r="G489" s="45"/>
    </row>
    <row r="490" spans="6:7" ht="12.75" customHeight="1" x14ac:dyDescent="0.2">
      <c r="F490" s="45"/>
      <c r="G490" s="45"/>
    </row>
    <row r="491" spans="6:7" ht="12.75" customHeight="1" x14ac:dyDescent="0.2">
      <c r="F491" s="45"/>
      <c r="G491" s="45"/>
    </row>
    <row r="492" spans="6:7" ht="12.75" customHeight="1" x14ac:dyDescent="0.2">
      <c r="F492" s="45"/>
      <c r="G492" s="45"/>
    </row>
    <row r="493" spans="6:7" ht="12.75" customHeight="1" x14ac:dyDescent="0.2">
      <c r="F493" s="45"/>
      <c r="G493" s="45"/>
    </row>
    <row r="494" spans="6:7" ht="12.75" customHeight="1" x14ac:dyDescent="0.2">
      <c r="F494" s="45"/>
      <c r="G494" s="45"/>
    </row>
    <row r="495" spans="6:7" ht="12.75" customHeight="1" x14ac:dyDescent="0.2">
      <c r="F495" s="45"/>
      <c r="G495" s="45"/>
    </row>
    <row r="496" spans="6:7" ht="12.75" customHeight="1" x14ac:dyDescent="0.2">
      <c r="F496" s="45"/>
      <c r="G496" s="45"/>
    </row>
    <row r="497" spans="6:7" ht="12.75" customHeight="1" x14ac:dyDescent="0.2">
      <c r="F497" s="45"/>
      <c r="G497" s="45"/>
    </row>
    <row r="498" spans="6:7" ht="12.75" customHeight="1" x14ac:dyDescent="0.2">
      <c r="F498" s="45"/>
      <c r="G498" s="45"/>
    </row>
    <row r="499" spans="6:7" ht="12.75" customHeight="1" x14ac:dyDescent="0.2">
      <c r="F499" s="45"/>
      <c r="G499" s="45"/>
    </row>
    <row r="500" spans="6:7" ht="12.75" customHeight="1" x14ac:dyDescent="0.2">
      <c r="F500" s="45"/>
      <c r="G500" s="45"/>
    </row>
    <row r="501" spans="6:7" ht="12.75" customHeight="1" x14ac:dyDescent="0.2">
      <c r="F501" s="45"/>
      <c r="G501" s="45"/>
    </row>
    <row r="502" spans="6:7" ht="12.75" customHeight="1" x14ac:dyDescent="0.2">
      <c r="F502" s="45"/>
      <c r="G502" s="45"/>
    </row>
    <row r="503" spans="6:7" ht="12.75" customHeight="1" x14ac:dyDescent="0.2">
      <c r="F503" s="45"/>
      <c r="G503" s="45"/>
    </row>
    <row r="504" spans="6:7" ht="12.75" customHeight="1" x14ac:dyDescent="0.2">
      <c r="F504" s="45"/>
      <c r="G504" s="45"/>
    </row>
    <row r="505" spans="6:7" ht="12.75" customHeight="1" x14ac:dyDescent="0.2">
      <c r="F505" s="45"/>
      <c r="G505" s="45"/>
    </row>
    <row r="506" spans="6:7" ht="12.75" customHeight="1" x14ac:dyDescent="0.2">
      <c r="F506" s="45"/>
      <c r="G506" s="45"/>
    </row>
    <row r="507" spans="6:7" ht="12.75" customHeight="1" x14ac:dyDescent="0.2">
      <c r="F507" s="45"/>
      <c r="G507" s="45"/>
    </row>
    <row r="508" spans="6:7" ht="12.75" customHeight="1" x14ac:dyDescent="0.2">
      <c r="F508" s="45"/>
      <c r="G508" s="45"/>
    </row>
    <row r="509" spans="6:7" ht="12.75" customHeight="1" x14ac:dyDescent="0.2">
      <c r="F509" s="45"/>
      <c r="G509" s="45"/>
    </row>
    <row r="510" spans="6:7" ht="12.75" customHeight="1" x14ac:dyDescent="0.2">
      <c r="F510" s="45"/>
      <c r="G510" s="45"/>
    </row>
    <row r="511" spans="6:7" ht="12.75" customHeight="1" x14ac:dyDescent="0.2">
      <c r="F511" s="45"/>
      <c r="G511" s="45"/>
    </row>
    <row r="512" spans="6:7" ht="12.75" customHeight="1" x14ac:dyDescent="0.2">
      <c r="F512" s="45"/>
      <c r="G512" s="45"/>
    </row>
    <row r="513" spans="6:7" ht="12.75" customHeight="1" x14ac:dyDescent="0.2">
      <c r="F513" s="45"/>
      <c r="G513" s="45"/>
    </row>
    <row r="514" spans="6:7" ht="12.75" customHeight="1" x14ac:dyDescent="0.2">
      <c r="F514" s="45"/>
      <c r="G514" s="45"/>
    </row>
    <row r="515" spans="6:7" ht="12.75" customHeight="1" x14ac:dyDescent="0.2">
      <c r="F515" s="45"/>
      <c r="G515" s="45"/>
    </row>
    <row r="516" spans="6:7" ht="12.75" customHeight="1" x14ac:dyDescent="0.2">
      <c r="F516" s="45"/>
      <c r="G516" s="45"/>
    </row>
    <row r="517" spans="6:7" ht="12.75" customHeight="1" x14ac:dyDescent="0.2">
      <c r="F517" s="45"/>
      <c r="G517" s="45"/>
    </row>
    <row r="518" spans="6:7" ht="12.75" customHeight="1" x14ac:dyDescent="0.2">
      <c r="F518" s="45"/>
      <c r="G518" s="45"/>
    </row>
    <row r="519" spans="6:7" ht="12.75" customHeight="1" x14ac:dyDescent="0.2">
      <c r="F519" s="45"/>
      <c r="G519" s="45"/>
    </row>
    <row r="520" spans="6:7" ht="12.75" customHeight="1" x14ac:dyDescent="0.2">
      <c r="F520" s="45"/>
      <c r="G520" s="45"/>
    </row>
    <row r="521" spans="6:7" ht="12.75" customHeight="1" x14ac:dyDescent="0.2">
      <c r="F521" s="45"/>
      <c r="G521" s="45"/>
    </row>
    <row r="522" spans="6:7" ht="12.75" customHeight="1" x14ac:dyDescent="0.2">
      <c r="F522" s="45"/>
      <c r="G522" s="45"/>
    </row>
    <row r="523" spans="6:7" ht="12.75" customHeight="1" x14ac:dyDescent="0.2">
      <c r="F523" s="45"/>
      <c r="G523" s="45"/>
    </row>
    <row r="524" spans="6:7" ht="12.75" customHeight="1" x14ac:dyDescent="0.2">
      <c r="F524" s="45"/>
      <c r="G524" s="45"/>
    </row>
    <row r="525" spans="6:7" ht="12.75" customHeight="1" x14ac:dyDescent="0.2">
      <c r="F525" s="45"/>
      <c r="G525" s="45"/>
    </row>
    <row r="526" spans="6:7" ht="12.75" customHeight="1" x14ac:dyDescent="0.2">
      <c r="F526" s="45"/>
      <c r="G526" s="45"/>
    </row>
    <row r="527" spans="6:7" ht="12.75" customHeight="1" x14ac:dyDescent="0.2">
      <c r="F527" s="45"/>
      <c r="G527" s="45"/>
    </row>
    <row r="528" spans="6:7" ht="12.75" customHeight="1" x14ac:dyDescent="0.2">
      <c r="F528" s="45"/>
      <c r="G528" s="45"/>
    </row>
    <row r="529" spans="6:7" ht="12.75" customHeight="1" x14ac:dyDescent="0.2">
      <c r="F529" s="45"/>
      <c r="G529" s="45"/>
    </row>
    <row r="530" spans="6:7" ht="12.75" customHeight="1" x14ac:dyDescent="0.2">
      <c r="F530" s="45"/>
      <c r="G530" s="45"/>
    </row>
    <row r="531" spans="6:7" ht="12.75" customHeight="1" x14ac:dyDescent="0.2">
      <c r="F531" s="45"/>
      <c r="G531" s="45"/>
    </row>
    <row r="532" spans="6:7" ht="12.75" customHeight="1" x14ac:dyDescent="0.2">
      <c r="F532" s="45"/>
      <c r="G532" s="45"/>
    </row>
    <row r="533" spans="6:7" ht="12.75" customHeight="1" x14ac:dyDescent="0.2">
      <c r="F533" s="45"/>
      <c r="G533" s="45"/>
    </row>
    <row r="534" spans="6:7" ht="12.75" customHeight="1" x14ac:dyDescent="0.2">
      <c r="F534" s="45"/>
      <c r="G534" s="45"/>
    </row>
    <row r="535" spans="6:7" ht="12.75" customHeight="1" x14ac:dyDescent="0.2">
      <c r="F535" s="45"/>
      <c r="G535" s="45"/>
    </row>
    <row r="536" spans="6:7" ht="12.75" customHeight="1" x14ac:dyDescent="0.2">
      <c r="F536" s="45"/>
      <c r="G536" s="45"/>
    </row>
    <row r="537" spans="6:7" ht="12.75" customHeight="1" x14ac:dyDescent="0.2">
      <c r="F537" s="45"/>
      <c r="G537" s="45"/>
    </row>
    <row r="538" spans="6:7" ht="12.75" customHeight="1" x14ac:dyDescent="0.2">
      <c r="F538" s="45"/>
      <c r="G538" s="45"/>
    </row>
    <row r="539" spans="6:7" ht="12.75" customHeight="1" x14ac:dyDescent="0.2">
      <c r="F539" s="45"/>
      <c r="G539" s="45"/>
    </row>
    <row r="540" spans="6:7" ht="12.75" customHeight="1" x14ac:dyDescent="0.2">
      <c r="F540" s="45"/>
      <c r="G540" s="45"/>
    </row>
    <row r="541" spans="6:7" ht="12.75" customHeight="1" x14ac:dyDescent="0.2">
      <c r="F541" s="45"/>
      <c r="G541" s="45"/>
    </row>
    <row r="542" spans="6:7" ht="12.75" customHeight="1" x14ac:dyDescent="0.2">
      <c r="F542" s="45"/>
      <c r="G542" s="45"/>
    </row>
    <row r="543" spans="6:7" ht="12.75" customHeight="1" x14ac:dyDescent="0.2">
      <c r="F543" s="45"/>
      <c r="G543" s="45"/>
    </row>
    <row r="544" spans="6:7" ht="12.75" customHeight="1" x14ac:dyDescent="0.2">
      <c r="F544" s="45"/>
      <c r="G544" s="45"/>
    </row>
    <row r="545" spans="6:7" ht="12.75" customHeight="1" x14ac:dyDescent="0.2">
      <c r="F545" s="45"/>
      <c r="G545" s="45"/>
    </row>
    <row r="546" spans="6:7" ht="12.75" customHeight="1" x14ac:dyDescent="0.2">
      <c r="F546" s="45"/>
      <c r="G546" s="45"/>
    </row>
    <row r="547" spans="6:7" ht="12.75" customHeight="1" x14ac:dyDescent="0.2">
      <c r="F547" s="45"/>
      <c r="G547" s="45"/>
    </row>
    <row r="548" spans="6:7" ht="12.75" customHeight="1" x14ac:dyDescent="0.2">
      <c r="F548" s="45"/>
      <c r="G548" s="45"/>
    </row>
    <row r="549" spans="6:7" ht="12.75" customHeight="1" x14ac:dyDescent="0.2">
      <c r="F549" s="45"/>
      <c r="G549" s="45"/>
    </row>
    <row r="550" spans="6:7" ht="12.75" customHeight="1" x14ac:dyDescent="0.2">
      <c r="F550" s="45"/>
      <c r="G550" s="45"/>
    </row>
    <row r="551" spans="6:7" ht="12.75" customHeight="1" x14ac:dyDescent="0.2">
      <c r="F551" s="45"/>
      <c r="G551" s="45"/>
    </row>
    <row r="552" spans="6:7" ht="12.75" customHeight="1" x14ac:dyDescent="0.2">
      <c r="F552" s="45"/>
      <c r="G552" s="45"/>
    </row>
    <row r="553" spans="6:7" ht="12.75" customHeight="1" x14ac:dyDescent="0.2">
      <c r="F553" s="45"/>
      <c r="G553" s="45"/>
    </row>
    <row r="554" spans="6:7" ht="12.75" customHeight="1" x14ac:dyDescent="0.2">
      <c r="F554" s="45"/>
      <c r="G554" s="45"/>
    </row>
    <row r="555" spans="6:7" ht="12.75" customHeight="1" x14ac:dyDescent="0.2">
      <c r="F555" s="45"/>
      <c r="G555" s="45"/>
    </row>
    <row r="556" spans="6:7" ht="12.75" customHeight="1" x14ac:dyDescent="0.2">
      <c r="F556" s="45"/>
      <c r="G556" s="45"/>
    </row>
    <row r="557" spans="6:7" ht="12.75" customHeight="1" x14ac:dyDescent="0.2">
      <c r="F557" s="45"/>
      <c r="G557" s="45"/>
    </row>
    <row r="558" spans="6:7" ht="12.75" customHeight="1" x14ac:dyDescent="0.2">
      <c r="F558" s="45"/>
      <c r="G558" s="45"/>
    </row>
    <row r="559" spans="6:7" ht="12.75" customHeight="1" x14ac:dyDescent="0.2">
      <c r="F559" s="45"/>
      <c r="G559" s="45"/>
    </row>
    <row r="560" spans="6:7" ht="12.75" customHeight="1" x14ac:dyDescent="0.2">
      <c r="F560" s="45"/>
      <c r="G560" s="45"/>
    </row>
    <row r="561" spans="6:7" ht="12.75" customHeight="1" x14ac:dyDescent="0.2">
      <c r="F561" s="45"/>
      <c r="G561" s="45"/>
    </row>
    <row r="562" spans="6:7" ht="12.75" customHeight="1" x14ac:dyDescent="0.2">
      <c r="F562" s="45"/>
      <c r="G562" s="45"/>
    </row>
    <row r="563" spans="6:7" ht="12.75" customHeight="1" x14ac:dyDescent="0.2">
      <c r="F563" s="45"/>
      <c r="G563" s="45"/>
    </row>
    <row r="564" spans="6:7" ht="12.75" customHeight="1" x14ac:dyDescent="0.2">
      <c r="F564" s="45"/>
      <c r="G564" s="45"/>
    </row>
    <row r="565" spans="6:7" ht="12.75" customHeight="1" x14ac:dyDescent="0.2">
      <c r="F565" s="45"/>
      <c r="G565" s="45"/>
    </row>
    <row r="566" spans="6:7" ht="12.75" customHeight="1" x14ac:dyDescent="0.2">
      <c r="F566" s="45"/>
      <c r="G566" s="45"/>
    </row>
    <row r="567" spans="6:7" ht="12.75" customHeight="1" x14ac:dyDescent="0.2">
      <c r="F567" s="45"/>
      <c r="G567" s="45"/>
    </row>
    <row r="568" spans="6:7" ht="12.75" customHeight="1" x14ac:dyDescent="0.2">
      <c r="F568" s="45"/>
      <c r="G568" s="45"/>
    </row>
    <row r="569" spans="6:7" ht="12.75" customHeight="1" x14ac:dyDescent="0.2">
      <c r="F569" s="45"/>
      <c r="G569" s="45"/>
    </row>
    <row r="570" spans="6:7" ht="12.75" customHeight="1" x14ac:dyDescent="0.2">
      <c r="F570" s="45"/>
      <c r="G570" s="45"/>
    </row>
    <row r="571" spans="6:7" ht="12.75" customHeight="1" x14ac:dyDescent="0.2">
      <c r="F571" s="45"/>
      <c r="G571" s="45"/>
    </row>
    <row r="572" spans="6:7" ht="12.75" customHeight="1" x14ac:dyDescent="0.2">
      <c r="F572" s="45"/>
      <c r="G572" s="45"/>
    </row>
    <row r="573" spans="6:7" ht="12.75" customHeight="1" x14ac:dyDescent="0.2">
      <c r="F573" s="45"/>
      <c r="G573" s="45"/>
    </row>
    <row r="574" spans="6:7" ht="12.75" customHeight="1" x14ac:dyDescent="0.2">
      <c r="F574" s="45"/>
      <c r="G574" s="45"/>
    </row>
    <row r="575" spans="6:7" ht="12.75" customHeight="1" x14ac:dyDescent="0.2">
      <c r="F575" s="45"/>
      <c r="G575" s="45"/>
    </row>
    <row r="576" spans="6:7" ht="12.75" customHeight="1" x14ac:dyDescent="0.2">
      <c r="F576" s="45"/>
      <c r="G576" s="45"/>
    </row>
    <row r="577" spans="6:7" ht="12.75" customHeight="1" x14ac:dyDescent="0.2">
      <c r="F577" s="45"/>
      <c r="G577" s="45"/>
    </row>
    <row r="578" spans="6:7" ht="12.75" customHeight="1" x14ac:dyDescent="0.2">
      <c r="F578" s="45"/>
      <c r="G578" s="45"/>
    </row>
    <row r="579" spans="6:7" ht="12.75" customHeight="1" x14ac:dyDescent="0.2">
      <c r="F579" s="45"/>
      <c r="G579" s="45"/>
    </row>
    <row r="580" spans="6:7" ht="12.75" customHeight="1" x14ac:dyDescent="0.2">
      <c r="F580" s="45"/>
      <c r="G580" s="45"/>
    </row>
    <row r="581" spans="6:7" ht="12.75" customHeight="1" x14ac:dyDescent="0.2">
      <c r="F581" s="45"/>
      <c r="G581" s="45"/>
    </row>
    <row r="582" spans="6:7" ht="12.75" customHeight="1" x14ac:dyDescent="0.2">
      <c r="F582" s="45"/>
      <c r="G582" s="45"/>
    </row>
    <row r="583" spans="6:7" ht="12.75" customHeight="1" x14ac:dyDescent="0.2">
      <c r="F583" s="45"/>
      <c r="G583" s="45"/>
    </row>
    <row r="584" spans="6:7" ht="12.75" customHeight="1" x14ac:dyDescent="0.2">
      <c r="F584" s="45"/>
      <c r="G584" s="45"/>
    </row>
    <row r="585" spans="6:7" ht="12.75" customHeight="1" x14ac:dyDescent="0.2">
      <c r="F585" s="45"/>
      <c r="G585" s="45"/>
    </row>
    <row r="586" spans="6:7" ht="12.75" customHeight="1" x14ac:dyDescent="0.2">
      <c r="F586" s="45"/>
      <c r="G586" s="45"/>
    </row>
    <row r="587" spans="6:7" ht="12.75" customHeight="1" x14ac:dyDescent="0.2">
      <c r="F587" s="45"/>
      <c r="G587" s="45"/>
    </row>
    <row r="588" spans="6:7" ht="12.75" customHeight="1" x14ac:dyDescent="0.2">
      <c r="F588" s="45"/>
      <c r="G588" s="45"/>
    </row>
    <row r="589" spans="6:7" ht="12.75" customHeight="1" x14ac:dyDescent="0.2">
      <c r="F589" s="45"/>
      <c r="G589" s="45"/>
    </row>
    <row r="590" spans="6:7" ht="12.75" customHeight="1" x14ac:dyDescent="0.2">
      <c r="F590" s="45"/>
      <c r="G590" s="45"/>
    </row>
    <row r="591" spans="6:7" ht="12.75" customHeight="1" x14ac:dyDescent="0.2">
      <c r="F591" s="45"/>
      <c r="G591" s="45"/>
    </row>
    <row r="592" spans="6:7" ht="12.75" customHeight="1" x14ac:dyDescent="0.2">
      <c r="F592" s="45"/>
      <c r="G592" s="45"/>
    </row>
    <row r="593" spans="6:7" ht="12.75" customHeight="1" x14ac:dyDescent="0.2">
      <c r="F593" s="45"/>
      <c r="G593" s="45"/>
    </row>
    <row r="594" spans="6:7" ht="12.75" customHeight="1" x14ac:dyDescent="0.2">
      <c r="F594" s="45"/>
      <c r="G594" s="45"/>
    </row>
    <row r="595" spans="6:7" ht="12.75" customHeight="1" x14ac:dyDescent="0.2">
      <c r="F595" s="45"/>
      <c r="G595" s="45"/>
    </row>
    <row r="596" spans="6:7" ht="12.75" customHeight="1" x14ac:dyDescent="0.2">
      <c r="F596" s="45"/>
      <c r="G596" s="45"/>
    </row>
    <row r="597" spans="6:7" ht="12.75" customHeight="1" x14ac:dyDescent="0.2">
      <c r="F597" s="45"/>
      <c r="G597" s="45"/>
    </row>
    <row r="598" spans="6:7" ht="12.75" customHeight="1" x14ac:dyDescent="0.2">
      <c r="F598" s="45"/>
      <c r="G598" s="45"/>
    </row>
    <row r="599" spans="6:7" ht="12.75" customHeight="1" x14ac:dyDescent="0.2">
      <c r="F599" s="45"/>
      <c r="G599" s="45"/>
    </row>
    <row r="600" spans="6:7" ht="12.75" customHeight="1" x14ac:dyDescent="0.2">
      <c r="F600" s="45"/>
      <c r="G600" s="45"/>
    </row>
    <row r="601" spans="6:7" ht="12.75" customHeight="1" x14ac:dyDescent="0.2">
      <c r="F601" s="45"/>
      <c r="G601" s="45"/>
    </row>
    <row r="602" spans="6:7" ht="12.75" customHeight="1" x14ac:dyDescent="0.2">
      <c r="F602" s="45"/>
      <c r="G602" s="45"/>
    </row>
    <row r="603" spans="6:7" ht="12.75" customHeight="1" x14ac:dyDescent="0.2">
      <c r="F603" s="45"/>
      <c r="G603" s="45"/>
    </row>
    <row r="604" spans="6:7" ht="12.75" customHeight="1" x14ac:dyDescent="0.2">
      <c r="F604" s="45"/>
      <c r="G604" s="45"/>
    </row>
    <row r="605" spans="6:7" ht="12.75" customHeight="1" x14ac:dyDescent="0.2">
      <c r="F605" s="45"/>
      <c r="G605" s="45"/>
    </row>
    <row r="606" spans="6:7" ht="12.75" customHeight="1" x14ac:dyDescent="0.2">
      <c r="F606" s="45"/>
      <c r="G606" s="45"/>
    </row>
    <row r="607" spans="6:7" ht="12.75" customHeight="1" x14ac:dyDescent="0.2">
      <c r="F607" s="45"/>
      <c r="G607" s="45"/>
    </row>
    <row r="608" spans="6:7" ht="12.75" customHeight="1" x14ac:dyDescent="0.2">
      <c r="F608" s="45"/>
      <c r="G608" s="45"/>
    </row>
    <row r="609" spans="6:7" ht="12.75" customHeight="1" x14ac:dyDescent="0.2">
      <c r="F609" s="45"/>
      <c r="G609" s="45"/>
    </row>
    <row r="610" spans="6:7" ht="12.75" customHeight="1" x14ac:dyDescent="0.2">
      <c r="F610" s="45"/>
      <c r="G610" s="45"/>
    </row>
    <row r="611" spans="6:7" ht="12.75" customHeight="1" x14ac:dyDescent="0.2">
      <c r="F611" s="45"/>
      <c r="G611" s="45"/>
    </row>
    <row r="612" spans="6:7" ht="12.75" customHeight="1" x14ac:dyDescent="0.2">
      <c r="F612" s="45"/>
      <c r="G612" s="45"/>
    </row>
    <row r="613" spans="6:7" ht="12.75" customHeight="1" x14ac:dyDescent="0.2">
      <c r="F613" s="45"/>
      <c r="G613" s="45"/>
    </row>
    <row r="614" spans="6:7" ht="12.75" customHeight="1" x14ac:dyDescent="0.2">
      <c r="F614" s="45"/>
      <c r="G614" s="45"/>
    </row>
    <row r="615" spans="6:7" ht="12.75" customHeight="1" x14ac:dyDescent="0.2">
      <c r="F615" s="45"/>
      <c r="G615" s="45"/>
    </row>
    <row r="616" spans="6:7" ht="12.75" customHeight="1" x14ac:dyDescent="0.2">
      <c r="F616" s="45"/>
      <c r="G616" s="45"/>
    </row>
    <row r="617" spans="6:7" ht="12.75" customHeight="1" x14ac:dyDescent="0.2">
      <c r="F617" s="45"/>
      <c r="G617" s="45"/>
    </row>
    <row r="618" spans="6:7" ht="12.75" customHeight="1" x14ac:dyDescent="0.2">
      <c r="F618" s="45"/>
      <c r="G618" s="45"/>
    </row>
    <row r="619" spans="6:7" ht="12.75" customHeight="1" x14ac:dyDescent="0.2">
      <c r="F619" s="45"/>
      <c r="G619" s="45"/>
    </row>
    <row r="620" spans="6:7" ht="12.75" customHeight="1" x14ac:dyDescent="0.2">
      <c r="F620" s="45"/>
      <c r="G620" s="45"/>
    </row>
    <row r="621" spans="6:7" ht="12.75" customHeight="1" x14ac:dyDescent="0.2">
      <c r="F621" s="45"/>
      <c r="G621" s="45"/>
    </row>
    <row r="622" spans="6:7" ht="12.75" customHeight="1" x14ac:dyDescent="0.2">
      <c r="F622" s="45"/>
      <c r="G622" s="45"/>
    </row>
    <row r="623" spans="6:7" ht="12.75" customHeight="1" x14ac:dyDescent="0.2">
      <c r="F623" s="45"/>
      <c r="G623" s="45"/>
    </row>
    <row r="624" spans="6:7" ht="12.75" customHeight="1" x14ac:dyDescent="0.2">
      <c r="F624" s="45"/>
      <c r="G624" s="45"/>
    </row>
    <row r="625" spans="6:7" ht="12.75" customHeight="1" x14ac:dyDescent="0.2">
      <c r="F625" s="45"/>
      <c r="G625" s="45"/>
    </row>
    <row r="626" spans="6:7" ht="12.75" customHeight="1" x14ac:dyDescent="0.2">
      <c r="F626" s="45"/>
      <c r="G626" s="45"/>
    </row>
    <row r="627" spans="6:7" ht="12.75" customHeight="1" x14ac:dyDescent="0.2">
      <c r="F627" s="45"/>
      <c r="G627" s="45"/>
    </row>
    <row r="628" spans="6:7" ht="12.75" customHeight="1" x14ac:dyDescent="0.2">
      <c r="F628" s="45"/>
      <c r="G628" s="45"/>
    </row>
    <row r="629" spans="6:7" ht="12.75" customHeight="1" x14ac:dyDescent="0.2">
      <c r="F629" s="45"/>
      <c r="G629" s="45"/>
    </row>
    <row r="630" spans="6:7" ht="12.75" customHeight="1" x14ac:dyDescent="0.2">
      <c r="F630" s="45"/>
      <c r="G630" s="45"/>
    </row>
    <row r="631" spans="6:7" ht="12.75" customHeight="1" x14ac:dyDescent="0.2">
      <c r="F631" s="45"/>
      <c r="G631" s="45"/>
    </row>
    <row r="632" spans="6:7" ht="12.75" customHeight="1" x14ac:dyDescent="0.2">
      <c r="F632" s="45"/>
      <c r="G632" s="45"/>
    </row>
    <row r="633" spans="6:7" ht="12.75" customHeight="1" x14ac:dyDescent="0.2">
      <c r="F633" s="45"/>
      <c r="G633" s="45"/>
    </row>
    <row r="634" spans="6:7" ht="12.75" customHeight="1" x14ac:dyDescent="0.2">
      <c r="F634" s="45"/>
      <c r="G634" s="45"/>
    </row>
    <row r="635" spans="6:7" ht="12.75" customHeight="1" x14ac:dyDescent="0.2">
      <c r="F635" s="45"/>
      <c r="G635" s="45"/>
    </row>
    <row r="636" spans="6:7" ht="12.75" customHeight="1" x14ac:dyDescent="0.2">
      <c r="F636" s="45"/>
      <c r="G636" s="45"/>
    </row>
    <row r="637" spans="6:7" ht="12.75" customHeight="1" x14ac:dyDescent="0.2">
      <c r="F637" s="45"/>
      <c r="G637" s="45"/>
    </row>
    <row r="638" spans="6:7" ht="12.75" customHeight="1" x14ac:dyDescent="0.2">
      <c r="F638" s="45"/>
      <c r="G638" s="45"/>
    </row>
    <row r="639" spans="6:7" ht="12.75" customHeight="1" x14ac:dyDescent="0.2">
      <c r="F639" s="45"/>
      <c r="G639" s="45"/>
    </row>
    <row r="640" spans="6:7" ht="12.75" customHeight="1" x14ac:dyDescent="0.2">
      <c r="F640" s="45"/>
      <c r="G640" s="45"/>
    </row>
    <row r="641" spans="6:7" ht="12.75" customHeight="1" x14ac:dyDescent="0.2">
      <c r="F641" s="45"/>
      <c r="G641" s="45"/>
    </row>
    <row r="642" spans="6:7" ht="12.75" customHeight="1" x14ac:dyDescent="0.2">
      <c r="F642" s="45"/>
      <c r="G642" s="45"/>
    </row>
    <row r="643" spans="6:7" ht="12.75" customHeight="1" x14ac:dyDescent="0.2">
      <c r="F643" s="45"/>
      <c r="G643" s="45"/>
    </row>
    <row r="644" spans="6:7" ht="12.75" customHeight="1" x14ac:dyDescent="0.2">
      <c r="F644" s="45"/>
      <c r="G644" s="45"/>
    </row>
  </sheetData>
  <mergeCells count="11">
    <mergeCell ref="G10:L10"/>
    <mergeCell ref="G21:L21"/>
    <mergeCell ref="G32:L32"/>
    <mergeCell ref="A1:M1"/>
    <mergeCell ref="A4:L4"/>
    <mergeCell ref="M6:M7"/>
    <mergeCell ref="H6:L6"/>
    <mergeCell ref="G6:G7"/>
    <mergeCell ref="F6:F7"/>
    <mergeCell ref="A6:A7"/>
    <mergeCell ref="B6:E7"/>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zoomScaleNormal="100" zoomScalePageLayoutView="70" workbookViewId="0">
      <selection sqref="A1:I1"/>
    </sheetView>
  </sheetViews>
  <sheetFormatPr baseColWidth="10" defaultColWidth="13.42578125" defaultRowHeight="12.75" customHeight="1" x14ac:dyDescent="0.2"/>
  <cols>
    <col min="1" max="1" width="3.85546875" style="21" customWidth="1"/>
    <col min="2" max="4" width="1.7109375" style="7" customWidth="1"/>
    <col min="5" max="5" width="20.7109375" style="7" customWidth="1"/>
    <col min="6" max="6" width="15.7109375" style="21" customWidth="1"/>
    <col min="7" max="7" width="15.7109375" style="7" customWidth="1"/>
    <col min="8" max="8" width="15.7109375" style="299" customWidth="1"/>
    <col min="9" max="14" width="15.7109375" style="7" customWidth="1"/>
    <col min="15" max="15" width="3.85546875" style="21" customWidth="1"/>
    <col min="16" max="17" width="15.7109375" style="7" customWidth="1"/>
    <col min="18" max="16384" width="13.42578125" style="7"/>
  </cols>
  <sheetData>
    <row r="1" spans="1:15" ht="12.75" customHeight="1" x14ac:dyDescent="0.2">
      <c r="A1" s="611" t="s">
        <v>229</v>
      </c>
      <c r="B1" s="611"/>
      <c r="C1" s="611"/>
      <c r="D1" s="611"/>
      <c r="E1" s="611"/>
      <c r="F1" s="611"/>
      <c r="G1" s="611"/>
      <c r="H1" s="611"/>
      <c r="I1" s="611"/>
      <c r="J1" s="778">
        <v>23</v>
      </c>
      <c r="K1" s="778"/>
      <c r="L1" s="778"/>
      <c r="M1" s="778"/>
      <c r="N1" s="778"/>
      <c r="O1" s="778"/>
    </row>
    <row r="3" spans="1:15" ht="15" customHeight="1" x14ac:dyDescent="0.2">
      <c r="A3" s="7"/>
      <c r="B3" s="2"/>
      <c r="C3" s="2"/>
      <c r="D3" s="2"/>
      <c r="E3" s="2"/>
      <c r="F3" s="2"/>
      <c r="G3" s="2"/>
      <c r="H3" s="2"/>
      <c r="I3" s="2"/>
      <c r="O3" s="7"/>
    </row>
    <row r="4" spans="1:15" ht="15" customHeight="1" x14ac:dyDescent="0.2">
      <c r="A4" s="663" t="s">
        <v>228</v>
      </c>
      <c r="B4" s="663"/>
      <c r="C4" s="663"/>
      <c r="D4" s="663"/>
      <c r="E4" s="663"/>
      <c r="F4" s="663"/>
      <c r="G4" s="663"/>
      <c r="H4" s="663"/>
      <c r="I4" s="663"/>
      <c r="J4" s="707" t="s">
        <v>171</v>
      </c>
      <c r="K4" s="707"/>
      <c r="L4" s="707"/>
      <c r="M4" s="707"/>
      <c r="N4" s="707"/>
      <c r="O4" s="7"/>
    </row>
    <row r="5" spans="1:15" ht="15" customHeight="1" x14ac:dyDescent="0.2">
      <c r="E5" s="291"/>
      <c r="F5" s="300"/>
      <c r="G5" s="300"/>
      <c r="H5" s="300"/>
      <c r="I5" s="300"/>
      <c r="J5" s="300"/>
      <c r="K5" s="300"/>
      <c r="L5" s="300"/>
      <c r="M5" s="300"/>
      <c r="N5" s="300"/>
    </row>
    <row r="6" spans="1:15" ht="12.75" customHeight="1" x14ac:dyDescent="0.2">
      <c r="A6" s="700" t="s">
        <v>27</v>
      </c>
      <c r="B6" s="675" t="s">
        <v>0</v>
      </c>
      <c r="C6" s="670"/>
      <c r="D6" s="670"/>
      <c r="E6" s="670"/>
      <c r="F6" s="669" t="s">
        <v>1</v>
      </c>
      <c r="G6" s="774" t="s">
        <v>2</v>
      </c>
      <c r="H6" s="779" t="s">
        <v>150</v>
      </c>
      <c r="I6" s="667"/>
      <c r="J6" s="717" t="s">
        <v>185</v>
      </c>
      <c r="K6" s="777"/>
      <c r="L6" s="777"/>
      <c r="M6" s="777"/>
      <c r="N6" s="777"/>
      <c r="O6" s="655" t="s">
        <v>27</v>
      </c>
    </row>
    <row r="7" spans="1:15" s="2" customFormat="1" ht="12.75" customHeight="1" x14ac:dyDescent="0.2">
      <c r="A7" s="701"/>
      <c r="B7" s="636"/>
      <c r="C7" s="677"/>
      <c r="D7" s="677"/>
      <c r="E7" s="677"/>
      <c r="F7" s="703"/>
      <c r="G7" s="775"/>
      <c r="H7" s="770" t="s">
        <v>174</v>
      </c>
      <c r="I7" s="772" t="s">
        <v>194</v>
      </c>
      <c r="J7" s="745" t="s">
        <v>224</v>
      </c>
      <c r="K7" s="769"/>
      <c r="L7" s="770" t="s">
        <v>169</v>
      </c>
      <c r="M7" s="770" t="s">
        <v>287</v>
      </c>
      <c r="N7" s="770" t="s">
        <v>170</v>
      </c>
      <c r="O7" s="656"/>
    </row>
    <row r="8" spans="1:15" s="2" customFormat="1" ht="12.75" customHeight="1" x14ac:dyDescent="0.2">
      <c r="A8" s="702"/>
      <c r="B8" s="679"/>
      <c r="C8" s="680"/>
      <c r="D8" s="680"/>
      <c r="E8" s="680"/>
      <c r="F8" s="704"/>
      <c r="G8" s="776"/>
      <c r="H8" s="771"/>
      <c r="I8" s="773"/>
      <c r="J8" s="298" t="s">
        <v>215</v>
      </c>
      <c r="K8" s="112" t="s">
        <v>216</v>
      </c>
      <c r="L8" s="771"/>
      <c r="M8" s="771"/>
      <c r="N8" s="771"/>
      <c r="O8" s="637"/>
    </row>
    <row r="9" spans="1:15" ht="15" customHeight="1" x14ac:dyDescent="0.2">
      <c r="A9" s="34">
        <v>1</v>
      </c>
      <c r="B9" s="68" t="s">
        <v>76</v>
      </c>
      <c r="C9" s="15"/>
      <c r="D9" s="15"/>
      <c r="E9" s="30"/>
      <c r="F9" s="88" t="s">
        <v>7</v>
      </c>
      <c r="G9" s="541">
        <v>1547</v>
      </c>
      <c r="H9" s="312">
        <v>44</v>
      </c>
      <c r="I9" s="305">
        <v>924</v>
      </c>
      <c r="J9" s="302">
        <v>106</v>
      </c>
      <c r="K9" s="305">
        <v>818</v>
      </c>
      <c r="L9" s="315">
        <v>37</v>
      </c>
      <c r="M9" s="316">
        <v>542</v>
      </c>
      <c r="N9" s="316">
        <v>509</v>
      </c>
      <c r="O9" s="269">
        <v>1</v>
      </c>
    </row>
    <row r="10" spans="1:15" ht="15" customHeight="1" x14ac:dyDescent="0.2">
      <c r="A10" s="34">
        <v>2</v>
      </c>
      <c r="B10" s="68" t="s">
        <v>77</v>
      </c>
      <c r="C10" s="226"/>
      <c r="D10" s="226"/>
      <c r="E10" s="34"/>
      <c r="F10" s="89" t="s">
        <v>72</v>
      </c>
      <c r="G10" s="542">
        <v>1090</v>
      </c>
      <c r="H10" s="313">
        <v>63</v>
      </c>
      <c r="I10" s="306">
        <v>581</v>
      </c>
      <c r="J10" s="301">
        <v>32</v>
      </c>
      <c r="K10" s="306">
        <v>549</v>
      </c>
      <c r="L10" s="317">
        <v>47</v>
      </c>
      <c r="M10" s="318">
        <v>400</v>
      </c>
      <c r="N10" s="318">
        <v>366</v>
      </c>
      <c r="O10" s="64">
        <v>2</v>
      </c>
    </row>
    <row r="11" spans="1:15" s="8" customFormat="1" ht="18" customHeight="1" x14ac:dyDescent="0.2">
      <c r="B11" s="61"/>
      <c r="C11" s="107"/>
      <c r="D11" s="107"/>
      <c r="E11" s="107"/>
      <c r="F11" s="578"/>
      <c r="G11" s="723" t="s">
        <v>2</v>
      </c>
      <c r="H11" s="720"/>
      <c r="I11" s="720"/>
      <c r="J11" s="688" t="s">
        <v>2</v>
      </c>
      <c r="K11" s="688"/>
      <c r="L11" s="688"/>
      <c r="M11" s="688"/>
      <c r="N11" s="689"/>
      <c r="O11" s="61"/>
    </row>
    <row r="12" spans="1:15" ht="15" customHeight="1" x14ac:dyDescent="0.2">
      <c r="A12" s="34">
        <v>3</v>
      </c>
      <c r="B12" s="150"/>
      <c r="C12" s="268" t="s">
        <v>2</v>
      </c>
      <c r="D12" s="30"/>
      <c r="E12" s="15"/>
      <c r="F12" s="303">
        <v>1000</v>
      </c>
      <c r="G12" s="378">
        <v>1090</v>
      </c>
      <c r="H12" s="311">
        <v>63</v>
      </c>
      <c r="I12" s="307">
        <v>581</v>
      </c>
      <c r="J12" s="304">
        <v>32</v>
      </c>
      <c r="K12" s="307">
        <v>549</v>
      </c>
      <c r="L12" s="319">
        <v>47</v>
      </c>
      <c r="M12" s="320">
        <v>400</v>
      </c>
      <c r="N12" s="307">
        <v>366</v>
      </c>
      <c r="O12" s="64">
        <v>3</v>
      </c>
    </row>
    <row r="13" spans="1:15" ht="12.75" customHeight="1" x14ac:dyDescent="0.2">
      <c r="A13" s="34">
        <v>4</v>
      </c>
      <c r="B13" s="225"/>
      <c r="C13" s="15"/>
      <c r="D13" s="15" t="s">
        <v>3</v>
      </c>
      <c r="E13" s="15"/>
      <c r="F13" s="199" t="s">
        <v>4</v>
      </c>
      <c r="G13" s="533">
        <v>39.1</v>
      </c>
      <c r="H13" s="311" t="s">
        <v>10</v>
      </c>
      <c r="I13" s="310">
        <v>46.8</v>
      </c>
      <c r="J13" s="309">
        <v>55.5</v>
      </c>
      <c r="K13" s="310">
        <v>46.3</v>
      </c>
      <c r="L13" s="319" t="s">
        <v>10</v>
      </c>
      <c r="M13" s="286">
        <v>30.4</v>
      </c>
      <c r="N13" s="310">
        <v>32.6</v>
      </c>
      <c r="O13" s="64">
        <v>4</v>
      </c>
    </row>
    <row r="14" spans="1:15" ht="12.75" customHeight="1" x14ac:dyDescent="0.2">
      <c r="A14" s="34">
        <v>5</v>
      </c>
      <c r="B14" s="225"/>
      <c r="C14" s="15"/>
      <c r="D14" s="15" t="s">
        <v>5</v>
      </c>
      <c r="E14" s="15"/>
      <c r="F14" s="199" t="s">
        <v>4</v>
      </c>
      <c r="G14" s="533">
        <v>8.3000000000000007</v>
      </c>
      <c r="H14" s="311" t="s">
        <v>10</v>
      </c>
      <c r="I14" s="109">
        <v>9.6</v>
      </c>
      <c r="J14" s="308" t="s">
        <v>10</v>
      </c>
      <c r="K14" s="314">
        <v>9.8000000000000007</v>
      </c>
      <c r="L14" s="319" t="s">
        <v>10</v>
      </c>
      <c r="M14" s="321">
        <v>7.1</v>
      </c>
      <c r="N14" s="314">
        <v>7.1</v>
      </c>
      <c r="O14" s="64">
        <v>5</v>
      </c>
    </row>
    <row r="15" spans="1:15" ht="12.75" customHeight="1" x14ac:dyDescent="0.2">
      <c r="A15" s="34">
        <v>6</v>
      </c>
      <c r="B15" s="225"/>
      <c r="C15" s="15"/>
      <c r="D15" s="9" t="s">
        <v>211</v>
      </c>
      <c r="E15" s="15"/>
      <c r="F15" s="47"/>
      <c r="G15" s="152"/>
      <c r="H15" s="150"/>
      <c r="I15" s="150"/>
      <c r="J15" s="15"/>
      <c r="K15" s="150"/>
      <c r="L15" s="321"/>
      <c r="M15" s="289"/>
      <c r="N15" s="150"/>
      <c r="O15" s="64">
        <v>6</v>
      </c>
    </row>
    <row r="16" spans="1:15" ht="12.75" customHeight="1" x14ac:dyDescent="0.2">
      <c r="A16" s="34"/>
      <c r="B16" s="225"/>
      <c r="C16" s="9"/>
      <c r="D16" s="9"/>
      <c r="E16" s="15" t="s">
        <v>14</v>
      </c>
      <c r="F16" s="199" t="s">
        <v>4</v>
      </c>
      <c r="G16" s="533">
        <v>50.8</v>
      </c>
      <c r="H16" s="311" t="s">
        <v>10</v>
      </c>
      <c r="I16" s="310">
        <v>42.2</v>
      </c>
      <c r="J16" s="309">
        <v>36.700000000000003</v>
      </c>
      <c r="K16" s="310">
        <v>42.5</v>
      </c>
      <c r="L16" s="321">
        <v>87</v>
      </c>
      <c r="M16" s="286">
        <v>59.8</v>
      </c>
      <c r="N16" s="310">
        <v>57.9</v>
      </c>
      <c r="O16" s="64"/>
    </row>
    <row r="17" spans="1:19" ht="12.75" customHeight="1" x14ac:dyDescent="0.2">
      <c r="A17" s="34">
        <v>7</v>
      </c>
      <c r="B17" s="225"/>
      <c r="D17" s="15" t="s">
        <v>6</v>
      </c>
      <c r="E17" s="15"/>
      <c r="F17" s="199" t="s">
        <v>4</v>
      </c>
      <c r="G17" s="534">
        <v>1.9</v>
      </c>
      <c r="H17" s="311" t="s">
        <v>10</v>
      </c>
      <c r="I17" s="311" t="s">
        <v>10</v>
      </c>
      <c r="J17" s="308" t="s">
        <v>10</v>
      </c>
      <c r="K17" s="311" t="s">
        <v>10</v>
      </c>
      <c r="L17" s="319" t="s">
        <v>19</v>
      </c>
      <c r="M17" s="319" t="s">
        <v>10</v>
      </c>
      <c r="N17" s="311" t="s">
        <v>10</v>
      </c>
      <c r="O17" s="64">
        <v>7</v>
      </c>
    </row>
    <row r="18" spans="1:19" ht="12.75" customHeight="1" x14ac:dyDescent="0.2">
      <c r="A18" s="34">
        <v>8</v>
      </c>
      <c r="B18" s="150"/>
      <c r="C18" s="9" t="s">
        <v>218</v>
      </c>
      <c r="D18" s="9"/>
      <c r="E18" s="15"/>
      <c r="F18" s="47"/>
      <c r="G18" s="152"/>
      <c r="H18" s="150"/>
      <c r="I18" s="150"/>
      <c r="J18" s="15"/>
      <c r="K18" s="150"/>
      <c r="L18" s="321"/>
      <c r="M18" s="289"/>
      <c r="N18" s="150"/>
      <c r="O18" s="64">
        <v>8</v>
      </c>
    </row>
    <row r="19" spans="1:19" ht="12.75" customHeight="1" x14ac:dyDescent="0.2">
      <c r="A19" s="34"/>
      <c r="B19" s="150"/>
      <c r="C19" s="9"/>
      <c r="D19" s="15" t="s">
        <v>78</v>
      </c>
      <c r="F19" s="199" t="s">
        <v>7</v>
      </c>
      <c r="G19" s="533">
        <v>3.3</v>
      </c>
      <c r="H19" s="314">
        <v>3.6</v>
      </c>
      <c r="I19" s="310">
        <v>3.6</v>
      </c>
      <c r="J19" s="280">
        <v>3.9</v>
      </c>
      <c r="K19" s="310">
        <v>3.6</v>
      </c>
      <c r="L19" s="321">
        <v>2.4</v>
      </c>
      <c r="M19" s="286">
        <v>3</v>
      </c>
      <c r="N19" s="310">
        <v>3.1</v>
      </c>
      <c r="O19" s="64"/>
    </row>
    <row r="20" spans="1:19" ht="12.75" customHeight="1" x14ac:dyDescent="0.2">
      <c r="A20" s="34">
        <v>9</v>
      </c>
      <c r="B20" s="150"/>
      <c r="C20" s="9" t="s">
        <v>8</v>
      </c>
      <c r="D20" s="9"/>
      <c r="E20" s="30"/>
      <c r="F20" s="199" t="s">
        <v>9</v>
      </c>
      <c r="G20" s="533">
        <v>88.7</v>
      </c>
      <c r="H20" s="314">
        <v>110.1</v>
      </c>
      <c r="I20" s="310">
        <v>97.8</v>
      </c>
      <c r="J20" s="280">
        <v>111.2</v>
      </c>
      <c r="K20" s="310">
        <v>97</v>
      </c>
      <c r="L20" s="321">
        <v>60.2</v>
      </c>
      <c r="M20" s="286">
        <v>75.3</v>
      </c>
      <c r="N20" s="310">
        <v>77.5</v>
      </c>
      <c r="O20" s="64">
        <v>9</v>
      </c>
    </row>
    <row r="21" spans="1:19" ht="12.75" customHeight="1" x14ac:dyDescent="0.2">
      <c r="A21" s="34">
        <v>10</v>
      </c>
      <c r="B21" s="150"/>
      <c r="C21" s="9" t="s">
        <v>137</v>
      </c>
      <c r="D21" s="15"/>
      <c r="E21" s="15"/>
      <c r="F21" s="199" t="s">
        <v>9</v>
      </c>
      <c r="G21" s="533">
        <v>5</v>
      </c>
      <c r="H21" s="311" t="s">
        <v>10</v>
      </c>
      <c r="I21" s="310">
        <v>7.7</v>
      </c>
      <c r="J21" s="309">
        <v>9.1999999999999993</v>
      </c>
      <c r="K21" s="310">
        <v>7.6</v>
      </c>
      <c r="L21" s="288" t="s">
        <v>10</v>
      </c>
      <c r="M21" s="319" t="s">
        <v>10</v>
      </c>
      <c r="N21" s="311" t="s">
        <v>10</v>
      </c>
      <c r="O21" s="64">
        <v>10</v>
      </c>
    </row>
    <row r="22" spans="1:19" s="8" customFormat="1" ht="18" customHeight="1" x14ac:dyDescent="0.2">
      <c r="B22" s="61"/>
      <c r="C22" s="252"/>
      <c r="D22" s="252"/>
      <c r="E22" s="252"/>
      <c r="F22" s="577"/>
      <c r="G22" s="686" t="s">
        <v>209</v>
      </c>
      <c r="H22" s="687"/>
      <c r="I22" s="687"/>
      <c r="J22" s="688" t="s">
        <v>209</v>
      </c>
      <c r="K22" s="688"/>
      <c r="L22" s="688"/>
      <c r="M22" s="688"/>
      <c r="N22" s="689"/>
      <c r="O22" s="61"/>
    </row>
    <row r="23" spans="1:19" ht="15" customHeight="1" x14ac:dyDescent="0.2">
      <c r="A23" s="34">
        <v>11</v>
      </c>
      <c r="B23" s="150"/>
      <c r="C23" s="268" t="s">
        <v>2</v>
      </c>
      <c r="D23" s="30"/>
      <c r="E23" s="15"/>
      <c r="F23" s="303">
        <v>1000</v>
      </c>
      <c r="G23" s="378">
        <v>603</v>
      </c>
      <c r="H23" s="311" t="s">
        <v>10</v>
      </c>
      <c r="I23" s="307">
        <v>266</v>
      </c>
      <c r="J23" s="308">
        <v>10</v>
      </c>
      <c r="K23" s="307">
        <v>256</v>
      </c>
      <c r="L23" s="319">
        <v>44</v>
      </c>
      <c r="M23" s="320">
        <v>271</v>
      </c>
      <c r="N23" s="307">
        <v>238</v>
      </c>
      <c r="O23" s="64">
        <v>11</v>
      </c>
    </row>
    <row r="24" spans="1:19" ht="12.75" customHeight="1" x14ac:dyDescent="0.2">
      <c r="A24" s="34">
        <v>12</v>
      </c>
      <c r="B24" s="225"/>
      <c r="C24" s="15"/>
      <c r="D24" s="15" t="s">
        <v>3</v>
      </c>
      <c r="E24" s="15"/>
      <c r="F24" s="199" t="s">
        <v>4</v>
      </c>
      <c r="G24" s="534">
        <v>7.6</v>
      </c>
      <c r="H24" s="311" t="s">
        <v>19</v>
      </c>
      <c r="I24" s="109">
        <v>7.7</v>
      </c>
      <c r="J24" s="308" t="s">
        <v>10</v>
      </c>
      <c r="K24" s="314">
        <v>7.9</v>
      </c>
      <c r="L24" s="288" t="s">
        <v>10</v>
      </c>
      <c r="M24" s="321">
        <v>8.9</v>
      </c>
      <c r="N24" s="314">
        <v>9.1999999999999993</v>
      </c>
      <c r="O24" s="64">
        <v>12</v>
      </c>
    </row>
    <row r="25" spans="1:19" ht="12.75" customHeight="1" x14ac:dyDescent="0.2">
      <c r="A25" s="34">
        <v>13</v>
      </c>
      <c r="B25" s="225"/>
      <c r="C25" s="15"/>
      <c r="D25" s="15" t="s">
        <v>5</v>
      </c>
      <c r="E25" s="15"/>
      <c r="F25" s="199" t="s">
        <v>4</v>
      </c>
      <c r="G25" s="534">
        <v>6.5</v>
      </c>
      <c r="H25" s="311" t="s">
        <v>10</v>
      </c>
      <c r="I25" s="109">
        <v>7.2</v>
      </c>
      <c r="J25" s="308" t="s">
        <v>10</v>
      </c>
      <c r="K25" s="314">
        <v>7.3</v>
      </c>
      <c r="L25" s="288" t="s">
        <v>10</v>
      </c>
      <c r="M25" s="319" t="s">
        <v>10</v>
      </c>
      <c r="N25" s="311" t="s">
        <v>10</v>
      </c>
      <c r="O25" s="64">
        <v>13</v>
      </c>
    </row>
    <row r="26" spans="1:19" ht="12.75" customHeight="1" x14ac:dyDescent="0.2">
      <c r="A26" s="34">
        <v>14</v>
      </c>
      <c r="B26" s="225"/>
      <c r="C26" s="15"/>
      <c r="D26" s="9" t="s">
        <v>211</v>
      </c>
      <c r="E26" s="15"/>
      <c r="F26" s="47"/>
      <c r="G26" s="152"/>
      <c r="H26" s="311"/>
      <c r="I26" s="150"/>
      <c r="J26" s="15"/>
      <c r="K26" s="150"/>
      <c r="L26" s="289"/>
      <c r="M26" s="289"/>
      <c r="N26" s="150"/>
      <c r="O26" s="64">
        <v>14</v>
      </c>
    </row>
    <row r="27" spans="1:19" ht="12.75" customHeight="1" x14ac:dyDescent="0.2">
      <c r="A27" s="34"/>
      <c r="B27" s="225"/>
      <c r="C27" s="9"/>
      <c r="D27" s="9"/>
      <c r="E27" s="15" t="s">
        <v>14</v>
      </c>
      <c r="F27" s="199" t="s">
        <v>4</v>
      </c>
      <c r="G27" s="533">
        <v>83.3</v>
      </c>
      <c r="H27" s="311" t="s">
        <v>10</v>
      </c>
      <c r="I27" s="310">
        <v>83</v>
      </c>
      <c r="J27" s="309">
        <v>91.4</v>
      </c>
      <c r="K27" s="310">
        <v>82.6</v>
      </c>
      <c r="L27" s="321">
        <v>91.8</v>
      </c>
      <c r="M27" s="286">
        <v>81.5</v>
      </c>
      <c r="N27" s="310">
        <v>81.5</v>
      </c>
      <c r="O27" s="64"/>
    </row>
    <row r="28" spans="1:19" ht="12.75" customHeight="1" x14ac:dyDescent="0.2">
      <c r="A28" s="34">
        <v>15</v>
      </c>
      <c r="B28" s="225"/>
      <c r="D28" s="15" t="s">
        <v>6</v>
      </c>
      <c r="E28" s="15"/>
      <c r="F28" s="199" t="s">
        <v>4</v>
      </c>
      <c r="G28" s="543" t="s">
        <v>10</v>
      </c>
      <c r="H28" s="311" t="s">
        <v>19</v>
      </c>
      <c r="I28" s="311" t="s">
        <v>10</v>
      </c>
      <c r="J28" s="308" t="s">
        <v>19</v>
      </c>
      <c r="K28" s="311" t="s">
        <v>10</v>
      </c>
      <c r="L28" s="319" t="s">
        <v>19</v>
      </c>
      <c r="M28" s="319" t="s">
        <v>10</v>
      </c>
      <c r="N28" s="311" t="s">
        <v>10</v>
      </c>
      <c r="O28" s="64">
        <v>15</v>
      </c>
    </row>
    <row r="29" spans="1:19" ht="12.75" customHeight="1" x14ac:dyDescent="0.2">
      <c r="A29" s="34">
        <v>16</v>
      </c>
      <c r="B29" s="150"/>
      <c r="C29" s="9" t="s">
        <v>218</v>
      </c>
      <c r="D29" s="9"/>
      <c r="E29" s="15"/>
      <c r="F29" s="47"/>
      <c r="G29" s="152"/>
      <c r="H29" s="311"/>
      <c r="I29" s="150"/>
      <c r="J29" s="15"/>
      <c r="K29" s="150"/>
      <c r="L29" s="289"/>
      <c r="M29" s="289"/>
      <c r="N29" s="150"/>
      <c r="O29" s="64">
        <v>16</v>
      </c>
      <c r="S29" s="99"/>
    </row>
    <row r="30" spans="1:19" ht="12.75" customHeight="1" x14ac:dyDescent="0.2">
      <c r="A30" s="34"/>
      <c r="B30" s="150"/>
      <c r="C30" s="9"/>
      <c r="D30" s="15" t="s">
        <v>78</v>
      </c>
      <c r="F30" s="199" t="s">
        <v>7</v>
      </c>
      <c r="G30" s="533">
        <v>2.6</v>
      </c>
      <c r="H30" s="311" t="s">
        <v>10</v>
      </c>
      <c r="I30" s="310">
        <v>2.8</v>
      </c>
      <c r="J30" s="309">
        <v>2.7</v>
      </c>
      <c r="K30" s="310">
        <v>2.8</v>
      </c>
      <c r="L30" s="321">
        <v>2.4</v>
      </c>
      <c r="M30" s="286">
        <v>2.5</v>
      </c>
      <c r="N30" s="310">
        <v>2.6</v>
      </c>
      <c r="O30" s="64"/>
    </row>
    <row r="31" spans="1:19" ht="12.75" customHeight="1" x14ac:dyDescent="0.2">
      <c r="A31" s="34">
        <v>17</v>
      </c>
      <c r="B31" s="150"/>
      <c r="C31" s="9" t="s">
        <v>8</v>
      </c>
      <c r="D31" s="9"/>
      <c r="E31" s="30"/>
      <c r="F31" s="199" t="s">
        <v>9</v>
      </c>
      <c r="G31" s="533">
        <v>64.8</v>
      </c>
      <c r="H31" s="311" t="s">
        <v>10</v>
      </c>
      <c r="I31" s="310">
        <v>69.400000000000006</v>
      </c>
      <c r="J31" s="309">
        <v>74.7</v>
      </c>
      <c r="K31" s="310">
        <v>69.2</v>
      </c>
      <c r="L31" s="321">
        <v>56.8</v>
      </c>
      <c r="M31" s="286">
        <v>61.4</v>
      </c>
      <c r="N31" s="310">
        <v>62.8</v>
      </c>
      <c r="O31" s="64">
        <v>17</v>
      </c>
    </row>
    <row r="32" spans="1:19" ht="12.75" customHeight="1" x14ac:dyDescent="0.2">
      <c r="A32" s="34">
        <v>18</v>
      </c>
      <c r="B32" s="150"/>
      <c r="C32" s="9" t="s">
        <v>137</v>
      </c>
      <c r="D32" s="15"/>
      <c r="E32" s="15"/>
      <c r="F32" s="199" t="s">
        <v>9</v>
      </c>
      <c r="G32" s="533">
        <v>2.9</v>
      </c>
      <c r="H32" s="311" t="s">
        <v>10</v>
      </c>
      <c r="I32" s="310">
        <v>4.5999999999999996</v>
      </c>
      <c r="J32" s="308" t="s">
        <v>10</v>
      </c>
      <c r="K32" s="310">
        <v>4.5999999999999996</v>
      </c>
      <c r="L32" s="288" t="s">
        <v>10</v>
      </c>
      <c r="M32" s="288" t="s">
        <v>10</v>
      </c>
      <c r="N32" s="310" t="s">
        <v>10</v>
      </c>
      <c r="O32" s="64">
        <v>18</v>
      </c>
    </row>
    <row r="33" spans="1:15" s="8" customFormat="1" ht="18" customHeight="1" x14ac:dyDescent="0.2">
      <c r="B33" s="61"/>
      <c r="C33" s="252"/>
      <c r="D33" s="252"/>
      <c r="E33" s="252"/>
      <c r="F33" s="577"/>
      <c r="G33" s="686" t="s">
        <v>11</v>
      </c>
      <c r="H33" s="687"/>
      <c r="I33" s="687"/>
      <c r="J33" s="688" t="s">
        <v>11</v>
      </c>
      <c r="K33" s="688"/>
      <c r="L33" s="688"/>
      <c r="M33" s="688"/>
      <c r="N33" s="689"/>
      <c r="O33" s="61"/>
    </row>
    <row r="34" spans="1:15" ht="15" customHeight="1" x14ac:dyDescent="0.2">
      <c r="A34" s="34">
        <v>19</v>
      </c>
      <c r="B34" s="150"/>
      <c r="C34" s="268" t="s">
        <v>2</v>
      </c>
      <c r="D34" s="30"/>
      <c r="E34" s="15"/>
      <c r="F34" s="303">
        <v>1000</v>
      </c>
      <c r="G34" s="378">
        <v>487</v>
      </c>
      <c r="H34" s="311">
        <v>41</v>
      </c>
      <c r="I34" s="307">
        <v>316</v>
      </c>
      <c r="J34" s="308">
        <v>22</v>
      </c>
      <c r="K34" s="307">
        <v>294</v>
      </c>
      <c r="L34" s="288" t="s">
        <v>10</v>
      </c>
      <c r="M34" s="320">
        <v>128</v>
      </c>
      <c r="N34" s="307">
        <v>128</v>
      </c>
      <c r="O34" s="64">
        <v>19</v>
      </c>
    </row>
    <row r="35" spans="1:15" ht="12.75" customHeight="1" x14ac:dyDescent="0.2">
      <c r="A35" s="34">
        <v>20</v>
      </c>
      <c r="B35" s="225"/>
      <c r="C35" s="15"/>
      <c r="D35" s="15" t="s">
        <v>3</v>
      </c>
      <c r="E35" s="15"/>
      <c r="F35" s="199" t="s">
        <v>4</v>
      </c>
      <c r="G35" s="533">
        <v>78.2</v>
      </c>
      <c r="H35" s="311" t="s">
        <v>10</v>
      </c>
      <c r="I35" s="310">
        <v>79.7</v>
      </c>
      <c r="J35" s="309">
        <v>78.900000000000006</v>
      </c>
      <c r="K35" s="310">
        <v>79.8</v>
      </c>
      <c r="L35" s="288" t="s">
        <v>10</v>
      </c>
      <c r="M35" s="286">
        <v>75.900000000000006</v>
      </c>
      <c r="N35" s="310">
        <v>76.2</v>
      </c>
      <c r="O35" s="64">
        <v>20</v>
      </c>
    </row>
    <row r="36" spans="1:15" ht="12.75" customHeight="1" x14ac:dyDescent="0.2">
      <c r="A36" s="34">
        <v>21</v>
      </c>
      <c r="B36" s="225"/>
      <c r="C36" s="15"/>
      <c r="D36" s="15" t="s">
        <v>5</v>
      </c>
      <c r="E36" s="15"/>
      <c r="F36" s="199" t="s">
        <v>4</v>
      </c>
      <c r="G36" s="534">
        <v>10.4</v>
      </c>
      <c r="H36" s="311" t="s">
        <v>19</v>
      </c>
      <c r="I36" s="109">
        <v>11.7</v>
      </c>
      <c r="J36" s="308" t="s">
        <v>10</v>
      </c>
      <c r="K36" s="314">
        <v>12</v>
      </c>
      <c r="L36" s="288" t="s">
        <v>10</v>
      </c>
      <c r="M36" s="288" t="s">
        <v>10</v>
      </c>
      <c r="N36" s="310" t="s">
        <v>10</v>
      </c>
      <c r="O36" s="64">
        <v>21</v>
      </c>
    </row>
    <row r="37" spans="1:15" ht="12.75" customHeight="1" x14ac:dyDescent="0.2">
      <c r="A37" s="34">
        <v>22</v>
      </c>
      <c r="B37" s="225"/>
      <c r="C37" s="15"/>
      <c r="D37" s="9" t="s">
        <v>211</v>
      </c>
      <c r="E37" s="15"/>
      <c r="F37" s="47"/>
      <c r="G37" s="152"/>
      <c r="H37" s="311"/>
      <c r="I37" s="150"/>
      <c r="J37" s="308"/>
      <c r="K37" s="150"/>
      <c r="L37" s="288"/>
      <c r="M37" s="289"/>
      <c r="N37" s="150"/>
      <c r="O37" s="64">
        <v>22</v>
      </c>
    </row>
    <row r="38" spans="1:15" s="45" customFormat="1" ht="12.75" customHeight="1" x14ac:dyDescent="0.2">
      <c r="A38" s="34"/>
      <c r="B38" s="225"/>
      <c r="C38" s="9"/>
      <c r="D38" s="9"/>
      <c r="E38" s="15" t="s">
        <v>14</v>
      </c>
      <c r="F38" s="199" t="s">
        <v>4</v>
      </c>
      <c r="G38" s="534">
        <v>10.5</v>
      </c>
      <c r="H38" s="311" t="s">
        <v>10</v>
      </c>
      <c r="I38" s="109">
        <v>7.9</v>
      </c>
      <c r="J38" s="308" t="s">
        <v>10</v>
      </c>
      <c r="K38" s="314">
        <v>7.6</v>
      </c>
      <c r="L38" s="288" t="s">
        <v>19</v>
      </c>
      <c r="M38" s="321">
        <v>13.8</v>
      </c>
      <c r="N38" s="314">
        <v>13.8</v>
      </c>
      <c r="O38" s="64"/>
    </row>
    <row r="39" spans="1:15" ht="12.75" customHeight="1" x14ac:dyDescent="0.2">
      <c r="A39" s="34">
        <v>23</v>
      </c>
      <c r="B39" s="225"/>
      <c r="D39" s="15" t="s">
        <v>6</v>
      </c>
      <c r="E39" s="15"/>
      <c r="F39" s="199" t="s">
        <v>4</v>
      </c>
      <c r="G39" s="543" t="s">
        <v>10</v>
      </c>
      <c r="H39" s="311" t="s">
        <v>10</v>
      </c>
      <c r="I39" s="311" t="s">
        <v>10</v>
      </c>
      <c r="J39" s="308" t="s">
        <v>10</v>
      </c>
      <c r="K39" s="311" t="s">
        <v>10</v>
      </c>
      <c r="L39" s="288" t="s">
        <v>19</v>
      </c>
      <c r="M39" s="319" t="s">
        <v>10</v>
      </c>
      <c r="N39" s="311" t="s">
        <v>10</v>
      </c>
      <c r="O39" s="64">
        <v>23</v>
      </c>
    </row>
    <row r="40" spans="1:15" ht="12.75" customHeight="1" x14ac:dyDescent="0.2">
      <c r="A40" s="34">
        <v>24</v>
      </c>
      <c r="B40" s="150"/>
      <c r="C40" s="9" t="s">
        <v>218</v>
      </c>
      <c r="D40" s="9"/>
      <c r="E40" s="15"/>
      <c r="F40" s="47"/>
      <c r="G40" s="152"/>
      <c r="H40" s="150"/>
      <c r="I40" s="150"/>
      <c r="J40" s="15"/>
      <c r="K40" s="150"/>
      <c r="L40" s="288"/>
      <c r="M40" s="289"/>
      <c r="N40" s="150"/>
      <c r="O40" s="64">
        <v>24</v>
      </c>
    </row>
    <row r="41" spans="1:15" ht="12.75" customHeight="1" x14ac:dyDescent="0.2">
      <c r="A41" s="34"/>
      <c r="B41" s="150"/>
      <c r="C41" s="9"/>
      <c r="D41" s="15" t="s">
        <v>78</v>
      </c>
      <c r="F41" s="199" t="s">
        <v>7</v>
      </c>
      <c r="G41" s="533">
        <v>4.2</v>
      </c>
      <c r="H41" s="314">
        <v>4.0999999999999996</v>
      </c>
      <c r="I41" s="310">
        <v>4.4000000000000004</v>
      </c>
      <c r="J41" s="309">
        <v>4.5</v>
      </c>
      <c r="K41" s="310">
        <v>4.4000000000000004</v>
      </c>
      <c r="L41" s="288" t="s">
        <v>10</v>
      </c>
      <c r="M41" s="286">
        <v>4</v>
      </c>
      <c r="N41" s="310">
        <v>4</v>
      </c>
      <c r="O41" s="64"/>
    </row>
    <row r="42" spans="1:15" ht="12.75" customHeight="1" x14ac:dyDescent="0.2">
      <c r="A42" s="34">
        <v>25</v>
      </c>
      <c r="B42" s="150"/>
      <c r="C42" s="9" t="s">
        <v>8</v>
      </c>
      <c r="D42" s="9"/>
      <c r="E42" s="30"/>
      <c r="F42" s="199" t="s">
        <v>9</v>
      </c>
      <c r="G42" s="533">
        <v>118.2</v>
      </c>
      <c r="H42" s="314">
        <v>132.80000000000001</v>
      </c>
      <c r="I42" s="310">
        <v>121.7</v>
      </c>
      <c r="J42" s="309">
        <v>127.5</v>
      </c>
      <c r="K42" s="310">
        <v>121.3</v>
      </c>
      <c r="L42" s="288" t="s">
        <v>10</v>
      </c>
      <c r="M42" s="286">
        <v>104.9</v>
      </c>
      <c r="N42" s="310">
        <v>105</v>
      </c>
      <c r="O42" s="64">
        <v>25</v>
      </c>
    </row>
    <row r="43" spans="1:15" ht="12.75" customHeight="1" x14ac:dyDescent="0.2">
      <c r="A43" s="34">
        <v>26</v>
      </c>
      <c r="B43" s="150"/>
      <c r="C43" s="9" t="s">
        <v>137</v>
      </c>
      <c r="D43" s="15"/>
      <c r="E43" s="15"/>
      <c r="F43" s="199" t="s">
        <v>9</v>
      </c>
      <c r="G43" s="533">
        <v>7.5</v>
      </c>
      <c r="H43" s="311" t="s">
        <v>10</v>
      </c>
      <c r="I43" s="310">
        <v>10.199999999999999</v>
      </c>
      <c r="J43" s="309">
        <v>10.7</v>
      </c>
      <c r="K43" s="310">
        <v>10.199999999999999</v>
      </c>
      <c r="L43" s="288" t="s">
        <v>10</v>
      </c>
      <c r="M43" s="319" t="s">
        <v>10</v>
      </c>
      <c r="N43" s="310" t="s">
        <v>10</v>
      </c>
      <c r="O43" s="64">
        <v>26</v>
      </c>
    </row>
    <row r="44" spans="1:15" ht="12.75" customHeight="1" x14ac:dyDescent="0.2">
      <c r="A44" s="34"/>
      <c r="B44" s="15"/>
      <c r="C44" s="9"/>
      <c r="D44" s="15"/>
      <c r="E44" s="15"/>
      <c r="F44" s="375"/>
      <c r="G44" s="280"/>
      <c r="H44" s="308"/>
      <c r="I44" s="280"/>
      <c r="J44" s="309"/>
      <c r="K44" s="280"/>
      <c r="L44" s="102"/>
      <c r="M44" s="308"/>
      <c r="N44" s="280"/>
      <c r="O44" s="34"/>
    </row>
    <row r="45" spans="1:15" ht="12.75" customHeight="1" x14ac:dyDescent="0.2">
      <c r="A45" s="34"/>
      <c r="B45" s="15"/>
      <c r="C45" s="9"/>
      <c r="D45" s="15"/>
      <c r="E45" s="15"/>
      <c r="F45" s="375"/>
      <c r="G45" s="280"/>
      <c r="H45" s="308"/>
      <c r="I45" s="280"/>
      <c r="J45" s="309"/>
      <c r="K45" s="280"/>
      <c r="L45" s="102"/>
      <c r="M45" s="308"/>
      <c r="N45" s="280"/>
      <c r="O45" s="34"/>
    </row>
    <row r="46" spans="1:15" ht="12.75" customHeight="1" x14ac:dyDescent="0.2">
      <c r="A46" s="34"/>
      <c r="B46" s="15"/>
      <c r="C46" s="9"/>
      <c r="D46" s="15"/>
      <c r="E46" s="15"/>
      <c r="F46" s="375"/>
      <c r="G46" s="280"/>
      <c r="H46" s="308"/>
      <c r="I46" s="280"/>
      <c r="J46" s="309"/>
      <c r="K46" s="280"/>
      <c r="L46" s="102"/>
      <c r="M46" s="308"/>
      <c r="N46" s="280"/>
      <c r="O46" s="34"/>
    </row>
    <row r="47" spans="1:15" ht="12.75" customHeight="1" x14ac:dyDescent="0.2">
      <c r="A47" s="34"/>
      <c r="B47" s="15"/>
      <c r="C47" s="9"/>
      <c r="D47" s="15"/>
      <c r="E47" s="15"/>
      <c r="F47" s="375"/>
      <c r="G47" s="280"/>
      <c r="H47" s="308"/>
      <c r="I47" s="280"/>
      <c r="J47" s="309"/>
      <c r="K47" s="280"/>
      <c r="L47" s="102"/>
      <c r="M47" s="308"/>
      <c r="N47" s="280"/>
      <c r="O47" s="34"/>
    </row>
    <row r="48" spans="1:15" ht="12.75" customHeight="1" x14ac:dyDescent="0.2">
      <c r="A48" s="34"/>
      <c r="B48" s="15"/>
      <c r="C48" s="9"/>
      <c r="D48" s="15"/>
      <c r="E48" s="15"/>
      <c r="F48" s="375"/>
      <c r="G48" s="280"/>
      <c r="H48" s="308"/>
      <c r="I48" s="280"/>
      <c r="J48" s="309"/>
      <c r="K48" s="280"/>
      <c r="L48" s="102"/>
      <c r="M48" s="308"/>
      <c r="N48" s="280"/>
      <c r="O48" s="34"/>
    </row>
    <row r="49" spans="1:16" ht="12.75" customHeight="1" x14ac:dyDescent="0.2">
      <c r="A49" s="34"/>
      <c r="B49" s="15"/>
      <c r="C49" s="9"/>
      <c r="D49" s="15"/>
      <c r="E49" s="15"/>
      <c r="F49" s="375"/>
      <c r="G49" s="280"/>
      <c r="H49" s="308"/>
      <c r="I49" s="280"/>
      <c r="J49" s="309"/>
      <c r="K49" s="280"/>
      <c r="L49" s="102"/>
      <c r="M49" s="308"/>
      <c r="N49" s="280"/>
      <c r="O49" s="34"/>
    </row>
    <row r="50" spans="1:16" ht="12.75" customHeight="1" x14ac:dyDescent="0.2">
      <c r="A50" s="34"/>
      <c r="B50" s="15"/>
      <c r="C50" s="9"/>
      <c r="D50" s="15"/>
      <c r="E50" s="15"/>
      <c r="F50" s="375"/>
      <c r="G50" s="280"/>
      <c r="H50" s="308"/>
      <c r="I50" s="280"/>
      <c r="J50" s="309"/>
      <c r="K50" s="280"/>
      <c r="L50" s="102"/>
      <c r="M50" s="308"/>
      <c r="N50" s="280"/>
      <c r="O50" s="34"/>
    </row>
    <row r="51" spans="1:16" ht="12.75" customHeight="1" x14ac:dyDescent="0.2">
      <c r="A51" s="34"/>
      <c r="B51" s="15"/>
      <c r="C51" s="9"/>
      <c r="D51" s="15"/>
      <c r="E51" s="15"/>
      <c r="F51" s="375"/>
      <c r="G51" s="280"/>
      <c r="H51" s="308"/>
      <c r="I51" s="280"/>
      <c r="J51" s="309"/>
      <c r="K51" s="280"/>
      <c r="L51" s="102"/>
      <c r="M51" s="308"/>
      <c r="N51" s="280"/>
      <c r="O51" s="34"/>
    </row>
    <row r="52" spans="1:16" ht="12.75" customHeight="1" x14ac:dyDescent="0.2">
      <c r="A52" s="34"/>
      <c r="B52" s="15"/>
      <c r="C52" s="9"/>
      <c r="D52" s="15"/>
      <c r="E52" s="15"/>
      <c r="F52" s="375"/>
      <c r="G52" s="280"/>
      <c r="H52" s="308"/>
      <c r="I52" s="280"/>
      <c r="J52" s="309"/>
      <c r="K52" s="280"/>
      <c r="L52" s="102"/>
      <c r="M52" s="308"/>
      <c r="N52" s="280"/>
      <c r="O52" s="34"/>
    </row>
    <row r="53" spans="1:16" ht="12.75" customHeight="1" x14ac:dyDescent="0.2">
      <c r="A53" s="34"/>
      <c r="B53" s="15"/>
      <c r="C53" s="9"/>
      <c r="D53" s="15"/>
      <c r="E53" s="15"/>
      <c r="F53" s="375"/>
      <c r="G53" s="280"/>
      <c r="H53" s="308"/>
      <c r="I53" s="280"/>
      <c r="J53" s="309"/>
      <c r="K53" s="280"/>
      <c r="L53" s="102"/>
      <c r="M53" s="308"/>
      <c r="N53" s="280"/>
      <c r="O53" s="34"/>
    </row>
    <row r="54" spans="1:16" ht="12.75" customHeight="1" x14ac:dyDescent="0.2">
      <c r="A54" s="34"/>
      <c r="B54" s="15"/>
      <c r="C54" s="9"/>
      <c r="D54" s="15"/>
      <c r="E54" s="15"/>
      <c r="F54" s="375"/>
      <c r="G54" s="280"/>
      <c r="H54" s="308"/>
      <c r="I54" s="280"/>
      <c r="J54" s="309"/>
      <c r="K54" s="280"/>
      <c r="L54" s="102"/>
      <c r="M54" s="308"/>
      <c r="N54" s="280"/>
      <c r="O54" s="34"/>
    </row>
    <row r="55" spans="1:16" ht="12.75" customHeight="1" x14ac:dyDescent="0.2">
      <c r="A55" s="34"/>
      <c r="B55" s="15"/>
      <c r="C55" s="9"/>
      <c r="D55" s="15"/>
      <c r="E55" s="15"/>
      <c r="F55" s="375"/>
      <c r="G55" s="280"/>
      <c r="H55" s="308"/>
      <c r="I55" s="280"/>
      <c r="J55" s="309"/>
      <c r="K55" s="280"/>
      <c r="L55" s="102"/>
      <c r="M55" s="308"/>
      <c r="N55" s="280"/>
      <c r="O55" s="34"/>
    </row>
    <row r="56" spans="1:16" ht="12.75" customHeight="1" x14ac:dyDescent="0.2">
      <c r="A56" s="34"/>
      <c r="B56" s="15"/>
      <c r="C56" s="9"/>
      <c r="D56" s="15"/>
      <c r="E56" s="15"/>
      <c r="F56" s="375"/>
      <c r="G56" s="280"/>
      <c r="H56" s="308"/>
      <c r="I56" s="280"/>
      <c r="J56" s="309"/>
      <c r="K56" s="280"/>
      <c r="L56" s="102"/>
      <c r="M56" s="308"/>
      <c r="N56" s="280"/>
      <c r="O56" s="34"/>
    </row>
    <row r="57" spans="1:16" s="19" customFormat="1" ht="12.75" customHeight="1" x14ac:dyDescent="0.2">
      <c r="A57" s="7" t="s">
        <v>144</v>
      </c>
      <c r="B57" s="7"/>
      <c r="D57" s="7"/>
      <c r="E57" s="7"/>
      <c r="F57" s="7"/>
      <c r="G57" s="7"/>
      <c r="H57" s="7"/>
      <c r="I57" s="7"/>
      <c r="J57" s="7"/>
      <c r="K57" s="7"/>
      <c r="L57" s="7"/>
      <c r="M57" s="7"/>
      <c r="N57" s="7"/>
      <c r="O57" s="7"/>
      <c r="P57" s="7"/>
    </row>
    <row r="58" spans="1:16" ht="12.75" customHeight="1" x14ac:dyDescent="0.2">
      <c r="A58" s="768" t="s">
        <v>230</v>
      </c>
      <c r="B58" s="768"/>
      <c r="C58" s="768"/>
      <c r="D58" s="768"/>
      <c r="E58" s="768"/>
      <c r="F58" s="768"/>
      <c r="G58" s="768"/>
      <c r="O58" s="7"/>
    </row>
    <row r="60" spans="1:16" ht="12.75" customHeight="1" x14ac:dyDescent="0.2">
      <c r="N60" s="45"/>
    </row>
    <row r="61" spans="1:16" ht="12.75" customHeight="1" x14ac:dyDescent="0.2">
      <c r="N61" s="45"/>
    </row>
    <row r="62" spans="1:16" ht="12.75" customHeight="1" x14ac:dyDescent="0.2">
      <c r="N62" s="45"/>
    </row>
    <row r="63" spans="1:16" ht="12.75" customHeight="1" x14ac:dyDescent="0.2">
      <c r="N63" s="45"/>
    </row>
    <row r="64" spans="1:16" ht="12.75" customHeight="1" x14ac:dyDescent="0.2">
      <c r="N64" s="45"/>
    </row>
    <row r="65" spans="14:14" ht="12.75" customHeight="1" x14ac:dyDescent="0.2">
      <c r="N65" s="45"/>
    </row>
    <row r="66" spans="14:14" ht="12.75" customHeight="1" x14ac:dyDescent="0.2">
      <c r="N66" s="45"/>
    </row>
    <row r="67" spans="14:14" ht="12.75" customHeight="1" x14ac:dyDescent="0.2">
      <c r="N67" s="45"/>
    </row>
    <row r="68" spans="14:14" ht="12.75" customHeight="1" x14ac:dyDescent="0.2">
      <c r="N68" s="45"/>
    </row>
    <row r="69" spans="14:14" ht="12.75" customHeight="1" x14ac:dyDescent="0.2">
      <c r="N69" s="45"/>
    </row>
    <row r="70" spans="14:14" ht="12.75" customHeight="1" x14ac:dyDescent="0.2">
      <c r="N70" s="45"/>
    </row>
    <row r="71" spans="14:14" ht="12.75" customHeight="1" x14ac:dyDescent="0.2">
      <c r="N71" s="45"/>
    </row>
    <row r="72" spans="14:14" ht="12.75" customHeight="1" x14ac:dyDescent="0.2">
      <c r="N72" s="45"/>
    </row>
    <row r="73" spans="14:14" ht="12.75" customHeight="1" x14ac:dyDescent="0.2">
      <c r="N73" s="45"/>
    </row>
    <row r="74" spans="14:14" ht="12.75" customHeight="1" x14ac:dyDescent="0.2">
      <c r="N74" s="45"/>
    </row>
  </sheetData>
  <mergeCells count="24">
    <mergeCell ref="O6:O8"/>
    <mergeCell ref="J6:N6"/>
    <mergeCell ref="J1:O1"/>
    <mergeCell ref="J4:N4"/>
    <mergeCell ref="A1:I1"/>
    <mergeCell ref="A4:I4"/>
    <mergeCell ref="H6:I6"/>
    <mergeCell ref="B6:E8"/>
    <mergeCell ref="A6:A8"/>
    <mergeCell ref="F6:F8"/>
    <mergeCell ref="G33:I33"/>
    <mergeCell ref="A58:G58"/>
    <mergeCell ref="J7:K7"/>
    <mergeCell ref="N7:N8"/>
    <mergeCell ref="J11:N11"/>
    <mergeCell ref="J22:N22"/>
    <mergeCell ref="J33:N33"/>
    <mergeCell ref="M7:M8"/>
    <mergeCell ref="H7:H8"/>
    <mergeCell ref="I7:I8"/>
    <mergeCell ref="L7:L8"/>
    <mergeCell ref="G6:G8"/>
    <mergeCell ref="G11:I11"/>
    <mergeCell ref="G22:I22"/>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zoomScaleNormal="100" workbookViewId="0">
      <selection sqref="A1:L1"/>
    </sheetView>
  </sheetViews>
  <sheetFormatPr baseColWidth="10" defaultRowHeight="12.75" x14ac:dyDescent="0.2"/>
  <cols>
    <col min="1" max="1" width="3.85546875" style="21" customWidth="1"/>
    <col min="2" max="4" width="1.7109375" style="7" customWidth="1"/>
    <col min="5" max="5" width="20.7109375" style="7" customWidth="1"/>
    <col min="6" max="6" width="8.7109375" style="21" customWidth="1"/>
    <col min="7" max="12" width="8.7109375" style="7" customWidth="1"/>
    <col min="13" max="16384" width="11.42578125" style="335"/>
  </cols>
  <sheetData>
    <row r="1" spans="1:15" s="7" customFormat="1" ht="12.75" customHeight="1" x14ac:dyDescent="0.2">
      <c r="A1" s="611" t="s">
        <v>85</v>
      </c>
      <c r="B1" s="611"/>
      <c r="C1" s="611"/>
      <c r="D1" s="611"/>
      <c r="E1" s="611"/>
      <c r="F1" s="611"/>
      <c r="G1" s="611"/>
      <c r="H1" s="611"/>
      <c r="I1" s="611"/>
      <c r="J1" s="611"/>
      <c r="K1" s="611"/>
      <c r="L1" s="611"/>
      <c r="M1" s="334"/>
      <c r="N1" s="334"/>
      <c r="O1" s="334"/>
    </row>
    <row r="3" spans="1:15" s="326" customFormat="1" ht="15" customHeight="1" x14ac:dyDescent="0.2">
      <c r="A3" s="8"/>
      <c r="B3" s="324"/>
      <c r="C3" s="324"/>
      <c r="D3" s="324"/>
      <c r="E3" s="324"/>
      <c r="F3" s="324"/>
      <c r="G3" s="324"/>
      <c r="H3" s="8"/>
      <c r="I3" s="8"/>
      <c r="J3" s="8"/>
      <c r="K3" s="8"/>
      <c r="L3" s="8"/>
    </row>
    <row r="4" spans="1:15" s="8" customFormat="1" ht="15" customHeight="1" x14ac:dyDescent="0.2">
      <c r="A4" s="780" t="s">
        <v>278</v>
      </c>
      <c r="B4" s="780"/>
      <c r="C4" s="780"/>
      <c r="D4" s="780"/>
      <c r="E4" s="780"/>
      <c r="F4" s="780"/>
      <c r="G4" s="780"/>
      <c r="H4" s="780"/>
      <c r="I4" s="780"/>
      <c r="J4" s="780"/>
      <c r="K4" s="780"/>
      <c r="L4" s="780"/>
    </row>
    <row r="5" spans="1:15" s="326" customFormat="1" ht="15" customHeight="1" x14ac:dyDescent="0.2">
      <c r="A5" s="159"/>
      <c r="B5" s="8"/>
      <c r="C5" s="8"/>
      <c r="D5" s="8"/>
      <c r="E5" s="325"/>
      <c r="F5" s="336"/>
      <c r="G5" s="336"/>
      <c r="H5" s="8"/>
      <c r="I5" s="8"/>
      <c r="J5" s="8"/>
      <c r="K5" s="8"/>
      <c r="L5" s="8"/>
    </row>
    <row r="6" spans="1:15" x14ac:dyDescent="0.2">
      <c r="A6" s="700" t="s">
        <v>27</v>
      </c>
      <c r="B6" s="675" t="s">
        <v>0</v>
      </c>
      <c r="C6" s="670"/>
      <c r="D6" s="670"/>
      <c r="E6" s="670"/>
      <c r="F6" s="669" t="s">
        <v>1</v>
      </c>
      <c r="G6" s="774" t="s">
        <v>2</v>
      </c>
      <c r="H6" s="783" t="s">
        <v>234</v>
      </c>
      <c r="I6" s="784"/>
      <c r="J6" s="784"/>
      <c r="K6" s="784"/>
      <c r="L6" s="784"/>
    </row>
    <row r="7" spans="1:15" x14ac:dyDescent="0.2">
      <c r="A7" s="701"/>
      <c r="B7" s="636"/>
      <c r="C7" s="677"/>
      <c r="D7" s="677"/>
      <c r="E7" s="677"/>
      <c r="F7" s="703"/>
      <c r="G7" s="775"/>
      <c r="H7" s="781" t="s">
        <v>139</v>
      </c>
      <c r="I7" s="781" t="s">
        <v>233</v>
      </c>
      <c r="J7" s="781" t="s">
        <v>231</v>
      </c>
      <c r="K7" s="750" t="s">
        <v>232</v>
      </c>
      <c r="L7" s="741"/>
    </row>
    <row r="8" spans="1:15" x14ac:dyDescent="0.2">
      <c r="A8" s="702"/>
      <c r="B8" s="679"/>
      <c r="C8" s="680"/>
      <c r="D8" s="680"/>
      <c r="E8" s="680"/>
      <c r="F8" s="704"/>
      <c r="G8" s="776"/>
      <c r="H8" s="782"/>
      <c r="I8" s="782"/>
      <c r="J8" s="782"/>
      <c r="K8" s="323" t="s">
        <v>29</v>
      </c>
      <c r="L8" s="293" t="s">
        <v>30</v>
      </c>
    </row>
    <row r="9" spans="1:15" ht="15" customHeight="1" x14ac:dyDescent="0.2">
      <c r="A9" s="34">
        <v>1</v>
      </c>
      <c r="B9" s="68" t="s">
        <v>76</v>
      </c>
      <c r="C9" s="15"/>
      <c r="D9" s="15"/>
      <c r="E9" s="30"/>
      <c r="F9" s="88" t="s">
        <v>7</v>
      </c>
      <c r="G9" s="541">
        <v>1547</v>
      </c>
      <c r="H9" s="353">
        <v>70</v>
      </c>
      <c r="I9" s="353">
        <v>55</v>
      </c>
      <c r="J9" s="344">
        <v>227</v>
      </c>
      <c r="K9" s="344">
        <v>106</v>
      </c>
      <c r="L9" s="345">
        <v>106</v>
      </c>
    </row>
    <row r="10" spans="1:15" ht="15" customHeight="1" x14ac:dyDescent="0.2">
      <c r="A10" s="34">
        <v>2</v>
      </c>
      <c r="B10" s="68" t="s">
        <v>77</v>
      </c>
      <c r="C10" s="226"/>
      <c r="D10" s="226"/>
      <c r="E10" s="34"/>
      <c r="F10" s="89" t="s">
        <v>72</v>
      </c>
      <c r="G10" s="542">
        <v>1090</v>
      </c>
      <c r="H10" s="353">
        <v>45</v>
      </c>
      <c r="I10" s="353">
        <v>34</v>
      </c>
      <c r="J10" s="347">
        <v>129</v>
      </c>
      <c r="K10" s="348">
        <v>70</v>
      </c>
      <c r="L10" s="337">
        <v>48</v>
      </c>
    </row>
    <row r="11" spans="1:15" s="326" customFormat="1" ht="18" customHeight="1" x14ac:dyDescent="0.2">
      <c r="A11" s="8"/>
      <c r="B11" s="582"/>
      <c r="C11" s="107"/>
      <c r="D11" s="107"/>
      <c r="E11" s="107"/>
      <c r="F11" s="578"/>
      <c r="G11" s="723" t="s">
        <v>2</v>
      </c>
      <c r="H11" s="720"/>
      <c r="I11" s="720"/>
      <c r="J11" s="720"/>
      <c r="K11" s="720"/>
      <c r="L11" s="720"/>
    </row>
    <row r="12" spans="1:15" ht="15" customHeight="1" x14ac:dyDescent="0.2">
      <c r="A12" s="34">
        <v>3</v>
      </c>
      <c r="B12" s="150"/>
      <c r="C12" s="322" t="s">
        <v>2</v>
      </c>
      <c r="D12" s="30"/>
      <c r="E12" s="15"/>
      <c r="F12" s="303">
        <v>1000</v>
      </c>
      <c r="G12" s="544">
        <v>1090</v>
      </c>
      <c r="H12" s="352">
        <v>45</v>
      </c>
      <c r="I12" s="352">
        <v>34</v>
      </c>
      <c r="J12" s="339">
        <v>129</v>
      </c>
      <c r="K12" s="349">
        <v>70</v>
      </c>
      <c r="L12" s="338">
        <v>48</v>
      </c>
    </row>
    <row r="13" spans="1:15" x14ac:dyDescent="0.2">
      <c r="A13" s="34">
        <v>4</v>
      </c>
      <c r="B13" s="225"/>
      <c r="C13" s="15"/>
      <c r="D13" s="15" t="s">
        <v>3</v>
      </c>
      <c r="E13" s="15"/>
      <c r="F13" s="199" t="s">
        <v>4</v>
      </c>
      <c r="G13" s="538">
        <v>39.1</v>
      </c>
      <c r="H13" s="340" t="s">
        <v>10</v>
      </c>
      <c r="I13" s="340" t="s">
        <v>10</v>
      </c>
      <c r="J13" s="341">
        <v>61.4</v>
      </c>
      <c r="K13" s="288">
        <v>51.8</v>
      </c>
      <c r="L13" s="109">
        <v>74</v>
      </c>
    </row>
    <row r="14" spans="1:15" x14ac:dyDescent="0.2">
      <c r="A14" s="34">
        <v>5</v>
      </c>
      <c r="B14" s="225"/>
      <c r="C14" s="15"/>
      <c r="D14" s="15" t="s">
        <v>5</v>
      </c>
      <c r="E14" s="15"/>
      <c r="F14" s="199" t="s">
        <v>4</v>
      </c>
      <c r="G14" s="538">
        <v>8.3000000000000007</v>
      </c>
      <c r="H14" s="340" t="s">
        <v>10</v>
      </c>
      <c r="I14" s="340" t="s">
        <v>10</v>
      </c>
      <c r="J14" s="340" t="s">
        <v>10</v>
      </c>
      <c r="K14" s="340" t="s">
        <v>10</v>
      </c>
      <c r="L14" s="343" t="s">
        <v>10</v>
      </c>
    </row>
    <row r="15" spans="1:15" x14ac:dyDescent="0.2">
      <c r="A15" s="34">
        <v>6</v>
      </c>
      <c r="B15" s="225"/>
      <c r="C15" s="15"/>
      <c r="D15" s="9" t="s">
        <v>211</v>
      </c>
      <c r="E15" s="15"/>
      <c r="F15" s="47"/>
      <c r="G15" s="152"/>
      <c r="H15" s="289"/>
      <c r="I15" s="289"/>
      <c r="J15" s="341"/>
      <c r="K15" s="289"/>
      <c r="L15" s="150"/>
    </row>
    <row r="16" spans="1:15" x14ac:dyDescent="0.2">
      <c r="A16" s="34"/>
      <c r="B16" s="225"/>
      <c r="C16" s="9"/>
      <c r="D16" s="9"/>
      <c r="E16" s="15" t="s">
        <v>14</v>
      </c>
      <c r="F16" s="199" t="s">
        <v>4</v>
      </c>
      <c r="G16" s="538">
        <v>50.8</v>
      </c>
      <c r="H16" s="342">
        <v>67.099999999999994</v>
      </c>
      <c r="I16" s="342">
        <v>71.099999999999994</v>
      </c>
      <c r="J16" s="288">
        <v>32.299999999999997</v>
      </c>
      <c r="K16" s="342">
        <v>43.4</v>
      </c>
      <c r="L16" s="343" t="s">
        <v>10</v>
      </c>
    </row>
    <row r="17" spans="1:12" x14ac:dyDescent="0.2">
      <c r="A17" s="34">
        <v>7</v>
      </c>
      <c r="B17" s="225"/>
      <c r="D17" s="15" t="s">
        <v>6</v>
      </c>
      <c r="E17" s="15"/>
      <c r="F17" s="199" t="s">
        <v>4</v>
      </c>
      <c r="G17" s="534">
        <v>1.9</v>
      </c>
      <c r="H17" s="340" t="s">
        <v>10</v>
      </c>
      <c r="I17" s="340" t="s">
        <v>19</v>
      </c>
      <c r="J17" s="340" t="s">
        <v>10</v>
      </c>
      <c r="K17" s="340" t="s">
        <v>10</v>
      </c>
      <c r="L17" s="343" t="s">
        <v>10</v>
      </c>
    </row>
    <row r="18" spans="1:12" x14ac:dyDescent="0.2">
      <c r="A18" s="34">
        <v>8</v>
      </c>
      <c r="B18" s="150"/>
      <c r="C18" s="9" t="s">
        <v>218</v>
      </c>
      <c r="D18" s="9"/>
      <c r="E18" s="15"/>
      <c r="F18" s="47"/>
      <c r="G18" s="152"/>
      <c r="H18" s="289"/>
      <c r="I18" s="289"/>
      <c r="J18" s="289"/>
      <c r="K18" s="289"/>
      <c r="L18" s="150"/>
    </row>
    <row r="19" spans="1:12" x14ac:dyDescent="0.2">
      <c r="A19" s="34"/>
      <c r="B19" s="150"/>
      <c r="C19" s="9"/>
      <c r="D19" s="15" t="s">
        <v>78</v>
      </c>
      <c r="F19" s="199" t="s">
        <v>7</v>
      </c>
      <c r="G19" s="538">
        <v>3.3</v>
      </c>
      <c r="H19" s="342">
        <v>3.3</v>
      </c>
      <c r="I19" s="342">
        <v>3</v>
      </c>
      <c r="J19" s="341">
        <v>4.3</v>
      </c>
      <c r="K19" s="350">
        <v>3.8</v>
      </c>
      <c r="L19" s="174">
        <v>4.7</v>
      </c>
    </row>
    <row r="20" spans="1:12" x14ac:dyDescent="0.2">
      <c r="A20" s="34">
        <v>9</v>
      </c>
      <c r="B20" s="150"/>
      <c r="C20" s="9" t="s">
        <v>8</v>
      </c>
      <c r="D20" s="9"/>
      <c r="E20" s="30"/>
      <c r="F20" s="199" t="s">
        <v>9</v>
      </c>
      <c r="G20" s="538">
        <v>88.7</v>
      </c>
      <c r="H20" s="342">
        <v>79.2</v>
      </c>
      <c r="I20" s="342">
        <v>73.400000000000006</v>
      </c>
      <c r="J20" s="341">
        <v>118.7</v>
      </c>
      <c r="K20" s="350">
        <v>108.8</v>
      </c>
      <c r="L20" s="174">
        <v>129.19999999999999</v>
      </c>
    </row>
    <row r="21" spans="1:12" x14ac:dyDescent="0.2">
      <c r="A21" s="34">
        <v>10</v>
      </c>
      <c r="B21" s="150"/>
      <c r="C21" s="9" t="s">
        <v>137</v>
      </c>
      <c r="D21" s="15"/>
      <c r="E21" s="15"/>
      <c r="F21" s="199" t="s">
        <v>9</v>
      </c>
      <c r="G21" s="538">
        <v>5</v>
      </c>
      <c r="H21" s="342">
        <v>23.2</v>
      </c>
      <c r="I21" s="342">
        <v>18</v>
      </c>
      <c r="J21" s="341">
        <v>24.7</v>
      </c>
      <c r="K21" s="350">
        <v>18.899999999999999</v>
      </c>
      <c r="L21" s="174">
        <v>29.5</v>
      </c>
    </row>
    <row r="22" spans="1:12" s="326" customFormat="1" ht="18" customHeight="1" x14ac:dyDescent="0.2">
      <c r="A22" s="8"/>
      <c r="B22" s="582"/>
      <c r="C22" s="252"/>
      <c r="D22" s="252"/>
      <c r="E22" s="252"/>
      <c r="F22" s="577"/>
      <c r="G22" s="686" t="s">
        <v>209</v>
      </c>
      <c r="H22" s="687"/>
      <c r="I22" s="687"/>
      <c r="J22" s="687"/>
      <c r="K22" s="687"/>
      <c r="L22" s="687"/>
    </row>
    <row r="23" spans="1:12" ht="15" customHeight="1" x14ac:dyDescent="0.2">
      <c r="A23" s="34">
        <v>11</v>
      </c>
      <c r="B23" s="150"/>
      <c r="C23" s="322" t="s">
        <v>2</v>
      </c>
      <c r="D23" s="30"/>
      <c r="E23" s="15"/>
      <c r="F23" s="303">
        <v>1000</v>
      </c>
      <c r="G23" s="378">
        <v>603</v>
      </c>
      <c r="H23" s="352">
        <v>36</v>
      </c>
      <c r="I23" s="352">
        <v>27</v>
      </c>
      <c r="J23" s="352">
        <v>49</v>
      </c>
      <c r="K23" s="352">
        <v>35</v>
      </c>
      <c r="L23" s="354">
        <v>11</v>
      </c>
    </row>
    <row r="24" spans="1:12" x14ac:dyDescent="0.2">
      <c r="A24" s="34">
        <v>12</v>
      </c>
      <c r="B24" s="225"/>
      <c r="C24" s="15"/>
      <c r="D24" s="15" t="s">
        <v>3</v>
      </c>
      <c r="E24" s="15"/>
      <c r="F24" s="199" t="s">
        <v>4</v>
      </c>
      <c r="G24" s="534">
        <v>7.6</v>
      </c>
      <c r="H24" s="340" t="s">
        <v>10</v>
      </c>
      <c r="I24" s="340" t="s">
        <v>10</v>
      </c>
      <c r="J24" s="340" t="s">
        <v>10</v>
      </c>
      <c r="K24" s="340" t="s">
        <v>10</v>
      </c>
      <c r="L24" s="343" t="s">
        <v>10</v>
      </c>
    </row>
    <row r="25" spans="1:12" x14ac:dyDescent="0.2">
      <c r="A25" s="34">
        <v>13</v>
      </c>
      <c r="B25" s="225"/>
      <c r="C25" s="15"/>
      <c r="D25" s="15" t="s">
        <v>5</v>
      </c>
      <c r="E25" s="15"/>
      <c r="F25" s="199" t="s">
        <v>4</v>
      </c>
      <c r="G25" s="534">
        <v>6.5</v>
      </c>
      <c r="H25" s="340" t="s">
        <v>10</v>
      </c>
      <c r="I25" s="340" t="s">
        <v>10</v>
      </c>
      <c r="J25" s="340" t="s">
        <v>10</v>
      </c>
      <c r="K25" s="340" t="s">
        <v>10</v>
      </c>
      <c r="L25" s="343" t="s">
        <v>10</v>
      </c>
    </row>
    <row r="26" spans="1:12" x14ac:dyDescent="0.2">
      <c r="A26" s="34">
        <v>14</v>
      </c>
      <c r="B26" s="225"/>
      <c r="C26" s="15"/>
      <c r="D26" s="9" t="s">
        <v>211</v>
      </c>
      <c r="E26" s="15"/>
      <c r="F26" s="47"/>
      <c r="G26" s="152"/>
      <c r="H26" s="288"/>
      <c r="I26" s="288"/>
      <c r="J26" s="288"/>
      <c r="K26" s="288"/>
      <c r="L26" s="351"/>
    </row>
    <row r="27" spans="1:12" x14ac:dyDescent="0.2">
      <c r="A27" s="34"/>
      <c r="B27" s="225"/>
      <c r="C27" s="9"/>
      <c r="D27" s="9"/>
      <c r="E27" s="15" t="s">
        <v>14</v>
      </c>
      <c r="F27" s="199" t="s">
        <v>4</v>
      </c>
      <c r="G27" s="538">
        <v>83.3</v>
      </c>
      <c r="H27" s="342">
        <v>75.3</v>
      </c>
      <c r="I27" s="342">
        <v>81.8</v>
      </c>
      <c r="J27" s="342">
        <v>80.900000000000006</v>
      </c>
      <c r="K27" s="342">
        <v>85.6</v>
      </c>
      <c r="L27" s="343" t="s">
        <v>10</v>
      </c>
    </row>
    <row r="28" spans="1:12" x14ac:dyDescent="0.2">
      <c r="A28" s="34">
        <v>15</v>
      </c>
      <c r="B28" s="225"/>
      <c r="D28" s="15" t="s">
        <v>6</v>
      </c>
      <c r="E28" s="15"/>
      <c r="F28" s="199" t="s">
        <v>4</v>
      </c>
      <c r="G28" s="151" t="s">
        <v>10</v>
      </c>
      <c r="H28" s="340" t="s">
        <v>10</v>
      </c>
      <c r="I28" s="340" t="s">
        <v>19</v>
      </c>
      <c r="J28" s="340" t="s">
        <v>10</v>
      </c>
      <c r="K28" s="340" t="s">
        <v>10</v>
      </c>
      <c r="L28" s="343" t="s">
        <v>10</v>
      </c>
    </row>
    <row r="29" spans="1:12" x14ac:dyDescent="0.2">
      <c r="A29" s="34">
        <v>16</v>
      </c>
      <c r="B29" s="150"/>
      <c r="C29" s="9" t="s">
        <v>218</v>
      </c>
      <c r="D29" s="9"/>
      <c r="E29" s="15"/>
      <c r="F29" s="47"/>
      <c r="G29" s="538"/>
      <c r="H29" s="289"/>
      <c r="I29" s="289"/>
      <c r="J29" s="289"/>
      <c r="K29" s="289"/>
      <c r="L29" s="150"/>
    </row>
    <row r="30" spans="1:12" x14ac:dyDescent="0.2">
      <c r="A30" s="34"/>
      <c r="B30" s="150"/>
      <c r="C30" s="9"/>
      <c r="D30" s="15" t="s">
        <v>78</v>
      </c>
      <c r="F30" s="199" t="s">
        <v>7</v>
      </c>
      <c r="G30" s="538">
        <v>2.6</v>
      </c>
      <c r="H30" s="342">
        <v>3.1</v>
      </c>
      <c r="I30" s="342">
        <v>2.8</v>
      </c>
      <c r="J30" s="342">
        <v>3.4</v>
      </c>
      <c r="K30" s="342">
        <v>3.3</v>
      </c>
      <c r="L30" s="173">
        <v>3.7</v>
      </c>
    </row>
    <row r="31" spans="1:12" x14ac:dyDescent="0.2">
      <c r="A31" s="34">
        <v>17</v>
      </c>
      <c r="B31" s="150"/>
      <c r="C31" s="9" t="s">
        <v>8</v>
      </c>
      <c r="D31" s="9"/>
      <c r="E31" s="30"/>
      <c r="F31" s="199" t="s">
        <v>9</v>
      </c>
      <c r="G31" s="538">
        <v>64.8</v>
      </c>
      <c r="H31" s="342">
        <v>74</v>
      </c>
      <c r="I31" s="342">
        <v>68.7</v>
      </c>
      <c r="J31" s="342">
        <v>82.6</v>
      </c>
      <c r="K31" s="342">
        <v>78</v>
      </c>
      <c r="L31" s="173">
        <v>94.7</v>
      </c>
    </row>
    <row r="32" spans="1:12" x14ac:dyDescent="0.2">
      <c r="A32" s="34">
        <v>18</v>
      </c>
      <c r="B32" s="150"/>
      <c r="C32" s="9" t="s">
        <v>137</v>
      </c>
      <c r="D32" s="15"/>
      <c r="E32" s="15"/>
      <c r="F32" s="199" t="s">
        <v>9</v>
      </c>
      <c r="G32" s="538">
        <v>2.9</v>
      </c>
      <c r="H32" s="342">
        <v>21.4</v>
      </c>
      <c r="I32" s="342">
        <v>16.399999999999999</v>
      </c>
      <c r="J32" s="342">
        <v>17.7</v>
      </c>
      <c r="K32" s="342">
        <v>14.4</v>
      </c>
      <c r="L32" s="173">
        <v>26.1</v>
      </c>
    </row>
    <row r="33" spans="1:12" s="326" customFormat="1" ht="18" customHeight="1" x14ac:dyDescent="0.2">
      <c r="A33" s="8"/>
      <c r="B33" s="582"/>
      <c r="C33" s="252"/>
      <c r="D33" s="252"/>
      <c r="E33" s="252"/>
      <c r="F33" s="577"/>
      <c r="G33" s="686" t="s">
        <v>11</v>
      </c>
      <c r="H33" s="687"/>
      <c r="I33" s="687"/>
      <c r="J33" s="687"/>
      <c r="K33" s="687"/>
      <c r="L33" s="687"/>
    </row>
    <row r="34" spans="1:12" ht="15" customHeight="1" x14ac:dyDescent="0.2">
      <c r="A34" s="34">
        <v>19</v>
      </c>
      <c r="B34" s="150"/>
      <c r="C34" s="322" t="s">
        <v>2</v>
      </c>
      <c r="D34" s="30"/>
      <c r="E34" s="15"/>
      <c r="F34" s="303">
        <v>1000</v>
      </c>
      <c r="G34" s="544">
        <v>487</v>
      </c>
      <c r="H34" s="340" t="s">
        <v>10</v>
      </c>
      <c r="I34" s="340" t="s">
        <v>10</v>
      </c>
      <c r="J34" s="349">
        <v>80</v>
      </c>
      <c r="K34" s="352">
        <v>35</v>
      </c>
      <c r="L34" s="354">
        <v>36</v>
      </c>
    </row>
    <row r="35" spans="1:12" x14ac:dyDescent="0.2">
      <c r="A35" s="34">
        <v>20</v>
      </c>
      <c r="B35" s="225"/>
      <c r="C35" s="15"/>
      <c r="D35" s="15" t="s">
        <v>3</v>
      </c>
      <c r="E35" s="15"/>
      <c r="F35" s="199" t="s">
        <v>4</v>
      </c>
      <c r="G35" s="538">
        <v>78.2</v>
      </c>
      <c r="H35" s="340" t="s">
        <v>10</v>
      </c>
      <c r="I35" s="340" t="s">
        <v>10</v>
      </c>
      <c r="J35" s="341">
        <v>93</v>
      </c>
      <c r="K35" s="342">
        <v>95.1</v>
      </c>
      <c r="L35" s="173">
        <v>92.7</v>
      </c>
    </row>
    <row r="36" spans="1:12" x14ac:dyDescent="0.2">
      <c r="A36" s="34">
        <v>21</v>
      </c>
      <c r="B36" s="225"/>
      <c r="C36" s="15"/>
      <c r="D36" s="15" t="s">
        <v>5</v>
      </c>
      <c r="E36" s="15"/>
      <c r="F36" s="199" t="s">
        <v>4</v>
      </c>
      <c r="G36" s="534">
        <v>10.4</v>
      </c>
      <c r="H36" s="340" t="s">
        <v>10</v>
      </c>
      <c r="I36" s="340" t="s">
        <v>10</v>
      </c>
      <c r="J36" s="340" t="s">
        <v>10</v>
      </c>
      <c r="K36" s="340" t="s">
        <v>10</v>
      </c>
      <c r="L36" s="343" t="s">
        <v>10</v>
      </c>
    </row>
    <row r="37" spans="1:12" x14ac:dyDescent="0.2">
      <c r="A37" s="34">
        <v>22</v>
      </c>
      <c r="B37" s="225"/>
      <c r="C37" s="15"/>
      <c r="D37" s="9" t="s">
        <v>211</v>
      </c>
      <c r="E37" s="15"/>
      <c r="F37" s="47"/>
      <c r="G37" s="152"/>
      <c r="H37" s="340"/>
      <c r="I37" s="340"/>
      <c r="J37" s="340"/>
      <c r="K37" s="340"/>
      <c r="L37" s="343"/>
    </row>
    <row r="38" spans="1:12" x14ac:dyDescent="0.2">
      <c r="A38" s="34"/>
      <c r="B38" s="225"/>
      <c r="C38" s="9"/>
      <c r="D38" s="9"/>
      <c r="E38" s="15" t="s">
        <v>14</v>
      </c>
      <c r="F38" s="199" t="s">
        <v>4</v>
      </c>
      <c r="G38" s="534">
        <v>10.5</v>
      </c>
      <c r="H38" s="340" t="s">
        <v>10</v>
      </c>
      <c r="I38" s="340" t="s">
        <v>10</v>
      </c>
      <c r="J38" s="340" t="s">
        <v>10</v>
      </c>
      <c r="K38" s="340" t="s">
        <v>10</v>
      </c>
      <c r="L38" s="343" t="s">
        <v>10</v>
      </c>
    </row>
    <row r="39" spans="1:12" x14ac:dyDescent="0.2">
      <c r="A39" s="34">
        <v>23</v>
      </c>
      <c r="B39" s="225"/>
      <c r="D39" s="15" t="s">
        <v>6</v>
      </c>
      <c r="E39" s="15"/>
      <c r="F39" s="199" t="s">
        <v>4</v>
      </c>
      <c r="G39" s="543" t="s">
        <v>10</v>
      </c>
      <c r="H39" s="340" t="s">
        <v>19</v>
      </c>
      <c r="I39" s="340" t="s">
        <v>19</v>
      </c>
      <c r="J39" s="340" t="s">
        <v>19</v>
      </c>
      <c r="K39" s="340" t="s">
        <v>19</v>
      </c>
      <c r="L39" s="343" t="s">
        <v>19</v>
      </c>
    </row>
    <row r="40" spans="1:12" x14ac:dyDescent="0.2">
      <c r="A40" s="34">
        <v>24</v>
      </c>
      <c r="B40" s="150"/>
      <c r="C40" s="9" t="s">
        <v>218</v>
      </c>
      <c r="D40" s="9"/>
      <c r="E40" s="15"/>
      <c r="F40" s="47"/>
      <c r="G40" s="152"/>
      <c r="H40" s="340"/>
      <c r="I40" s="340"/>
      <c r="J40" s="340"/>
      <c r="K40" s="340"/>
      <c r="L40" s="343"/>
    </row>
    <row r="41" spans="1:12" x14ac:dyDescent="0.2">
      <c r="A41" s="34"/>
      <c r="B41" s="150"/>
      <c r="C41" s="9"/>
      <c r="D41" s="15" t="s">
        <v>78</v>
      </c>
      <c r="F41" s="199" t="s">
        <v>7</v>
      </c>
      <c r="G41" s="538">
        <v>4.2</v>
      </c>
      <c r="H41" s="340" t="s">
        <v>10</v>
      </c>
      <c r="I41" s="340" t="s">
        <v>10</v>
      </c>
      <c r="J41" s="341">
        <v>4.9000000000000004</v>
      </c>
      <c r="K41" s="342">
        <v>4.4000000000000004</v>
      </c>
      <c r="L41" s="173">
        <v>5</v>
      </c>
    </row>
    <row r="42" spans="1:12" x14ac:dyDescent="0.2">
      <c r="A42" s="34">
        <v>25</v>
      </c>
      <c r="B42" s="150"/>
      <c r="C42" s="9" t="s">
        <v>8</v>
      </c>
      <c r="D42" s="9"/>
      <c r="E42" s="30"/>
      <c r="F42" s="199" t="s">
        <v>9</v>
      </c>
      <c r="G42" s="538">
        <v>118.2</v>
      </c>
      <c r="H42" s="340" t="s">
        <v>10</v>
      </c>
      <c r="I42" s="340" t="s">
        <v>10</v>
      </c>
      <c r="J42" s="341">
        <v>140.69999999999999</v>
      </c>
      <c r="K42" s="342">
        <v>139.6</v>
      </c>
      <c r="L42" s="173">
        <v>140.1</v>
      </c>
    </row>
    <row r="43" spans="1:12" x14ac:dyDescent="0.2">
      <c r="A43" s="34">
        <v>26</v>
      </c>
      <c r="B43" s="150"/>
      <c r="C43" s="9" t="s">
        <v>137</v>
      </c>
      <c r="D43" s="15"/>
      <c r="E43" s="15"/>
      <c r="F43" s="199" t="s">
        <v>9</v>
      </c>
      <c r="G43" s="538">
        <v>7.5</v>
      </c>
      <c r="H43" s="340" t="s">
        <v>10</v>
      </c>
      <c r="I43" s="340" t="s">
        <v>10</v>
      </c>
      <c r="J43" s="341">
        <v>28.9</v>
      </c>
      <c r="K43" s="342">
        <v>23.3</v>
      </c>
      <c r="L43" s="173">
        <v>30.5</v>
      </c>
    </row>
    <row r="44" spans="1:12" x14ac:dyDescent="0.2">
      <c r="A44" s="34"/>
      <c r="B44" s="15"/>
      <c r="C44" s="9"/>
      <c r="D44" s="15"/>
      <c r="E44" s="15"/>
      <c r="F44" s="375"/>
      <c r="G44" s="54"/>
      <c r="H44" s="48"/>
      <c r="I44" s="48"/>
      <c r="J44" s="54"/>
      <c r="K44" s="10"/>
      <c r="L44" s="10"/>
    </row>
    <row r="45" spans="1:12" x14ac:dyDescent="0.2">
      <c r="A45" s="34"/>
      <c r="B45" s="15"/>
      <c r="C45" s="9"/>
      <c r="D45" s="15"/>
      <c r="E45" s="15"/>
      <c r="F45" s="375"/>
      <c r="G45" s="54"/>
      <c r="H45" s="48"/>
      <c r="I45" s="48"/>
      <c r="J45" s="54"/>
      <c r="K45" s="10"/>
      <c r="L45" s="10"/>
    </row>
    <row r="46" spans="1:12" x14ac:dyDescent="0.2">
      <c r="A46" s="34"/>
      <c r="B46" s="15"/>
      <c r="C46" s="9"/>
      <c r="D46" s="15"/>
      <c r="E46" s="15"/>
      <c r="F46" s="375"/>
      <c r="G46" s="54"/>
      <c r="H46" s="48"/>
      <c r="I46" s="48"/>
      <c r="J46" s="54"/>
      <c r="K46" s="10"/>
      <c r="L46" s="10"/>
    </row>
    <row r="47" spans="1:12" x14ac:dyDescent="0.2">
      <c r="A47" s="34"/>
      <c r="B47" s="15"/>
      <c r="C47" s="9"/>
      <c r="D47" s="15"/>
      <c r="E47" s="15"/>
      <c r="F47" s="375"/>
      <c r="G47" s="54"/>
      <c r="H47" s="48"/>
      <c r="I47" s="48"/>
      <c r="J47" s="54"/>
      <c r="K47" s="10"/>
      <c r="L47" s="10"/>
    </row>
    <row r="48" spans="1:12" x14ac:dyDescent="0.2">
      <c r="A48" s="34"/>
      <c r="B48" s="15"/>
      <c r="C48" s="9"/>
      <c r="D48" s="15"/>
      <c r="E48" s="15"/>
      <c r="F48" s="375"/>
      <c r="G48" s="54"/>
      <c r="H48" s="48"/>
      <c r="I48" s="48"/>
      <c r="J48" s="54"/>
      <c r="K48" s="10"/>
      <c r="L48" s="10"/>
    </row>
    <row r="49" spans="1:16" x14ac:dyDescent="0.2">
      <c r="A49" s="34"/>
      <c r="B49" s="15"/>
      <c r="C49" s="9"/>
      <c r="D49" s="15"/>
      <c r="E49" s="15"/>
      <c r="F49" s="375"/>
      <c r="G49" s="54"/>
      <c r="H49" s="48"/>
      <c r="I49" s="48"/>
      <c r="J49" s="54"/>
      <c r="K49" s="10"/>
      <c r="L49" s="10"/>
    </row>
    <row r="50" spans="1:16" x14ac:dyDescent="0.2">
      <c r="A50" s="34"/>
      <c r="B50" s="15"/>
      <c r="C50" s="9"/>
      <c r="D50" s="15"/>
      <c r="E50" s="15"/>
      <c r="F50" s="375"/>
      <c r="G50" s="54"/>
      <c r="H50" s="48"/>
      <c r="I50" s="48"/>
      <c r="J50" s="54"/>
      <c r="K50" s="10"/>
      <c r="L50" s="10"/>
    </row>
    <row r="51" spans="1:16" x14ac:dyDescent="0.2">
      <c r="A51" s="34"/>
      <c r="B51" s="15"/>
      <c r="C51" s="9"/>
      <c r="D51" s="15"/>
      <c r="E51" s="15"/>
      <c r="F51" s="375"/>
      <c r="G51" s="54"/>
      <c r="H51" s="48"/>
      <c r="I51" s="48"/>
      <c r="J51" s="54"/>
      <c r="K51" s="10"/>
      <c r="L51" s="10"/>
    </row>
    <row r="52" spans="1:16" x14ac:dyDescent="0.2">
      <c r="A52" s="34"/>
      <c r="B52" s="15"/>
      <c r="C52" s="9"/>
      <c r="D52" s="15"/>
      <c r="E52" s="15"/>
      <c r="F52" s="375"/>
      <c r="G52" s="54"/>
      <c r="H52" s="48"/>
      <c r="I52" s="48"/>
      <c r="J52" s="54"/>
      <c r="K52" s="10"/>
      <c r="L52" s="10"/>
    </row>
    <row r="53" spans="1:16" x14ac:dyDescent="0.2">
      <c r="A53" s="34"/>
      <c r="B53" s="15"/>
      <c r="C53" s="9"/>
      <c r="D53" s="15"/>
      <c r="E53" s="15"/>
      <c r="F53" s="375"/>
      <c r="G53" s="54"/>
      <c r="H53" s="48"/>
      <c r="I53" s="48"/>
      <c r="J53" s="54"/>
      <c r="K53" s="10"/>
      <c r="L53" s="10"/>
    </row>
    <row r="54" spans="1:16" x14ac:dyDescent="0.2">
      <c r="A54" s="34"/>
      <c r="B54" s="15"/>
      <c r="C54" s="9"/>
      <c r="D54" s="15"/>
      <c r="E54" s="15"/>
      <c r="F54" s="375"/>
      <c r="G54" s="54"/>
      <c r="H54" s="48"/>
      <c r="I54" s="48"/>
      <c r="J54" s="54"/>
      <c r="K54" s="10"/>
      <c r="L54" s="10"/>
    </row>
    <row r="55" spans="1:16" x14ac:dyDescent="0.2">
      <c r="A55" s="34"/>
      <c r="B55" s="15"/>
      <c r="C55" s="9"/>
      <c r="D55" s="15"/>
      <c r="E55" s="15"/>
      <c r="F55" s="375"/>
      <c r="G55" s="54"/>
      <c r="H55" s="48"/>
      <c r="I55" s="48"/>
      <c r="J55" s="54"/>
      <c r="K55" s="10"/>
      <c r="L55" s="10"/>
    </row>
    <row r="56" spans="1:16" x14ac:dyDescent="0.2">
      <c r="A56" s="34"/>
      <c r="B56" s="15"/>
      <c r="C56" s="9"/>
      <c r="D56" s="15"/>
      <c r="E56" s="15"/>
      <c r="F56" s="375"/>
      <c r="G56" s="54"/>
      <c r="H56" s="48"/>
      <c r="I56" s="48"/>
      <c r="J56" s="54"/>
      <c r="K56" s="10"/>
      <c r="L56" s="10"/>
    </row>
    <row r="57" spans="1:16" x14ac:dyDescent="0.2">
      <c r="A57" s="34"/>
      <c r="B57" s="15"/>
      <c r="C57" s="9"/>
      <c r="D57" s="15"/>
      <c r="E57" s="15"/>
      <c r="F57" s="375"/>
      <c r="G57" s="54"/>
      <c r="H57" s="48"/>
      <c r="I57" s="48"/>
      <c r="J57" s="54"/>
      <c r="K57" s="10"/>
      <c r="L57" s="10"/>
    </row>
    <row r="58" spans="1:16" x14ac:dyDescent="0.2">
      <c r="A58" s="34"/>
      <c r="B58" s="15"/>
      <c r="C58" s="9"/>
      <c r="D58" s="15"/>
      <c r="E58" s="15"/>
      <c r="F58" s="375"/>
      <c r="G58" s="54"/>
      <c r="H58" s="48"/>
      <c r="I58" s="48"/>
      <c r="J58" s="54"/>
      <c r="K58" s="10"/>
      <c r="L58" s="10"/>
    </row>
    <row r="59" spans="1:16" x14ac:dyDescent="0.2">
      <c r="A59" s="34"/>
      <c r="B59" s="15"/>
      <c r="C59" s="9"/>
      <c r="D59" s="15"/>
      <c r="E59" s="15"/>
      <c r="F59" s="375"/>
      <c r="G59" s="54"/>
      <c r="H59" s="48"/>
      <c r="I59" s="48"/>
      <c r="J59" s="54"/>
      <c r="K59" s="10"/>
      <c r="L59" s="10"/>
    </row>
    <row r="60" spans="1:16" s="19" customFormat="1" ht="12.75" customHeight="1" x14ac:dyDescent="0.2">
      <c r="A60" s="7" t="s">
        <v>144</v>
      </c>
      <c r="B60" s="7"/>
      <c r="D60" s="7"/>
      <c r="E60" s="7"/>
      <c r="F60" s="7"/>
      <c r="G60" s="7"/>
      <c r="H60" s="7"/>
      <c r="I60" s="7"/>
      <c r="J60" s="7"/>
      <c r="K60" s="7"/>
      <c r="L60" s="7"/>
      <c r="M60" s="7"/>
      <c r="N60" s="7"/>
      <c r="O60" s="7"/>
      <c r="P60" s="7"/>
    </row>
    <row r="61" spans="1:16" s="7" customFormat="1" ht="12.75" customHeight="1" x14ac:dyDescent="0.2">
      <c r="A61" s="715" t="s">
        <v>288</v>
      </c>
      <c r="B61" s="715"/>
      <c r="C61" s="715"/>
      <c r="D61" s="715"/>
      <c r="E61" s="715"/>
      <c r="F61" s="715"/>
      <c r="G61" s="715"/>
      <c r="H61" s="715"/>
      <c r="I61" s="715"/>
      <c r="J61" s="715"/>
    </row>
  </sheetData>
  <mergeCells count="15">
    <mergeCell ref="G22:L22"/>
    <mergeCell ref="G33:L33"/>
    <mergeCell ref="A4:L4"/>
    <mergeCell ref="A1:L1"/>
    <mergeCell ref="A61:J61"/>
    <mergeCell ref="H7:H8"/>
    <mergeCell ref="I7:I8"/>
    <mergeCell ref="J7:J8"/>
    <mergeCell ref="K7:L7"/>
    <mergeCell ref="H6:L6"/>
    <mergeCell ref="A6:A8"/>
    <mergeCell ref="B6:E8"/>
    <mergeCell ref="F6:F8"/>
    <mergeCell ref="G6:G8"/>
    <mergeCell ref="G11:L11"/>
  </mergeCells>
  <pageMargins left="0.70866141732283472" right="0.70866141732283472" top="0.78740157480314965" bottom="0.19685039370078741" header="0.31496062992125984" footer="0.31496062992125984"/>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Normal="100" zoomScalePageLayoutView="70" workbookViewId="0">
      <selection sqref="A1:O1"/>
    </sheetView>
  </sheetViews>
  <sheetFormatPr baseColWidth="10" defaultRowHeight="12.75" customHeight="1" x14ac:dyDescent="0.2"/>
  <cols>
    <col min="1" max="1" width="3.85546875" style="21" customWidth="1"/>
    <col min="2" max="4" width="1.7109375" style="7" customWidth="1"/>
    <col min="5" max="5" width="19.7109375" style="7" customWidth="1"/>
    <col min="6" max="6" width="7.7109375" style="21" customWidth="1"/>
    <col min="7" max="15" width="7.7109375" style="7" customWidth="1"/>
    <col min="16" max="16384" width="11.42578125" style="7"/>
  </cols>
  <sheetData>
    <row r="1" spans="1:15" ht="12.75" customHeight="1" x14ac:dyDescent="0.2">
      <c r="A1" s="611" t="s">
        <v>86</v>
      </c>
      <c r="B1" s="611"/>
      <c r="C1" s="611"/>
      <c r="D1" s="611"/>
      <c r="E1" s="611"/>
      <c r="F1" s="611"/>
      <c r="G1" s="611"/>
      <c r="H1" s="611"/>
      <c r="I1" s="611"/>
      <c r="J1" s="611"/>
      <c r="K1" s="611"/>
      <c r="L1" s="611"/>
      <c r="M1" s="611"/>
      <c r="N1" s="611"/>
      <c r="O1" s="611"/>
    </row>
    <row r="2" spans="1:15" ht="12.75" customHeight="1" x14ac:dyDescent="0.2">
      <c r="H2" s="355"/>
      <c r="I2" s="355"/>
      <c r="J2" s="355"/>
      <c r="K2" s="355"/>
      <c r="L2" s="355"/>
      <c r="M2" s="355"/>
      <c r="N2" s="355"/>
      <c r="O2" s="355"/>
    </row>
    <row r="3" spans="1:15" ht="15" customHeight="1" x14ac:dyDescent="0.2">
      <c r="A3" s="8"/>
      <c r="B3" s="324"/>
      <c r="C3" s="324"/>
      <c r="D3" s="324"/>
      <c r="E3" s="324"/>
      <c r="F3" s="324"/>
      <c r="G3" s="324"/>
    </row>
    <row r="4" spans="1:15" ht="15" customHeight="1" x14ac:dyDescent="0.2">
      <c r="A4" s="754" t="s">
        <v>182</v>
      </c>
      <c r="B4" s="754"/>
      <c r="C4" s="754"/>
      <c r="D4" s="754"/>
      <c r="E4" s="754"/>
      <c r="F4" s="754"/>
      <c r="G4" s="754"/>
      <c r="H4" s="754"/>
      <c r="I4" s="754"/>
      <c r="J4" s="754"/>
      <c r="K4" s="754"/>
      <c r="L4" s="754"/>
      <c r="M4" s="754"/>
      <c r="N4" s="754"/>
      <c r="O4" s="754"/>
    </row>
    <row r="5" spans="1:15" ht="15" customHeight="1" x14ac:dyDescent="0.2">
      <c r="A5" s="159"/>
      <c r="B5" s="8"/>
      <c r="C5" s="8"/>
      <c r="D5" s="8"/>
      <c r="E5" s="325"/>
      <c r="F5" s="336"/>
      <c r="G5" s="336"/>
    </row>
    <row r="6" spans="1:15" ht="12.75" customHeight="1" x14ac:dyDescent="0.2">
      <c r="A6" s="700" t="s">
        <v>27</v>
      </c>
      <c r="B6" s="675" t="s">
        <v>0</v>
      </c>
      <c r="C6" s="670"/>
      <c r="D6" s="670"/>
      <c r="E6" s="676"/>
      <c r="F6" s="669" t="s">
        <v>1</v>
      </c>
      <c r="G6" s="785" t="s">
        <v>2</v>
      </c>
      <c r="H6" s="787" t="s">
        <v>183</v>
      </c>
      <c r="I6" s="787"/>
      <c r="J6" s="787"/>
      <c r="K6" s="787"/>
      <c r="L6" s="787"/>
      <c r="M6" s="787"/>
      <c r="N6" s="787"/>
      <c r="O6" s="788"/>
    </row>
    <row r="7" spans="1:15" ht="12.75" customHeight="1" x14ac:dyDescent="0.2">
      <c r="A7" s="701"/>
      <c r="B7" s="636"/>
      <c r="C7" s="677"/>
      <c r="D7" s="677"/>
      <c r="E7" s="678"/>
      <c r="F7" s="703"/>
      <c r="G7" s="786"/>
      <c r="H7" s="789" t="s">
        <v>149</v>
      </c>
      <c r="I7" s="789" t="s">
        <v>31</v>
      </c>
      <c r="J7" s="789" t="s">
        <v>32</v>
      </c>
      <c r="K7" s="789" t="s">
        <v>33</v>
      </c>
      <c r="L7" s="789" t="s">
        <v>34</v>
      </c>
      <c r="M7" s="789" t="s">
        <v>35</v>
      </c>
      <c r="N7" s="781" t="s">
        <v>37</v>
      </c>
      <c r="O7" s="693" t="s">
        <v>38</v>
      </c>
    </row>
    <row r="8" spans="1:15" ht="12.75" customHeight="1" x14ac:dyDescent="0.2">
      <c r="A8" s="702"/>
      <c r="B8" s="679"/>
      <c r="C8" s="680"/>
      <c r="D8" s="680"/>
      <c r="E8" s="681"/>
      <c r="F8" s="704"/>
      <c r="G8" s="786"/>
      <c r="H8" s="790"/>
      <c r="I8" s="790"/>
      <c r="J8" s="790"/>
      <c r="K8" s="790"/>
      <c r="L8" s="790"/>
      <c r="M8" s="790"/>
      <c r="N8" s="782"/>
      <c r="O8" s="637"/>
    </row>
    <row r="9" spans="1:15" ht="15" customHeight="1" x14ac:dyDescent="0.2">
      <c r="A9" s="34">
        <v>1</v>
      </c>
      <c r="B9" s="68" t="s">
        <v>76</v>
      </c>
      <c r="C9" s="15"/>
      <c r="D9" s="15"/>
      <c r="E9" s="30"/>
      <c r="F9" s="88" t="s">
        <v>7</v>
      </c>
      <c r="G9" s="541">
        <v>1547</v>
      </c>
      <c r="H9" s="315">
        <v>25</v>
      </c>
      <c r="I9" s="357">
        <v>141</v>
      </c>
      <c r="J9" s="357">
        <v>211</v>
      </c>
      <c r="K9" s="357">
        <v>310</v>
      </c>
      <c r="L9" s="357">
        <v>395</v>
      </c>
      <c r="M9" s="357">
        <v>153</v>
      </c>
      <c r="N9" s="357">
        <v>223</v>
      </c>
      <c r="O9" s="312">
        <v>89</v>
      </c>
    </row>
    <row r="10" spans="1:15" ht="15" customHeight="1" x14ac:dyDescent="0.2">
      <c r="A10" s="34">
        <v>2</v>
      </c>
      <c r="B10" s="68" t="s">
        <v>77</v>
      </c>
      <c r="C10" s="226"/>
      <c r="D10" s="226"/>
      <c r="E10" s="34"/>
      <c r="F10" s="89" t="s">
        <v>72</v>
      </c>
      <c r="G10" s="542">
        <v>1090</v>
      </c>
      <c r="H10" s="317">
        <v>23</v>
      </c>
      <c r="I10" s="358">
        <v>87</v>
      </c>
      <c r="J10" s="358">
        <v>132</v>
      </c>
      <c r="K10" s="358">
        <v>220</v>
      </c>
      <c r="L10" s="358">
        <v>307</v>
      </c>
      <c r="M10" s="358">
        <v>106</v>
      </c>
      <c r="N10" s="358">
        <v>158</v>
      </c>
      <c r="O10" s="313">
        <v>56</v>
      </c>
    </row>
    <row r="11" spans="1:15" s="8" customFormat="1" ht="18" customHeight="1" x14ac:dyDescent="0.2">
      <c r="B11" s="61"/>
      <c r="C11" s="107"/>
      <c r="D11" s="107"/>
      <c r="E11" s="107"/>
      <c r="F11" s="578"/>
      <c r="G11" s="723" t="s">
        <v>2</v>
      </c>
      <c r="H11" s="720"/>
      <c r="I11" s="720"/>
      <c r="J11" s="720"/>
      <c r="K11" s="720"/>
      <c r="L11" s="720"/>
      <c r="M11" s="720"/>
      <c r="N11" s="720"/>
      <c r="O11" s="720"/>
    </row>
    <row r="12" spans="1:15" ht="15" customHeight="1" x14ac:dyDescent="0.2">
      <c r="A12" s="34">
        <v>3</v>
      </c>
      <c r="B12" s="150"/>
      <c r="C12" s="322" t="s">
        <v>2</v>
      </c>
      <c r="D12" s="30"/>
      <c r="E12" s="15"/>
      <c r="F12" s="303">
        <v>1000</v>
      </c>
      <c r="G12" s="378">
        <v>1090</v>
      </c>
      <c r="H12" s="319">
        <v>23</v>
      </c>
      <c r="I12" s="359">
        <v>87</v>
      </c>
      <c r="J12" s="359">
        <v>132</v>
      </c>
      <c r="K12" s="359">
        <v>220</v>
      </c>
      <c r="L12" s="359">
        <v>307</v>
      </c>
      <c r="M12" s="359">
        <v>106</v>
      </c>
      <c r="N12" s="359">
        <v>158</v>
      </c>
      <c r="O12" s="311">
        <v>56</v>
      </c>
    </row>
    <row r="13" spans="1:15" ht="12.75" customHeight="1" x14ac:dyDescent="0.2">
      <c r="A13" s="34">
        <v>4</v>
      </c>
      <c r="B13" s="225"/>
      <c r="C13" s="15"/>
      <c r="D13" s="15" t="s">
        <v>3</v>
      </c>
      <c r="E13" s="15"/>
      <c r="F13" s="199" t="s">
        <v>4</v>
      </c>
      <c r="G13" s="545">
        <v>39.1</v>
      </c>
      <c r="H13" s="340" t="s">
        <v>10</v>
      </c>
      <c r="I13" s="342">
        <v>20.100000000000001</v>
      </c>
      <c r="J13" s="342">
        <v>40</v>
      </c>
      <c r="K13" s="341">
        <v>44.5</v>
      </c>
      <c r="L13" s="341">
        <v>48.2</v>
      </c>
      <c r="M13" s="342">
        <v>35.9</v>
      </c>
      <c r="N13" s="342">
        <v>32.6</v>
      </c>
      <c r="O13" s="173">
        <v>31.2</v>
      </c>
    </row>
    <row r="14" spans="1:15" ht="12.75" customHeight="1" x14ac:dyDescent="0.2">
      <c r="A14" s="34">
        <v>5</v>
      </c>
      <c r="B14" s="225"/>
      <c r="C14" s="15"/>
      <c r="D14" s="15" t="s">
        <v>5</v>
      </c>
      <c r="E14" s="15"/>
      <c r="F14" s="199" t="s">
        <v>4</v>
      </c>
      <c r="G14" s="538">
        <v>8.3000000000000007</v>
      </c>
      <c r="H14" s="340" t="s">
        <v>19</v>
      </c>
      <c r="I14" s="340" t="s">
        <v>10</v>
      </c>
      <c r="J14" s="342">
        <v>11.6</v>
      </c>
      <c r="K14" s="342">
        <v>10.8</v>
      </c>
      <c r="L14" s="288">
        <v>7.6</v>
      </c>
      <c r="M14" s="340" t="s">
        <v>10</v>
      </c>
      <c r="N14" s="340" t="s">
        <v>10</v>
      </c>
      <c r="O14" s="343" t="s">
        <v>10</v>
      </c>
    </row>
    <row r="15" spans="1:15" ht="12.75" customHeight="1" x14ac:dyDescent="0.2">
      <c r="A15" s="34">
        <v>6</v>
      </c>
      <c r="B15" s="225"/>
      <c r="C15" s="15"/>
      <c r="D15" s="9" t="s">
        <v>211</v>
      </c>
      <c r="E15" s="15"/>
      <c r="F15" s="47"/>
      <c r="G15" s="152"/>
      <c r="H15" s="340"/>
      <c r="I15" s="360"/>
      <c r="J15" s="360"/>
      <c r="K15" s="360"/>
      <c r="L15" s="360"/>
      <c r="M15" s="360"/>
      <c r="N15" s="363"/>
      <c r="O15" s="364"/>
    </row>
    <row r="16" spans="1:15" ht="12.75" customHeight="1" x14ac:dyDescent="0.2">
      <c r="A16" s="34"/>
      <c r="B16" s="225"/>
      <c r="C16" s="9"/>
      <c r="D16" s="9"/>
      <c r="E16" s="15" t="s">
        <v>14</v>
      </c>
      <c r="F16" s="199" t="s">
        <v>4</v>
      </c>
      <c r="G16" s="538">
        <v>50.8</v>
      </c>
      <c r="H16" s="340" t="s">
        <v>10</v>
      </c>
      <c r="I16" s="342">
        <v>71.099999999999994</v>
      </c>
      <c r="J16" s="342">
        <v>47.4</v>
      </c>
      <c r="K16" s="341">
        <v>43</v>
      </c>
      <c r="L16" s="341">
        <v>42.8</v>
      </c>
      <c r="M16" s="342">
        <v>54.4</v>
      </c>
      <c r="N16" s="341">
        <v>58.7</v>
      </c>
      <c r="O16" s="173">
        <v>58.4</v>
      </c>
    </row>
    <row r="17" spans="1:17" ht="12.75" customHeight="1" x14ac:dyDescent="0.2">
      <c r="A17" s="34">
        <v>7</v>
      </c>
      <c r="B17" s="225"/>
      <c r="D17" s="15" t="s">
        <v>6</v>
      </c>
      <c r="E17" s="15"/>
      <c r="F17" s="199" t="s">
        <v>4</v>
      </c>
      <c r="G17" s="539">
        <v>1.9</v>
      </c>
      <c r="H17" s="340" t="s">
        <v>10</v>
      </c>
      <c r="I17" s="340" t="s">
        <v>10</v>
      </c>
      <c r="J17" s="340" t="s">
        <v>10</v>
      </c>
      <c r="K17" s="340" t="s">
        <v>10</v>
      </c>
      <c r="L17" s="340" t="s">
        <v>10</v>
      </c>
      <c r="M17" s="340" t="s">
        <v>10</v>
      </c>
      <c r="N17" s="340" t="s">
        <v>10</v>
      </c>
      <c r="O17" s="343" t="s">
        <v>10</v>
      </c>
    </row>
    <row r="18" spans="1:17" ht="12.75" customHeight="1" x14ac:dyDescent="0.2">
      <c r="A18" s="34">
        <v>8</v>
      </c>
      <c r="B18" s="150"/>
      <c r="C18" s="9" t="s">
        <v>218</v>
      </c>
      <c r="D18" s="9"/>
      <c r="E18" s="15"/>
      <c r="F18" s="47"/>
      <c r="G18" s="152"/>
      <c r="H18" s="363"/>
      <c r="I18" s="363"/>
      <c r="J18" s="363"/>
      <c r="K18" s="363"/>
      <c r="L18" s="363"/>
      <c r="M18" s="363"/>
      <c r="N18" s="363"/>
      <c r="O18" s="364"/>
    </row>
    <row r="19" spans="1:17" ht="12.75" customHeight="1" x14ac:dyDescent="0.2">
      <c r="A19" s="34"/>
      <c r="B19" s="150"/>
      <c r="C19" s="9"/>
      <c r="D19" s="15" t="s">
        <v>78</v>
      </c>
      <c r="F19" s="199" t="s">
        <v>7</v>
      </c>
      <c r="G19" s="538">
        <v>3.3</v>
      </c>
      <c r="H19" s="342">
        <v>2.1</v>
      </c>
      <c r="I19" s="341">
        <v>2.7</v>
      </c>
      <c r="J19" s="341">
        <v>3.9</v>
      </c>
      <c r="K19" s="341">
        <v>3.7</v>
      </c>
      <c r="L19" s="341">
        <v>3.4</v>
      </c>
      <c r="M19" s="341">
        <v>3.3</v>
      </c>
      <c r="N19" s="341">
        <v>2.9</v>
      </c>
      <c r="O19" s="173">
        <v>3</v>
      </c>
    </row>
    <row r="20" spans="1:17" ht="12.75" customHeight="1" x14ac:dyDescent="0.2">
      <c r="A20" s="34">
        <v>9</v>
      </c>
      <c r="B20" s="150"/>
      <c r="C20" s="9" t="s">
        <v>8</v>
      </c>
      <c r="D20" s="9"/>
      <c r="E20" s="30"/>
      <c r="F20" s="199" t="s">
        <v>9</v>
      </c>
      <c r="G20" s="538">
        <v>88.7</v>
      </c>
      <c r="H20" s="342">
        <v>55.4</v>
      </c>
      <c r="I20" s="341">
        <v>74.900000000000006</v>
      </c>
      <c r="J20" s="341">
        <v>105.3</v>
      </c>
      <c r="K20" s="341">
        <v>100.1</v>
      </c>
      <c r="L20" s="341">
        <v>90.6</v>
      </c>
      <c r="M20" s="341">
        <v>82.9</v>
      </c>
      <c r="N20" s="341">
        <v>74.8</v>
      </c>
      <c r="O20" s="173">
        <v>78.7</v>
      </c>
    </row>
    <row r="21" spans="1:17" ht="12.75" customHeight="1" x14ac:dyDescent="0.2">
      <c r="A21" s="34">
        <v>10</v>
      </c>
      <c r="B21" s="150"/>
      <c r="C21" s="9" t="s">
        <v>137</v>
      </c>
      <c r="D21" s="15"/>
      <c r="E21" s="15"/>
      <c r="F21" s="199" t="s">
        <v>9</v>
      </c>
      <c r="G21" s="538">
        <v>5</v>
      </c>
      <c r="H21" s="340" t="s">
        <v>19</v>
      </c>
      <c r="I21" s="342">
        <v>8.3000000000000007</v>
      </c>
      <c r="J21" s="341">
        <v>17.3</v>
      </c>
      <c r="K21" s="341">
        <v>9.1</v>
      </c>
      <c r="L21" s="340" t="s">
        <v>10</v>
      </c>
      <c r="M21" s="340" t="s">
        <v>10</v>
      </c>
      <c r="N21" s="340" t="s">
        <v>19</v>
      </c>
      <c r="O21" s="343" t="s">
        <v>19</v>
      </c>
      <c r="P21" s="356"/>
    </row>
    <row r="22" spans="1:17" s="8" customFormat="1" ht="18" customHeight="1" x14ac:dyDescent="0.2">
      <c r="B22" s="61"/>
      <c r="C22" s="252"/>
      <c r="D22" s="252"/>
      <c r="E22" s="252"/>
      <c r="F22" s="577"/>
      <c r="G22" s="686" t="s">
        <v>209</v>
      </c>
      <c r="H22" s="687"/>
      <c r="I22" s="687"/>
      <c r="J22" s="687"/>
      <c r="K22" s="687"/>
      <c r="L22" s="687"/>
      <c r="M22" s="687"/>
      <c r="N22" s="687"/>
      <c r="O22" s="687"/>
    </row>
    <row r="23" spans="1:17" ht="15" customHeight="1" x14ac:dyDescent="0.2">
      <c r="A23" s="34">
        <v>11</v>
      </c>
      <c r="B23" s="150"/>
      <c r="C23" s="322" t="s">
        <v>2</v>
      </c>
      <c r="D23" s="30"/>
      <c r="E23" s="15"/>
      <c r="F23" s="303">
        <v>1000</v>
      </c>
      <c r="G23" s="378">
        <v>603</v>
      </c>
      <c r="H23" s="319">
        <v>23</v>
      </c>
      <c r="I23" s="320">
        <v>71</v>
      </c>
      <c r="J23" s="320">
        <v>76</v>
      </c>
      <c r="K23" s="320">
        <v>93</v>
      </c>
      <c r="L23" s="320">
        <v>137</v>
      </c>
      <c r="M23" s="319">
        <v>61</v>
      </c>
      <c r="N23" s="320">
        <v>99</v>
      </c>
      <c r="O23" s="311">
        <v>43</v>
      </c>
    </row>
    <row r="24" spans="1:17" ht="12.75" customHeight="1" x14ac:dyDescent="0.2">
      <c r="A24" s="34">
        <v>12</v>
      </c>
      <c r="B24" s="225"/>
      <c r="C24" s="15"/>
      <c r="D24" s="15" t="s">
        <v>3</v>
      </c>
      <c r="E24" s="15"/>
      <c r="F24" s="199" t="s">
        <v>4</v>
      </c>
      <c r="G24" s="539">
        <v>7.6</v>
      </c>
      <c r="H24" s="340" t="s">
        <v>10</v>
      </c>
      <c r="I24" s="340" t="s">
        <v>10</v>
      </c>
      <c r="J24" s="340" t="s">
        <v>10</v>
      </c>
      <c r="K24" s="340" t="s">
        <v>10</v>
      </c>
      <c r="L24" s="340" t="s">
        <v>10</v>
      </c>
      <c r="M24" s="340" t="s">
        <v>10</v>
      </c>
      <c r="N24" s="340" t="s">
        <v>10</v>
      </c>
      <c r="O24" s="343" t="s">
        <v>10</v>
      </c>
    </row>
    <row r="25" spans="1:17" ht="12.75" customHeight="1" x14ac:dyDescent="0.2">
      <c r="A25" s="34">
        <v>13</v>
      </c>
      <c r="B25" s="225"/>
      <c r="C25" s="15"/>
      <c r="D25" s="15" t="s">
        <v>5</v>
      </c>
      <c r="E25" s="15"/>
      <c r="F25" s="199" t="s">
        <v>4</v>
      </c>
      <c r="G25" s="534">
        <v>6.5</v>
      </c>
      <c r="H25" s="340" t="s">
        <v>19</v>
      </c>
      <c r="I25" s="340" t="s">
        <v>10</v>
      </c>
      <c r="J25" s="340" t="s">
        <v>10</v>
      </c>
      <c r="K25" s="340" t="s">
        <v>10</v>
      </c>
      <c r="L25" s="340" t="s">
        <v>10</v>
      </c>
      <c r="M25" s="340" t="s">
        <v>10</v>
      </c>
      <c r="N25" s="340" t="s">
        <v>10</v>
      </c>
      <c r="O25" s="343" t="s">
        <v>10</v>
      </c>
    </row>
    <row r="26" spans="1:17" ht="12.75" customHeight="1" x14ac:dyDescent="0.2">
      <c r="A26" s="34">
        <v>14</v>
      </c>
      <c r="B26" s="225"/>
      <c r="C26" s="15"/>
      <c r="D26" s="9" t="s">
        <v>211</v>
      </c>
      <c r="E26" s="15"/>
      <c r="F26" s="47"/>
      <c r="G26" s="152"/>
      <c r="H26" s="366"/>
      <c r="I26" s="362"/>
      <c r="J26" s="362"/>
      <c r="K26" s="365"/>
      <c r="L26" s="365"/>
      <c r="M26" s="362"/>
      <c r="N26" s="363"/>
      <c r="O26" s="367"/>
    </row>
    <row r="27" spans="1:17" ht="12.75" customHeight="1" x14ac:dyDescent="0.2">
      <c r="A27" s="34"/>
      <c r="B27" s="225"/>
      <c r="C27" s="9"/>
      <c r="D27" s="9"/>
      <c r="E27" s="15" t="s">
        <v>14</v>
      </c>
      <c r="F27" s="199" t="s">
        <v>4</v>
      </c>
      <c r="G27" s="538">
        <v>83.3</v>
      </c>
      <c r="H27" s="340" t="s">
        <v>10</v>
      </c>
      <c r="I27" s="342">
        <v>85.6</v>
      </c>
      <c r="J27" s="342">
        <v>76.900000000000006</v>
      </c>
      <c r="K27" s="341">
        <v>86.2</v>
      </c>
      <c r="L27" s="341">
        <v>84.1</v>
      </c>
      <c r="M27" s="342">
        <v>84.7</v>
      </c>
      <c r="N27" s="341">
        <v>85.3</v>
      </c>
      <c r="O27" s="173">
        <v>74.7</v>
      </c>
    </row>
    <row r="28" spans="1:17" ht="12.75" customHeight="1" x14ac:dyDescent="0.2">
      <c r="A28" s="34">
        <v>15</v>
      </c>
      <c r="B28" s="225"/>
      <c r="D28" s="15" t="s">
        <v>6</v>
      </c>
      <c r="E28" s="15"/>
      <c r="F28" s="199" t="s">
        <v>4</v>
      </c>
      <c r="G28" s="151" t="s">
        <v>10</v>
      </c>
      <c r="H28" s="340" t="s">
        <v>10</v>
      </c>
      <c r="I28" s="340" t="s">
        <v>10</v>
      </c>
      <c r="J28" s="340" t="s">
        <v>10</v>
      </c>
      <c r="K28" s="340" t="s">
        <v>10</v>
      </c>
      <c r="L28" s="340" t="s">
        <v>10</v>
      </c>
      <c r="M28" s="340" t="s">
        <v>10</v>
      </c>
      <c r="N28" s="340" t="s">
        <v>10</v>
      </c>
      <c r="O28" s="343" t="s">
        <v>10</v>
      </c>
    </row>
    <row r="29" spans="1:17" ht="12.75" customHeight="1" x14ac:dyDescent="0.2">
      <c r="A29" s="34">
        <v>16</v>
      </c>
      <c r="B29" s="150"/>
      <c r="C29" s="9" t="s">
        <v>218</v>
      </c>
      <c r="D29" s="9"/>
      <c r="E29" s="15"/>
      <c r="F29" s="47"/>
      <c r="G29" s="538"/>
      <c r="H29" s="363"/>
      <c r="I29" s="363"/>
      <c r="J29" s="363"/>
      <c r="K29" s="363"/>
      <c r="L29" s="363"/>
      <c r="M29" s="363"/>
      <c r="N29" s="363"/>
      <c r="O29" s="364"/>
    </row>
    <row r="30" spans="1:17" ht="12.75" customHeight="1" x14ac:dyDescent="0.2">
      <c r="A30" s="34"/>
      <c r="B30" s="150"/>
      <c r="C30" s="9"/>
      <c r="D30" s="15" t="s">
        <v>78</v>
      </c>
      <c r="F30" s="199" t="s">
        <v>7</v>
      </c>
      <c r="G30" s="538">
        <v>2.6</v>
      </c>
      <c r="H30" s="342">
        <v>2.1</v>
      </c>
      <c r="I30" s="341">
        <v>2.4</v>
      </c>
      <c r="J30" s="341">
        <v>3</v>
      </c>
      <c r="K30" s="341">
        <v>2.8</v>
      </c>
      <c r="L30" s="341">
        <v>2.5</v>
      </c>
      <c r="M30" s="342">
        <v>2.6</v>
      </c>
      <c r="N30" s="341">
        <v>2.5</v>
      </c>
      <c r="O30" s="173">
        <v>2.7</v>
      </c>
      <c r="Q30" s="95"/>
    </row>
    <row r="31" spans="1:17" ht="12.75" customHeight="1" x14ac:dyDescent="0.2">
      <c r="A31" s="34">
        <v>17</v>
      </c>
      <c r="B31" s="150"/>
      <c r="C31" s="9" t="s">
        <v>8</v>
      </c>
      <c r="D31" s="9"/>
      <c r="E31" s="30"/>
      <c r="F31" s="199" t="s">
        <v>9</v>
      </c>
      <c r="G31" s="538">
        <v>64.8</v>
      </c>
      <c r="H31" s="342">
        <v>55.4</v>
      </c>
      <c r="I31" s="341">
        <v>62.2</v>
      </c>
      <c r="J31" s="341">
        <v>74.8</v>
      </c>
      <c r="K31" s="341">
        <v>68.400000000000006</v>
      </c>
      <c r="L31" s="341">
        <v>60.7</v>
      </c>
      <c r="M31" s="342">
        <v>63.9</v>
      </c>
      <c r="N31" s="341">
        <v>60.8</v>
      </c>
      <c r="O31" s="173">
        <v>71.400000000000006</v>
      </c>
    </row>
    <row r="32" spans="1:17" ht="12.75" customHeight="1" x14ac:dyDescent="0.2">
      <c r="A32" s="34">
        <v>18</v>
      </c>
      <c r="B32" s="150"/>
      <c r="C32" s="9" t="s">
        <v>137</v>
      </c>
      <c r="D32" s="15"/>
      <c r="E32" s="15"/>
      <c r="F32" s="199" t="s">
        <v>9</v>
      </c>
      <c r="G32" s="538">
        <v>2.9</v>
      </c>
      <c r="H32" s="340" t="s">
        <v>19</v>
      </c>
      <c r="I32" s="342">
        <v>6.4</v>
      </c>
      <c r="J32" s="342">
        <v>10.7</v>
      </c>
      <c r="K32" s="342">
        <v>4.8</v>
      </c>
      <c r="L32" s="340" t="s">
        <v>10</v>
      </c>
      <c r="M32" s="340" t="s">
        <v>19</v>
      </c>
      <c r="N32" s="340" t="s">
        <v>19</v>
      </c>
      <c r="O32" s="343" t="s">
        <v>19</v>
      </c>
    </row>
    <row r="33" spans="1:15" s="8" customFormat="1" ht="18" customHeight="1" x14ac:dyDescent="0.2">
      <c r="B33" s="61"/>
      <c r="C33" s="252"/>
      <c r="D33" s="252"/>
      <c r="E33" s="252"/>
      <c r="F33" s="577"/>
      <c r="G33" s="686" t="s">
        <v>11</v>
      </c>
      <c r="H33" s="687"/>
      <c r="I33" s="687"/>
      <c r="J33" s="687"/>
      <c r="K33" s="687"/>
      <c r="L33" s="687"/>
      <c r="M33" s="687"/>
      <c r="N33" s="687"/>
      <c r="O33" s="687"/>
    </row>
    <row r="34" spans="1:15" ht="15" customHeight="1" x14ac:dyDescent="0.2">
      <c r="A34" s="34">
        <v>19</v>
      </c>
      <c r="B34" s="150"/>
      <c r="C34" s="322" t="s">
        <v>2</v>
      </c>
      <c r="D34" s="30"/>
      <c r="E34" s="15"/>
      <c r="F34" s="303">
        <v>1000</v>
      </c>
      <c r="G34" s="378">
        <v>487</v>
      </c>
      <c r="H34" s="340" t="s">
        <v>19</v>
      </c>
      <c r="I34" s="319">
        <v>16</v>
      </c>
      <c r="J34" s="319">
        <v>57</v>
      </c>
      <c r="K34" s="320">
        <v>127</v>
      </c>
      <c r="L34" s="320">
        <v>171</v>
      </c>
      <c r="M34" s="319">
        <v>45</v>
      </c>
      <c r="N34" s="319">
        <v>59</v>
      </c>
      <c r="O34" s="311">
        <v>13</v>
      </c>
    </row>
    <row r="35" spans="1:15" ht="12.75" customHeight="1" x14ac:dyDescent="0.2">
      <c r="A35" s="34">
        <v>20</v>
      </c>
      <c r="B35" s="225"/>
      <c r="C35" s="15"/>
      <c r="D35" s="15" t="s">
        <v>3</v>
      </c>
      <c r="E35" s="15"/>
      <c r="F35" s="199" t="s">
        <v>4</v>
      </c>
      <c r="G35" s="538">
        <v>78.2</v>
      </c>
      <c r="H35" s="340" t="s">
        <v>19</v>
      </c>
      <c r="I35" s="340" t="s">
        <v>10</v>
      </c>
      <c r="J35" s="342">
        <v>81</v>
      </c>
      <c r="K35" s="341">
        <v>72</v>
      </c>
      <c r="L35" s="341">
        <v>82.2</v>
      </c>
      <c r="M35" s="342">
        <v>75.8</v>
      </c>
      <c r="N35" s="342">
        <v>75.2</v>
      </c>
      <c r="O35" s="343" t="s">
        <v>10</v>
      </c>
    </row>
    <row r="36" spans="1:15" ht="12.75" customHeight="1" x14ac:dyDescent="0.2">
      <c r="A36" s="34">
        <v>21</v>
      </c>
      <c r="B36" s="225"/>
      <c r="C36" s="15"/>
      <c r="D36" s="15" t="s">
        <v>5</v>
      </c>
      <c r="E36" s="15"/>
      <c r="F36" s="199" t="s">
        <v>4</v>
      </c>
      <c r="G36" s="539">
        <v>10.4</v>
      </c>
      <c r="H36" s="340" t="s">
        <v>19</v>
      </c>
      <c r="I36" s="340" t="s">
        <v>10</v>
      </c>
      <c r="J36" s="340" t="s">
        <v>10</v>
      </c>
      <c r="K36" s="340" t="s">
        <v>10</v>
      </c>
      <c r="L36" s="342">
        <v>7.9</v>
      </c>
      <c r="M36" s="340" t="s">
        <v>10</v>
      </c>
      <c r="N36" s="340" t="s">
        <v>10</v>
      </c>
      <c r="O36" s="343" t="s">
        <v>10</v>
      </c>
    </row>
    <row r="37" spans="1:15" ht="12.75" customHeight="1" x14ac:dyDescent="0.2">
      <c r="A37" s="34">
        <v>22</v>
      </c>
      <c r="B37" s="225"/>
      <c r="C37" s="15"/>
      <c r="D37" s="9" t="s">
        <v>211</v>
      </c>
      <c r="E37" s="15"/>
      <c r="F37" s="47"/>
      <c r="G37" s="152"/>
      <c r="H37" s="340"/>
      <c r="I37" s="340"/>
      <c r="J37" s="340"/>
      <c r="K37" s="340"/>
      <c r="L37" s="360"/>
      <c r="M37" s="340"/>
      <c r="N37" s="340"/>
      <c r="O37" s="343"/>
    </row>
    <row r="38" spans="1:15" ht="12.75" customHeight="1" x14ac:dyDescent="0.2">
      <c r="A38" s="34"/>
      <c r="B38" s="225"/>
      <c r="C38" s="9"/>
      <c r="D38" s="9"/>
      <c r="E38" s="15" t="s">
        <v>14</v>
      </c>
      <c r="F38" s="199" t="s">
        <v>4</v>
      </c>
      <c r="G38" s="539">
        <v>10.5</v>
      </c>
      <c r="H38" s="340" t="s">
        <v>19</v>
      </c>
      <c r="I38" s="340" t="s">
        <v>10</v>
      </c>
      <c r="J38" s="340" t="s">
        <v>10</v>
      </c>
      <c r="K38" s="340" t="s">
        <v>10</v>
      </c>
      <c r="L38" s="340" t="s">
        <v>10</v>
      </c>
      <c r="M38" s="340" t="s">
        <v>10</v>
      </c>
      <c r="N38" s="340" t="s">
        <v>10</v>
      </c>
      <c r="O38" s="343" t="s">
        <v>10</v>
      </c>
    </row>
    <row r="39" spans="1:15" ht="12.75" customHeight="1" x14ac:dyDescent="0.2">
      <c r="A39" s="34">
        <v>23</v>
      </c>
      <c r="B39" s="225"/>
      <c r="D39" s="15" t="s">
        <v>6</v>
      </c>
      <c r="E39" s="15"/>
      <c r="F39" s="199" t="s">
        <v>4</v>
      </c>
      <c r="G39" s="543" t="s">
        <v>10</v>
      </c>
      <c r="H39" s="340" t="s">
        <v>19</v>
      </c>
      <c r="I39" s="340" t="s">
        <v>19</v>
      </c>
      <c r="J39" s="340" t="s">
        <v>19</v>
      </c>
      <c r="K39" s="340" t="s">
        <v>10</v>
      </c>
      <c r="L39" s="340" t="s">
        <v>10</v>
      </c>
      <c r="M39" s="340" t="s">
        <v>10</v>
      </c>
      <c r="N39" s="340" t="s">
        <v>10</v>
      </c>
      <c r="O39" s="343" t="s">
        <v>19</v>
      </c>
    </row>
    <row r="40" spans="1:15" ht="12.75" customHeight="1" x14ac:dyDescent="0.2">
      <c r="A40" s="34">
        <v>24</v>
      </c>
      <c r="B40" s="150"/>
      <c r="C40" s="9" t="s">
        <v>218</v>
      </c>
      <c r="D40" s="9"/>
      <c r="E40" s="15"/>
      <c r="F40" s="47"/>
      <c r="G40" s="152"/>
      <c r="H40" s="340"/>
      <c r="I40" s="363"/>
      <c r="J40" s="363"/>
      <c r="K40" s="363"/>
      <c r="L40" s="363"/>
      <c r="M40" s="363"/>
      <c r="N40" s="363"/>
      <c r="O40" s="364"/>
    </row>
    <row r="41" spans="1:15" ht="12.75" customHeight="1" x14ac:dyDescent="0.2">
      <c r="A41" s="34"/>
      <c r="B41" s="150"/>
      <c r="C41" s="9"/>
      <c r="D41" s="15" t="s">
        <v>78</v>
      </c>
      <c r="F41" s="199" t="s">
        <v>7</v>
      </c>
      <c r="G41" s="538">
        <v>4.2</v>
      </c>
      <c r="H41" s="340" t="s">
        <v>19</v>
      </c>
      <c r="I41" s="342">
        <v>4.4000000000000004</v>
      </c>
      <c r="J41" s="342">
        <v>5.2</v>
      </c>
      <c r="K41" s="341">
        <v>4.3</v>
      </c>
      <c r="L41" s="341">
        <v>4.0999999999999996</v>
      </c>
      <c r="M41" s="342">
        <v>4.2</v>
      </c>
      <c r="N41" s="342">
        <v>3.6</v>
      </c>
      <c r="O41" s="173">
        <v>4.0999999999999996</v>
      </c>
    </row>
    <row r="42" spans="1:15" ht="12.75" customHeight="1" x14ac:dyDescent="0.2">
      <c r="A42" s="34">
        <v>25</v>
      </c>
      <c r="B42" s="150"/>
      <c r="C42" s="9" t="s">
        <v>8</v>
      </c>
      <c r="D42" s="9"/>
      <c r="E42" s="30"/>
      <c r="F42" s="199" t="s">
        <v>9</v>
      </c>
      <c r="G42" s="538">
        <v>118.2</v>
      </c>
      <c r="H42" s="340" t="s">
        <v>19</v>
      </c>
      <c r="I42" s="342">
        <v>131.4</v>
      </c>
      <c r="J42" s="342">
        <v>146.19999999999999</v>
      </c>
      <c r="K42" s="341">
        <v>123.4</v>
      </c>
      <c r="L42" s="341">
        <v>114.5</v>
      </c>
      <c r="M42" s="342">
        <v>108.4</v>
      </c>
      <c r="N42" s="342">
        <v>98.4</v>
      </c>
      <c r="O42" s="173">
        <v>103.2</v>
      </c>
    </row>
    <row r="43" spans="1:15" ht="12.75" customHeight="1" x14ac:dyDescent="0.2">
      <c r="A43" s="34">
        <v>26</v>
      </c>
      <c r="B43" s="150"/>
      <c r="C43" s="9" t="s">
        <v>137</v>
      </c>
      <c r="D43" s="15"/>
      <c r="E43" s="15"/>
      <c r="F43" s="199" t="s">
        <v>9</v>
      </c>
      <c r="G43" s="538">
        <v>7.5</v>
      </c>
      <c r="H43" s="340" t="s">
        <v>19</v>
      </c>
      <c r="I43" s="340" t="s">
        <v>10</v>
      </c>
      <c r="J43" s="342">
        <v>26.1</v>
      </c>
      <c r="K43" s="342">
        <v>12.3</v>
      </c>
      <c r="L43" s="340" t="s">
        <v>10</v>
      </c>
      <c r="M43" s="340" t="s">
        <v>10</v>
      </c>
      <c r="N43" s="340" t="s">
        <v>19</v>
      </c>
      <c r="O43" s="343" t="s">
        <v>19</v>
      </c>
    </row>
    <row r="44" spans="1:15" ht="12.75" customHeight="1" x14ac:dyDescent="0.2">
      <c r="A44" s="7"/>
      <c r="F44" s="7"/>
    </row>
  </sheetData>
  <mergeCells count="18">
    <mergeCell ref="G33:O33"/>
    <mergeCell ref="G22:O22"/>
    <mergeCell ref="G11:O11"/>
    <mergeCell ref="A1:O1"/>
    <mergeCell ref="A6:A8"/>
    <mergeCell ref="B6:E8"/>
    <mergeCell ref="F6:F8"/>
    <mergeCell ref="G6:G8"/>
    <mergeCell ref="H6:O6"/>
    <mergeCell ref="A4:O4"/>
    <mergeCell ref="H7:H8"/>
    <mergeCell ref="I7:I8"/>
    <mergeCell ref="J7:J8"/>
    <mergeCell ref="K7:K8"/>
    <mergeCell ref="L7:L8"/>
    <mergeCell ref="M7:M8"/>
    <mergeCell ref="N7:N8"/>
    <mergeCell ref="O7:O8"/>
  </mergeCells>
  <phoneticPr fontId="5" type="noConversion"/>
  <pageMargins left="0.39370078740157483" right="0.39370078740157483" top="0.78740157480314965" bottom="0.19685039370078741" header="0.51181102362204722" footer="0.51181102362204722"/>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Normal="100" zoomScalePageLayoutView="55" workbookViewId="0">
      <selection sqref="A1:O1"/>
    </sheetView>
  </sheetViews>
  <sheetFormatPr baseColWidth="10" defaultRowHeight="12.75" customHeight="1" x14ac:dyDescent="0.2"/>
  <cols>
    <col min="1" max="1" width="3.85546875" style="21" customWidth="1"/>
    <col min="2" max="4" width="1.7109375" style="7" customWidth="1"/>
    <col min="5" max="5" width="19.7109375" style="7" customWidth="1"/>
    <col min="6" max="6" width="7.7109375" style="21" customWidth="1"/>
    <col min="7" max="15" width="7.7109375" style="7" customWidth="1"/>
    <col min="16" max="16384" width="11.42578125" style="7"/>
  </cols>
  <sheetData>
    <row r="1" spans="1:18" ht="12.75" customHeight="1" x14ac:dyDescent="0.2">
      <c r="A1" s="791" t="s">
        <v>87</v>
      </c>
      <c r="B1" s="791"/>
      <c r="C1" s="791"/>
      <c r="D1" s="791"/>
      <c r="E1" s="791"/>
      <c r="F1" s="791"/>
      <c r="G1" s="791"/>
      <c r="H1" s="791"/>
      <c r="I1" s="791"/>
      <c r="J1" s="791"/>
      <c r="K1" s="791"/>
      <c r="L1" s="791"/>
      <c r="M1" s="791"/>
      <c r="N1" s="791"/>
      <c r="O1" s="791"/>
    </row>
    <row r="2" spans="1:18" ht="12.75" customHeight="1" x14ac:dyDescent="0.2">
      <c r="H2" s="355"/>
      <c r="I2" s="355"/>
      <c r="J2" s="355"/>
      <c r="K2" s="355"/>
      <c r="L2" s="355"/>
      <c r="M2" s="355"/>
      <c r="N2" s="355"/>
      <c r="O2" s="355"/>
    </row>
    <row r="3" spans="1:18" ht="15" customHeight="1" x14ac:dyDescent="0.2">
      <c r="A3" s="8"/>
      <c r="B3" s="324"/>
      <c r="C3" s="324"/>
      <c r="D3" s="324"/>
      <c r="E3" s="324"/>
      <c r="F3" s="324"/>
      <c r="G3" s="324"/>
    </row>
    <row r="4" spans="1:18" ht="15" customHeight="1" x14ac:dyDescent="0.2">
      <c r="A4" s="792" t="s">
        <v>163</v>
      </c>
      <c r="B4" s="792"/>
      <c r="C4" s="792"/>
      <c r="D4" s="792"/>
      <c r="E4" s="792"/>
      <c r="F4" s="792"/>
      <c r="G4" s="792"/>
      <c r="H4" s="792"/>
      <c r="I4" s="792"/>
      <c r="J4" s="792"/>
      <c r="K4" s="792"/>
      <c r="L4" s="792"/>
      <c r="M4" s="792"/>
      <c r="N4" s="792"/>
      <c r="O4" s="792"/>
    </row>
    <row r="5" spans="1:18" ht="15" customHeight="1" x14ac:dyDescent="0.2">
      <c r="A5" s="159"/>
      <c r="B5" s="8"/>
      <c r="C5" s="8"/>
      <c r="D5" s="8"/>
      <c r="E5" s="325"/>
      <c r="F5" s="336"/>
      <c r="G5" s="336"/>
    </row>
    <row r="6" spans="1:18" ht="12.75" customHeight="1" x14ac:dyDescent="0.2">
      <c r="A6" s="700" t="s">
        <v>27</v>
      </c>
      <c r="B6" s="675" t="s">
        <v>0</v>
      </c>
      <c r="C6" s="670"/>
      <c r="D6" s="670"/>
      <c r="E6" s="676"/>
      <c r="F6" s="669" t="s">
        <v>1</v>
      </c>
      <c r="G6" s="785" t="s">
        <v>2</v>
      </c>
      <c r="H6" s="797" t="s">
        <v>235</v>
      </c>
      <c r="I6" s="787"/>
      <c r="J6" s="787"/>
      <c r="K6" s="787"/>
      <c r="L6" s="787"/>
      <c r="M6" s="787"/>
      <c r="N6" s="787"/>
      <c r="O6" s="788"/>
    </row>
    <row r="7" spans="1:18" ht="12.75" customHeight="1" x14ac:dyDescent="0.2">
      <c r="A7" s="701"/>
      <c r="B7" s="636"/>
      <c r="C7" s="677"/>
      <c r="D7" s="677"/>
      <c r="E7" s="678"/>
      <c r="F7" s="703"/>
      <c r="G7" s="786"/>
      <c r="H7" s="770" t="s">
        <v>39</v>
      </c>
      <c r="I7" s="794" t="s">
        <v>40</v>
      </c>
      <c r="J7" s="770" t="s">
        <v>41</v>
      </c>
      <c r="K7" s="794" t="s">
        <v>42</v>
      </c>
      <c r="L7" s="794" t="s">
        <v>43</v>
      </c>
      <c r="M7" s="794" t="s">
        <v>44</v>
      </c>
      <c r="N7" s="794" t="s">
        <v>45</v>
      </c>
      <c r="O7" s="795" t="s">
        <v>46</v>
      </c>
    </row>
    <row r="8" spans="1:18" ht="12.75" customHeight="1" x14ac:dyDescent="0.2">
      <c r="A8" s="702"/>
      <c r="B8" s="679"/>
      <c r="C8" s="680"/>
      <c r="D8" s="680"/>
      <c r="E8" s="681"/>
      <c r="F8" s="704"/>
      <c r="G8" s="786"/>
      <c r="H8" s="793"/>
      <c r="I8" s="793"/>
      <c r="J8" s="793"/>
      <c r="K8" s="793"/>
      <c r="L8" s="793"/>
      <c r="M8" s="793"/>
      <c r="N8" s="793"/>
      <c r="O8" s="796"/>
    </row>
    <row r="9" spans="1:18" ht="15" customHeight="1" x14ac:dyDescent="0.2">
      <c r="A9" s="34">
        <v>1</v>
      </c>
      <c r="B9" s="68" t="s">
        <v>76</v>
      </c>
      <c r="C9" s="15"/>
      <c r="D9" s="15"/>
      <c r="E9" s="30"/>
      <c r="F9" s="88" t="s">
        <v>7</v>
      </c>
      <c r="G9" s="541">
        <v>1547</v>
      </c>
      <c r="H9" s="315">
        <v>77</v>
      </c>
      <c r="I9" s="318">
        <v>150</v>
      </c>
      <c r="J9" s="346">
        <v>81</v>
      </c>
      <c r="K9" s="318">
        <v>234</v>
      </c>
      <c r="L9" s="318">
        <v>271</v>
      </c>
      <c r="M9" s="318">
        <v>370</v>
      </c>
      <c r="N9" s="318">
        <v>255</v>
      </c>
      <c r="O9" s="306">
        <v>108</v>
      </c>
    </row>
    <row r="10" spans="1:18" ht="15" customHeight="1" x14ac:dyDescent="0.2">
      <c r="A10" s="34">
        <v>2</v>
      </c>
      <c r="B10" s="68" t="s">
        <v>77</v>
      </c>
      <c r="C10" s="226"/>
      <c r="D10" s="226"/>
      <c r="E10" s="34"/>
      <c r="F10" s="89" t="s">
        <v>72</v>
      </c>
      <c r="G10" s="542">
        <v>1090</v>
      </c>
      <c r="H10" s="317">
        <v>90</v>
      </c>
      <c r="I10" s="318">
        <v>174</v>
      </c>
      <c r="J10" s="346">
        <v>91</v>
      </c>
      <c r="K10" s="318">
        <v>202</v>
      </c>
      <c r="L10" s="318">
        <v>185</v>
      </c>
      <c r="M10" s="318">
        <v>179</v>
      </c>
      <c r="N10" s="318">
        <v>113</v>
      </c>
      <c r="O10" s="306">
        <v>55</v>
      </c>
    </row>
    <row r="11" spans="1:18" s="8" customFormat="1" ht="18" customHeight="1" x14ac:dyDescent="0.2">
      <c r="B11" s="61"/>
      <c r="C11" s="107"/>
      <c r="D11" s="107"/>
      <c r="E11" s="107"/>
      <c r="F11" s="578"/>
      <c r="G11" s="723" t="s">
        <v>2</v>
      </c>
      <c r="H11" s="720"/>
      <c r="I11" s="720"/>
      <c r="J11" s="720"/>
      <c r="K11" s="720"/>
      <c r="L11" s="720"/>
      <c r="M11" s="720"/>
      <c r="N11" s="720"/>
      <c r="O11" s="720"/>
    </row>
    <row r="12" spans="1:18" s="15" customFormat="1" ht="15" customHeight="1" x14ac:dyDescent="0.2">
      <c r="A12" s="34">
        <v>3</v>
      </c>
      <c r="B12" s="150"/>
      <c r="C12" s="322" t="s">
        <v>2</v>
      </c>
      <c r="D12" s="30"/>
      <c r="F12" s="303">
        <v>1000</v>
      </c>
      <c r="G12" s="378">
        <v>1090</v>
      </c>
      <c r="H12" s="319">
        <v>90</v>
      </c>
      <c r="I12" s="320">
        <v>174</v>
      </c>
      <c r="J12" s="319">
        <v>91</v>
      </c>
      <c r="K12" s="320">
        <v>202</v>
      </c>
      <c r="L12" s="320">
        <v>185</v>
      </c>
      <c r="M12" s="320">
        <v>179</v>
      </c>
      <c r="N12" s="320">
        <v>113</v>
      </c>
      <c r="O12" s="307">
        <v>55</v>
      </c>
    </row>
    <row r="13" spans="1:18" ht="12.75" customHeight="1" x14ac:dyDescent="0.2">
      <c r="A13" s="34">
        <v>4</v>
      </c>
      <c r="B13" s="225"/>
      <c r="C13" s="15"/>
      <c r="D13" s="15" t="s">
        <v>3</v>
      </c>
      <c r="E13" s="15"/>
      <c r="F13" s="199" t="s">
        <v>4</v>
      </c>
      <c r="G13" s="545">
        <v>39.1</v>
      </c>
      <c r="H13" s="340" t="s">
        <v>10</v>
      </c>
      <c r="I13" s="342">
        <v>16.600000000000001</v>
      </c>
      <c r="J13" s="340" t="s">
        <v>10</v>
      </c>
      <c r="K13" s="342">
        <v>31.8</v>
      </c>
      <c r="L13" s="369">
        <v>41.4</v>
      </c>
      <c r="M13" s="369">
        <v>59</v>
      </c>
      <c r="N13" s="369">
        <v>66.5</v>
      </c>
      <c r="O13" s="173">
        <v>66.099999999999994</v>
      </c>
      <c r="P13" s="101"/>
    </row>
    <row r="14" spans="1:18" ht="12.75" customHeight="1" x14ac:dyDescent="0.2">
      <c r="A14" s="34">
        <v>5</v>
      </c>
      <c r="B14" s="225"/>
      <c r="C14" s="15"/>
      <c r="D14" s="15" t="s">
        <v>5</v>
      </c>
      <c r="E14" s="15"/>
      <c r="F14" s="199" t="s">
        <v>4</v>
      </c>
      <c r="G14" s="538">
        <v>8.3000000000000007</v>
      </c>
      <c r="H14" s="340" t="s">
        <v>10</v>
      </c>
      <c r="I14" s="340" t="s">
        <v>10</v>
      </c>
      <c r="J14" s="340" t="s">
        <v>10</v>
      </c>
      <c r="K14" s="340" t="s">
        <v>10</v>
      </c>
      <c r="L14" s="340" t="s">
        <v>10</v>
      </c>
      <c r="M14" s="342">
        <v>8.6999999999999993</v>
      </c>
      <c r="N14" s="340" t="s">
        <v>10</v>
      </c>
      <c r="O14" s="343" t="s">
        <v>10</v>
      </c>
    </row>
    <row r="15" spans="1:18" ht="12.75" customHeight="1" x14ac:dyDescent="0.2">
      <c r="A15" s="34">
        <v>6</v>
      </c>
      <c r="B15" s="225"/>
      <c r="C15" s="15"/>
      <c r="D15" s="9" t="s">
        <v>211</v>
      </c>
      <c r="E15" s="15"/>
      <c r="F15" s="47"/>
      <c r="G15" s="152"/>
      <c r="H15" s="363"/>
      <c r="I15" s="363"/>
      <c r="J15" s="363"/>
      <c r="K15" s="363"/>
      <c r="L15" s="363"/>
      <c r="M15" s="363"/>
      <c r="N15" s="363"/>
      <c r="O15" s="368"/>
    </row>
    <row r="16" spans="1:18" ht="12.75" customHeight="1" x14ac:dyDescent="0.2">
      <c r="A16" s="34"/>
      <c r="B16" s="225"/>
      <c r="C16" s="9"/>
      <c r="D16" s="9"/>
      <c r="E16" s="15" t="s">
        <v>14</v>
      </c>
      <c r="F16" s="199" t="s">
        <v>4</v>
      </c>
      <c r="G16" s="538">
        <v>50.8</v>
      </c>
      <c r="H16" s="342">
        <v>79</v>
      </c>
      <c r="I16" s="341">
        <v>77.2</v>
      </c>
      <c r="J16" s="342">
        <v>57.3</v>
      </c>
      <c r="K16" s="369">
        <v>55.3</v>
      </c>
      <c r="L16" s="369">
        <v>49</v>
      </c>
      <c r="M16" s="369">
        <v>31</v>
      </c>
      <c r="N16" s="342">
        <v>22.9</v>
      </c>
      <c r="O16" s="343" t="s">
        <v>10</v>
      </c>
      <c r="R16" s="101"/>
    </row>
    <row r="17" spans="1:17" ht="12.75" customHeight="1" x14ac:dyDescent="0.2">
      <c r="A17" s="34">
        <v>7</v>
      </c>
      <c r="B17" s="225"/>
      <c r="D17" s="15" t="s">
        <v>6</v>
      </c>
      <c r="E17" s="15"/>
      <c r="F17" s="199" t="s">
        <v>4</v>
      </c>
      <c r="G17" s="539">
        <v>1.9</v>
      </c>
      <c r="H17" s="340" t="s">
        <v>10</v>
      </c>
      <c r="I17" s="340" t="s">
        <v>10</v>
      </c>
      <c r="J17" s="340" t="s">
        <v>10</v>
      </c>
      <c r="K17" s="340" t="s">
        <v>10</v>
      </c>
      <c r="L17" s="340" t="s">
        <v>10</v>
      </c>
      <c r="M17" s="340" t="s">
        <v>10</v>
      </c>
      <c r="N17" s="340" t="s">
        <v>10</v>
      </c>
      <c r="O17" s="343" t="s">
        <v>10</v>
      </c>
    </row>
    <row r="18" spans="1:17" ht="12.75" customHeight="1" x14ac:dyDescent="0.2">
      <c r="A18" s="34">
        <v>8</v>
      </c>
      <c r="B18" s="150"/>
      <c r="C18" s="9" t="s">
        <v>218</v>
      </c>
      <c r="D18" s="9"/>
      <c r="E18" s="15"/>
      <c r="F18" s="47"/>
      <c r="G18" s="152"/>
      <c r="H18" s="363"/>
      <c r="I18" s="363"/>
      <c r="J18" s="363"/>
      <c r="K18" s="363"/>
      <c r="L18" s="363"/>
      <c r="M18" s="363"/>
      <c r="N18" s="363"/>
      <c r="O18" s="364"/>
    </row>
    <row r="19" spans="1:17" ht="12.75" customHeight="1" x14ac:dyDescent="0.2">
      <c r="A19" s="34"/>
      <c r="B19" s="150"/>
      <c r="C19" s="9"/>
      <c r="D19" s="15" t="s">
        <v>78</v>
      </c>
      <c r="F19" s="199" t="s">
        <v>7</v>
      </c>
      <c r="G19" s="538">
        <v>3.3</v>
      </c>
      <c r="H19" s="342">
        <v>2.1</v>
      </c>
      <c r="I19" s="369">
        <v>2.5</v>
      </c>
      <c r="J19" s="342">
        <v>3</v>
      </c>
      <c r="K19" s="369">
        <v>2.9</v>
      </c>
      <c r="L19" s="369">
        <v>3.6</v>
      </c>
      <c r="M19" s="369">
        <v>4</v>
      </c>
      <c r="N19" s="369">
        <v>4.3</v>
      </c>
      <c r="O19" s="370">
        <v>5.0999999999999996</v>
      </c>
      <c r="Q19" s="95"/>
    </row>
    <row r="20" spans="1:17" ht="12.75" customHeight="1" x14ac:dyDescent="0.2">
      <c r="A20" s="34">
        <v>9</v>
      </c>
      <c r="B20" s="150"/>
      <c r="C20" s="9" t="s">
        <v>8</v>
      </c>
      <c r="D20" s="9"/>
      <c r="E20" s="30"/>
      <c r="F20" s="199" t="s">
        <v>9</v>
      </c>
      <c r="G20" s="538">
        <v>88.7</v>
      </c>
      <c r="H20" s="342">
        <v>51.4</v>
      </c>
      <c r="I20" s="369">
        <v>63.9</v>
      </c>
      <c r="J20" s="342">
        <v>78.599999999999994</v>
      </c>
      <c r="K20" s="369">
        <v>75.599999999999994</v>
      </c>
      <c r="L20" s="369">
        <v>90.4</v>
      </c>
      <c r="M20" s="369">
        <v>111.7</v>
      </c>
      <c r="N20" s="369">
        <v>124</v>
      </c>
      <c r="O20" s="370">
        <v>139.1</v>
      </c>
    </row>
    <row r="21" spans="1:17" ht="12.75" customHeight="1" x14ac:dyDescent="0.2">
      <c r="A21" s="34">
        <v>10</v>
      </c>
      <c r="B21" s="150"/>
      <c r="C21" s="9" t="s">
        <v>137</v>
      </c>
      <c r="D21" s="15"/>
      <c r="E21" s="15"/>
      <c r="F21" s="199" t="s">
        <v>9</v>
      </c>
      <c r="G21" s="538">
        <v>5</v>
      </c>
      <c r="H21" s="340" t="s">
        <v>10</v>
      </c>
      <c r="I21" s="340" t="s">
        <v>10</v>
      </c>
      <c r="J21" s="340" t="s">
        <v>10</v>
      </c>
      <c r="K21" s="340" t="s">
        <v>10</v>
      </c>
      <c r="L21" s="342">
        <v>4.2</v>
      </c>
      <c r="M21" s="369">
        <v>9.8000000000000007</v>
      </c>
      <c r="N21" s="369">
        <v>12.4</v>
      </c>
      <c r="O21" s="173">
        <v>11.8</v>
      </c>
    </row>
    <row r="22" spans="1:17" s="8" customFormat="1" ht="18" customHeight="1" x14ac:dyDescent="0.2">
      <c r="B22" s="61"/>
      <c r="C22" s="252"/>
      <c r="D22" s="252"/>
      <c r="E22" s="252"/>
      <c r="F22" s="577"/>
      <c r="G22" s="686" t="s">
        <v>209</v>
      </c>
      <c r="H22" s="687"/>
      <c r="I22" s="687"/>
      <c r="J22" s="687"/>
      <c r="K22" s="687"/>
      <c r="L22" s="687"/>
      <c r="M22" s="687"/>
      <c r="N22" s="687"/>
      <c r="O22" s="687"/>
    </row>
    <row r="23" spans="1:17" ht="15" customHeight="1" x14ac:dyDescent="0.2">
      <c r="A23" s="34">
        <v>11</v>
      </c>
      <c r="B23" s="150"/>
      <c r="C23" s="322" t="s">
        <v>2</v>
      </c>
      <c r="D23" s="30"/>
      <c r="E23" s="15"/>
      <c r="F23" s="303">
        <v>1000</v>
      </c>
      <c r="G23" s="378">
        <v>603</v>
      </c>
      <c r="H23" s="319">
        <v>82</v>
      </c>
      <c r="I23" s="320">
        <v>148</v>
      </c>
      <c r="J23" s="319">
        <v>61</v>
      </c>
      <c r="K23" s="320">
        <v>127</v>
      </c>
      <c r="L23" s="320">
        <v>92</v>
      </c>
      <c r="M23" s="320">
        <v>55</v>
      </c>
      <c r="N23" s="319">
        <v>28</v>
      </c>
      <c r="O23" s="343" t="s">
        <v>10</v>
      </c>
      <c r="P23" s="26"/>
    </row>
    <row r="24" spans="1:17" ht="12.75" customHeight="1" x14ac:dyDescent="0.2">
      <c r="A24" s="34">
        <v>12</v>
      </c>
      <c r="B24" s="225"/>
      <c r="C24" s="15"/>
      <c r="D24" s="15" t="s">
        <v>3</v>
      </c>
      <c r="E24" s="15"/>
      <c r="F24" s="199" t="s">
        <v>4</v>
      </c>
      <c r="G24" s="539">
        <v>7.6</v>
      </c>
      <c r="H24" s="340" t="s">
        <v>10</v>
      </c>
      <c r="I24" s="340" t="s">
        <v>10</v>
      </c>
      <c r="J24" s="340" t="s">
        <v>10</v>
      </c>
      <c r="K24" s="340" t="s">
        <v>10</v>
      </c>
      <c r="L24" s="340" t="s">
        <v>10</v>
      </c>
      <c r="M24" s="340" t="s">
        <v>10</v>
      </c>
      <c r="N24" s="340" t="s">
        <v>10</v>
      </c>
      <c r="O24" s="343" t="s">
        <v>10</v>
      </c>
    </row>
    <row r="25" spans="1:17" ht="12.75" customHeight="1" x14ac:dyDescent="0.2">
      <c r="A25" s="34">
        <v>13</v>
      </c>
      <c r="B25" s="225"/>
      <c r="C25" s="15"/>
      <c r="D25" s="15" t="s">
        <v>5</v>
      </c>
      <c r="E25" s="15"/>
      <c r="F25" s="199" t="s">
        <v>4</v>
      </c>
      <c r="G25" s="534">
        <v>6.5</v>
      </c>
      <c r="H25" s="340" t="s">
        <v>10</v>
      </c>
      <c r="I25" s="340" t="s">
        <v>10</v>
      </c>
      <c r="J25" s="340" t="s">
        <v>10</v>
      </c>
      <c r="K25" s="340" t="s">
        <v>10</v>
      </c>
      <c r="L25" s="340" t="s">
        <v>10</v>
      </c>
      <c r="M25" s="340" t="s">
        <v>10</v>
      </c>
      <c r="N25" s="340" t="s">
        <v>10</v>
      </c>
      <c r="O25" s="343" t="s">
        <v>10</v>
      </c>
    </row>
    <row r="26" spans="1:17" ht="12.75" customHeight="1" x14ac:dyDescent="0.2">
      <c r="A26" s="34">
        <v>14</v>
      </c>
      <c r="B26" s="225"/>
      <c r="C26" s="15"/>
      <c r="D26" s="9" t="s">
        <v>211</v>
      </c>
      <c r="E26" s="15"/>
      <c r="F26" s="47"/>
      <c r="G26" s="152"/>
      <c r="H26" s="363"/>
      <c r="I26" s="363"/>
      <c r="J26" s="363"/>
      <c r="K26" s="363"/>
      <c r="L26" s="361"/>
      <c r="M26" s="363"/>
      <c r="N26" s="363"/>
      <c r="O26" s="343"/>
    </row>
    <row r="27" spans="1:17" ht="12.75" customHeight="1" x14ac:dyDescent="0.2">
      <c r="A27" s="34"/>
      <c r="B27" s="225"/>
      <c r="C27" s="9"/>
      <c r="D27" s="9"/>
      <c r="E27" s="15" t="s">
        <v>14</v>
      </c>
      <c r="F27" s="199" t="s">
        <v>4</v>
      </c>
      <c r="G27" s="538">
        <v>83.3</v>
      </c>
      <c r="H27" s="342">
        <v>85.2</v>
      </c>
      <c r="I27" s="369">
        <v>88</v>
      </c>
      <c r="J27" s="342">
        <v>73.099999999999994</v>
      </c>
      <c r="K27" s="369">
        <v>80</v>
      </c>
      <c r="L27" s="369">
        <v>85.4</v>
      </c>
      <c r="M27" s="369">
        <v>85.6</v>
      </c>
      <c r="N27" s="342">
        <v>77.8</v>
      </c>
      <c r="O27" s="343" t="s">
        <v>10</v>
      </c>
    </row>
    <row r="28" spans="1:17" ht="12.75" customHeight="1" x14ac:dyDescent="0.2">
      <c r="A28" s="34">
        <v>15</v>
      </c>
      <c r="B28" s="225"/>
      <c r="D28" s="15" t="s">
        <v>6</v>
      </c>
      <c r="E28" s="15"/>
      <c r="F28" s="199" t="s">
        <v>4</v>
      </c>
      <c r="G28" s="151" t="s">
        <v>10</v>
      </c>
      <c r="H28" s="340" t="s">
        <v>10</v>
      </c>
      <c r="I28" s="340" t="s">
        <v>10</v>
      </c>
      <c r="J28" s="340" t="s">
        <v>10</v>
      </c>
      <c r="K28" s="340" t="s">
        <v>10</v>
      </c>
      <c r="L28" s="340" t="s">
        <v>10</v>
      </c>
      <c r="M28" s="340" t="s">
        <v>10</v>
      </c>
      <c r="N28" s="340" t="s">
        <v>10</v>
      </c>
      <c r="O28" s="343" t="s">
        <v>19</v>
      </c>
    </row>
    <row r="29" spans="1:17" ht="12.75" customHeight="1" x14ac:dyDescent="0.2">
      <c r="A29" s="34">
        <v>16</v>
      </c>
      <c r="B29" s="150"/>
      <c r="C29" s="9" t="s">
        <v>218</v>
      </c>
      <c r="D29" s="9"/>
      <c r="E29" s="15"/>
      <c r="F29" s="47"/>
      <c r="G29" s="538"/>
      <c r="H29" s="363"/>
      <c r="I29" s="363"/>
      <c r="J29" s="363"/>
      <c r="K29" s="363"/>
      <c r="L29" s="363"/>
      <c r="M29" s="363"/>
      <c r="N29" s="363"/>
      <c r="O29" s="343"/>
    </row>
    <row r="30" spans="1:17" ht="12.75" customHeight="1" x14ac:dyDescent="0.2">
      <c r="A30" s="34"/>
      <c r="B30" s="150"/>
      <c r="C30" s="9"/>
      <c r="D30" s="15" t="s">
        <v>78</v>
      </c>
      <c r="F30" s="199" t="s">
        <v>7</v>
      </c>
      <c r="G30" s="538">
        <v>2.6</v>
      </c>
      <c r="H30" s="342">
        <v>1.9</v>
      </c>
      <c r="I30" s="369">
        <v>2.2999999999999998</v>
      </c>
      <c r="J30" s="342">
        <v>2.7</v>
      </c>
      <c r="K30" s="369">
        <v>2.6</v>
      </c>
      <c r="L30" s="369">
        <v>3</v>
      </c>
      <c r="M30" s="369">
        <v>3.2</v>
      </c>
      <c r="N30" s="342">
        <v>3.3</v>
      </c>
      <c r="O30" s="343" t="s">
        <v>10</v>
      </c>
    </row>
    <row r="31" spans="1:17" ht="12.75" customHeight="1" x14ac:dyDescent="0.2">
      <c r="A31" s="34">
        <v>17</v>
      </c>
      <c r="B31" s="150"/>
      <c r="C31" s="9" t="s">
        <v>8</v>
      </c>
      <c r="D31" s="9"/>
      <c r="E31" s="30"/>
      <c r="F31" s="199" t="s">
        <v>9</v>
      </c>
      <c r="G31" s="538">
        <v>64.8</v>
      </c>
      <c r="H31" s="342">
        <v>48.3</v>
      </c>
      <c r="I31" s="369">
        <v>58</v>
      </c>
      <c r="J31" s="342">
        <v>67.3</v>
      </c>
      <c r="K31" s="369">
        <v>63.2</v>
      </c>
      <c r="L31" s="369">
        <v>70</v>
      </c>
      <c r="M31" s="369">
        <v>79.5</v>
      </c>
      <c r="N31" s="342">
        <v>94.4</v>
      </c>
      <c r="O31" s="343" t="s">
        <v>10</v>
      </c>
    </row>
    <row r="32" spans="1:17" ht="12.75" customHeight="1" x14ac:dyDescent="0.2">
      <c r="A32" s="34">
        <v>18</v>
      </c>
      <c r="B32" s="150"/>
      <c r="C32" s="9" t="s">
        <v>137</v>
      </c>
      <c r="D32" s="15"/>
      <c r="E32" s="15"/>
      <c r="F32" s="199" t="s">
        <v>9</v>
      </c>
      <c r="G32" s="538">
        <v>2.9</v>
      </c>
      <c r="H32" s="340" t="s">
        <v>10</v>
      </c>
      <c r="I32" s="340" t="s">
        <v>10</v>
      </c>
      <c r="J32" s="340" t="s">
        <v>10</v>
      </c>
      <c r="K32" s="340" t="s">
        <v>10</v>
      </c>
      <c r="L32" s="342">
        <v>3.4</v>
      </c>
      <c r="M32" s="342">
        <v>7</v>
      </c>
      <c r="N32" s="342">
        <v>11.5</v>
      </c>
      <c r="O32" s="343" t="s">
        <v>10</v>
      </c>
    </row>
    <row r="33" spans="1:15" s="8" customFormat="1" ht="18" customHeight="1" x14ac:dyDescent="0.2">
      <c r="B33" s="61"/>
      <c r="C33" s="252"/>
      <c r="D33" s="252"/>
      <c r="E33" s="252"/>
      <c r="F33" s="577"/>
      <c r="G33" s="686" t="s">
        <v>11</v>
      </c>
      <c r="H33" s="687"/>
      <c r="I33" s="687"/>
      <c r="J33" s="687"/>
      <c r="K33" s="687"/>
      <c r="L33" s="687"/>
      <c r="M33" s="687"/>
      <c r="N33" s="687"/>
      <c r="O33" s="687"/>
    </row>
    <row r="34" spans="1:15" ht="15" customHeight="1" x14ac:dyDescent="0.2">
      <c r="A34" s="34">
        <v>19</v>
      </c>
      <c r="B34" s="150"/>
      <c r="C34" s="322" t="s">
        <v>2</v>
      </c>
      <c r="D34" s="30"/>
      <c r="E34" s="15"/>
      <c r="F34" s="303">
        <v>1000</v>
      </c>
      <c r="G34" s="378">
        <v>487</v>
      </c>
      <c r="H34" s="340" t="s">
        <v>10</v>
      </c>
      <c r="I34" s="340" t="s">
        <v>10</v>
      </c>
      <c r="J34" s="319">
        <v>30</v>
      </c>
      <c r="K34" s="319">
        <v>75</v>
      </c>
      <c r="L34" s="320">
        <v>93</v>
      </c>
      <c r="M34" s="320">
        <v>123</v>
      </c>
      <c r="N34" s="320">
        <v>85</v>
      </c>
      <c r="O34" s="311">
        <v>46</v>
      </c>
    </row>
    <row r="35" spans="1:15" ht="12.75" customHeight="1" x14ac:dyDescent="0.2">
      <c r="A35" s="34">
        <v>20</v>
      </c>
      <c r="B35" s="225"/>
      <c r="C35" s="15"/>
      <c r="D35" s="15" t="s">
        <v>3</v>
      </c>
      <c r="E35" s="15"/>
      <c r="F35" s="199" t="s">
        <v>4</v>
      </c>
      <c r="G35" s="538">
        <v>78.2</v>
      </c>
      <c r="H35" s="340" t="s">
        <v>10</v>
      </c>
      <c r="I35" s="340" t="s">
        <v>10</v>
      </c>
      <c r="J35" s="340" t="s">
        <v>10</v>
      </c>
      <c r="K35" s="342">
        <v>71.400000000000006</v>
      </c>
      <c r="L35" s="342">
        <v>76.099999999999994</v>
      </c>
      <c r="M35" s="369">
        <v>82.9</v>
      </c>
      <c r="N35" s="369">
        <v>84.4</v>
      </c>
      <c r="O35" s="173">
        <v>77.7</v>
      </c>
    </row>
    <row r="36" spans="1:15" ht="12.75" customHeight="1" x14ac:dyDescent="0.2">
      <c r="A36" s="34">
        <v>21</v>
      </c>
      <c r="B36" s="225"/>
      <c r="C36" s="15"/>
      <c r="D36" s="15" t="s">
        <v>5</v>
      </c>
      <c r="E36" s="15"/>
      <c r="F36" s="199" t="s">
        <v>4</v>
      </c>
      <c r="G36" s="539">
        <v>10.4</v>
      </c>
      <c r="H36" s="340" t="s">
        <v>10</v>
      </c>
      <c r="I36" s="340" t="s">
        <v>10</v>
      </c>
      <c r="J36" s="340" t="s">
        <v>10</v>
      </c>
      <c r="K36" s="340" t="s">
        <v>10</v>
      </c>
      <c r="L36" s="340" t="s">
        <v>10</v>
      </c>
      <c r="M36" s="340" t="s">
        <v>10</v>
      </c>
      <c r="N36" s="340" t="s">
        <v>10</v>
      </c>
      <c r="O36" s="343" t="s">
        <v>10</v>
      </c>
    </row>
    <row r="37" spans="1:15" ht="12.75" customHeight="1" x14ac:dyDescent="0.2">
      <c r="A37" s="34">
        <v>22</v>
      </c>
      <c r="B37" s="225"/>
      <c r="C37" s="15"/>
      <c r="D37" s="9" t="s">
        <v>211</v>
      </c>
      <c r="E37" s="15"/>
      <c r="F37" s="47"/>
      <c r="G37" s="152"/>
      <c r="H37" s="340"/>
      <c r="I37" s="340"/>
      <c r="J37" s="340"/>
      <c r="K37" s="340"/>
      <c r="L37" s="340"/>
      <c r="M37" s="340"/>
      <c r="N37" s="340"/>
      <c r="O37" s="343"/>
    </row>
    <row r="38" spans="1:15" ht="12.75" customHeight="1" x14ac:dyDescent="0.2">
      <c r="A38" s="34"/>
      <c r="B38" s="225"/>
      <c r="C38" s="9"/>
      <c r="D38" s="9"/>
      <c r="E38" s="15" t="s">
        <v>14</v>
      </c>
      <c r="F38" s="199" t="s">
        <v>4</v>
      </c>
      <c r="G38" s="539">
        <v>10.5</v>
      </c>
      <c r="H38" s="340" t="s">
        <v>10</v>
      </c>
      <c r="I38" s="340" t="s">
        <v>10</v>
      </c>
      <c r="J38" s="340" t="s">
        <v>10</v>
      </c>
      <c r="K38" s="340" t="s">
        <v>10</v>
      </c>
      <c r="L38" s="340" t="s">
        <v>10</v>
      </c>
      <c r="M38" s="340" t="s">
        <v>10</v>
      </c>
      <c r="N38" s="340" t="s">
        <v>10</v>
      </c>
      <c r="O38" s="343" t="s">
        <v>10</v>
      </c>
    </row>
    <row r="39" spans="1:15" ht="12.75" customHeight="1" x14ac:dyDescent="0.2">
      <c r="A39" s="34">
        <v>23</v>
      </c>
      <c r="B39" s="225"/>
      <c r="D39" s="15" t="s">
        <v>6</v>
      </c>
      <c r="E39" s="15"/>
      <c r="F39" s="199" t="s">
        <v>4</v>
      </c>
      <c r="G39" s="543" t="s">
        <v>10</v>
      </c>
      <c r="H39" s="340" t="s">
        <v>19</v>
      </c>
      <c r="I39" s="340" t="s">
        <v>19</v>
      </c>
      <c r="J39" s="340" t="s">
        <v>19</v>
      </c>
      <c r="K39" s="340" t="s">
        <v>10</v>
      </c>
      <c r="L39" s="340" t="s">
        <v>19</v>
      </c>
      <c r="M39" s="340" t="s">
        <v>10</v>
      </c>
      <c r="N39" s="340" t="s">
        <v>10</v>
      </c>
      <c r="O39" s="343" t="s">
        <v>10</v>
      </c>
    </row>
    <row r="40" spans="1:15" ht="12.75" customHeight="1" x14ac:dyDescent="0.2">
      <c r="A40" s="34">
        <v>24</v>
      </c>
      <c r="B40" s="150"/>
      <c r="C40" s="9" t="s">
        <v>218</v>
      </c>
      <c r="D40" s="9"/>
      <c r="E40" s="15"/>
      <c r="F40" s="47"/>
      <c r="G40" s="152"/>
      <c r="H40" s="340"/>
      <c r="I40" s="340"/>
      <c r="J40" s="363"/>
      <c r="K40" s="363"/>
      <c r="L40" s="363"/>
      <c r="M40" s="363"/>
      <c r="N40" s="363"/>
      <c r="O40" s="364"/>
    </row>
    <row r="41" spans="1:15" ht="12.75" customHeight="1" x14ac:dyDescent="0.2">
      <c r="A41" s="34"/>
      <c r="B41" s="150"/>
      <c r="C41" s="9"/>
      <c r="D41" s="15" t="s">
        <v>78</v>
      </c>
      <c r="F41" s="199" t="s">
        <v>7</v>
      </c>
      <c r="G41" s="538">
        <v>4.2</v>
      </c>
      <c r="H41" s="340" t="s">
        <v>10</v>
      </c>
      <c r="I41" s="340" t="s">
        <v>10</v>
      </c>
      <c r="J41" s="342">
        <v>3.8</v>
      </c>
      <c r="K41" s="342">
        <v>3.5</v>
      </c>
      <c r="L41" s="369">
        <v>4.3</v>
      </c>
      <c r="M41" s="369">
        <v>4.3</v>
      </c>
      <c r="N41" s="369">
        <v>4.5999999999999996</v>
      </c>
      <c r="O41" s="173">
        <v>5.4</v>
      </c>
    </row>
    <row r="42" spans="1:15" ht="12.75" customHeight="1" x14ac:dyDescent="0.2">
      <c r="A42" s="34">
        <v>25</v>
      </c>
      <c r="B42" s="150"/>
      <c r="C42" s="9" t="s">
        <v>8</v>
      </c>
      <c r="D42" s="9"/>
      <c r="E42" s="30"/>
      <c r="F42" s="199" t="s">
        <v>9</v>
      </c>
      <c r="G42" s="538">
        <v>118.2</v>
      </c>
      <c r="H42" s="340" t="s">
        <v>10</v>
      </c>
      <c r="I42" s="340" t="s">
        <v>10</v>
      </c>
      <c r="J42" s="342">
        <v>101.9</v>
      </c>
      <c r="K42" s="342">
        <v>96.6</v>
      </c>
      <c r="L42" s="369">
        <v>110.5</v>
      </c>
      <c r="M42" s="369">
        <v>126.1</v>
      </c>
      <c r="N42" s="369">
        <v>133.80000000000001</v>
      </c>
      <c r="O42" s="173">
        <v>148.5</v>
      </c>
    </row>
    <row r="43" spans="1:15" ht="12.75" customHeight="1" x14ac:dyDescent="0.2">
      <c r="A43" s="34">
        <v>26</v>
      </c>
      <c r="B43" s="150"/>
      <c r="C43" s="9" t="s">
        <v>137</v>
      </c>
      <c r="D43" s="15"/>
      <c r="E43" s="15"/>
      <c r="F43" s="199" t="s">
        <v>9</v>
      </c>
      <c r="G43" s="538">
        <v>7.5</v>
      </c>
      <c r="H43" s="340" t="s">
        <v>19</v>
      </c>
      <c r="I43" s="340" t="s">
        <v>10</v>
      </c>
      <c r="J43" s="340" t="s">
        <v>10</v>
      </c>
      <c r="K43" s="340" t="s">
        <v>10</v>
      </c>
      <c r="L43" s="340" t="s">
        <v>10</v>
      </c>
      <c r="M43" s="342">
        <v>11.1</v>
      </c>
      <c r="N43" s="342">
        <v>12.7</v>
      </c>
      <c r="O43" s="173">
        <v>12.3</v>
      </c>
    </row>
    <row r="44" spans="1:15" ht="12.75" customHeight="1" x14ac:dyDescent="0.2">
      <c r="A44" s="34"/>
      <c r="B44" s="15"/>
      <c r="C44" s="9"/>
      <c r="D44" s="15"/>
      <c r="E44" s="15"/>
      <c r="F44" s="375"/>
      <c r="G44" s="54"/>
      <c r="H44" s="48"/>
      <c r="I44" s="48"/>
      <c r="J44" s="48"/>
      <c r="K44" s="48"/>
      <c r="L44" s="48"/>
      <c r="M44" s="10"/>
      <c r="N44" s="10"/>
      <c r="O44" s="10"/>
    </row>
    <row r="45" spans="1:15" ht="12.75" customHeight="1" x14ac:dyDescent="0.2">
      <c r="A45" s="34"/>
      <c r="B45" s="15"/>
      <c r="C45" s="9"/>
      <c r="D45" s="15"/>
      <c r="E45" s="15"/>
      <c r="F45" s="375"/>
      <c r="G45" s="54"/>
      <c r="H45" s="48"/>
      <c r="I45" s="48"/>
      <c r="J45" s="48"/>
      <c r="K45" s="48"/>
      <c r="L45" s="48"/>
      <c r="M45" s="10"/>
      <c r="N45" s="10"/>
      <c r="O45" s="10"/>
    </row>
    <row r="46" spans="1:15" ht="12.75" customHeight="1" x14ac:dyDescent="0.2">
      <c r="A46" s="34"/>
      <c r="B46" s="15"/>
      <c r="C46" s="9"/>
      <c r="D46" s="15"/>
      <c r="E46" s="15"/>
      <c r="F46" s="375"/>
      <c r="G46" s="54"/>
      <c r="H46" s="48"/>
      <c r="I46" s="48"/>
      <c r="J46" s="48"/>
      <c r="K46" s="48"/>
      <c r="L46" s="48"/>
      <c r="M46" s="10"/>
      <c r="N46" s="10"/>
      <c r="O46" s="10"/>
    </row>
    <row r="47" spans="1:15" ht="12.75" customHeight="1" x14ac:dyDescent="0.2">
      <c r="A47" s="34"/>
      <c r="B47" s="15"/>
      <c r="C47" s="9"/>
      <c r="D47" s="15"/>
      <c r="E47" s="15"/>
      <c r="F47" s="375"/>
      <c r="G47" s="54"/>
      <c r="H47" s="48"/>
      <c r="I47" s="48"/>
      <c r="J47" s="48"/>
      <c r="K47" s="48"/>
      <c r="L47" s="48"/>
      <c r="M47" s="10"/>
      <c r="N47" s="10"/>
      <c r="O47" s="10"/>
    </row>
    <row r="48" spans="1:15" ht="12.75" customHeight="1" x14ac:dyDescent="0.2">
      <c r="A48" s="34"/>
      <c r="B48" s="15"/>
      <c r="C48" s="9"/>
      <c r="D48" s="15"/>
      <c r="E48" s="15"/>
      <c r="F48" s="375"/>
      <c r="G48" s="54"/>
      <c r="H48" s="48"/>
      <c r="I48" s="48"/>
      <c r="J48" s="48"/>
      <c r="K48" s="48"/>
      <c r="L48" s="48"/>
      <c r="M48" s="10"/>
      <c r="N48" s="10"/>
      <c r="O48" s="10"/>
    </row>
    <row r="49" spans="1:15" ht="12.75" customHeight="1" x14ac:dyDescent="0.2">
      <c r="A49" s="34"/>
      <c r="B49" s="15"/>
      <c r="C49" s="9"/>
      <c r="D49" s="15"/>
      <c r="E49" s="15"/>
      <c r="F49" s="375"/>
      <c r="G49" s="54"/>
      <c r="H49" s="48"/>
      <c r="I49" s="48"/>
      <c r="J49" s="48"/>
      <c r="K49" s="48"/>
      <c r="L49" s="48"/>
      <c r="M49" s="10"/>
      <c r="N49" s="10"/>
      <c r="O49" s="10"/>
    </row>
    <row r="50" spans="1:15" ht="12.75" customHeight="1" x14ac:dyDescent="0.2">
      <c r="A50" s="34"/>
      <c r="B50" s="15"/>
      <c r="C50" s="9"/>
      <c r="D50" s="15"/>
      <c r="E50" s="15"/>
      <c r="F50" s="375"/>
      <c r="G50" s="54"/>
      <c r="H50" s="48"/>
      <c r="I50" s="48"/>
      <c r="J50" s="48"/>
      <c r="K50" s="48"/>
      <c r="L50" s="48"/>
      <c r="M50" s="10"/>
      <c r="N50" s="10"/>
      <c r="O50" s="10"/>
    </row>
    <row r="51" spans="1:15" ht="12.75" customHeight="1" x14ac:dyDescent="0.2">
      <c r="A51" s="34"/>
      <c r="B51" s="15"/>
      <c r="C51" s="9"/>
      <c r="D51" s="15"/>
      <c r="E51" s="15"/>
      <c r="F51" s="375"/>
      <c r="G51" s="54"/>
      <c r="H51" s="48"/>
      <c r="I51" s="48"/>
      <c r="J51" s="48"/>
      <c r="K51" s="48"/>
      <c r="L51" s="48"/>
      <c r="M51" s="10"/>
      <c r="N51" s="10"/>
      <c r="O51" s="10"/>
    </row>
    <row r="52" spans="1:15" ht="12.75" customHeight="1" x14ac:dyDescent="0.2">
      <c r="A52" s="34"/>
      <c r="B52" s="15"/>
      <c r="C52" s="9"/>
      <c r="D52" s="15"/>
      <c r="E52" s="15"/>
      <c r="F52" s="375"/>
      <c r="G52" s="54"/>
      <c r="H52" s="48"/>
      <c r="I52" s="48"/>
      <c r="J52" s="48"/>
      <c r="K52" s="48"/>
      <c r="L52" s="48"/>
      <c r="M52" s="10"/>
      <c r="N52" s="10"/>
      <c r="O52" s="10"/>
    </row>
    <row r="53" spans="1:15" ht="12.75" customHeight="1" x14ac:dyDescent="0.2">
      <c r="A53" s="34"/>
      <c r="B53" s="15"/>
      <c r="C53" s="9"/>
      <c r="D53" s="15"/>
      <c r="E53" s="15"/>
      <c r="F53" s="375"/>
      <c r="G53" s="54"/>
      <c r="H53" s="48"/>
      <c r="I53" s="48"/>
      <c r="J53" s="48"/>
      <c r="K53" s="48"/>
      <c r="L53" s="48"/>
      <c r="M53" s="10"/>
      <c r="N53" s="10"/>
      <c r="O53" s="10"/>
    </row>
    <row r="54" spans="1:15" ht="12.75" customHeight="1" x14ac:dyDescent="0.2">
      <c r="A54" s="34"/>
      <c r="B54" s="15"/>
      <c r="C54" s="9"/>
      <c r="D54" s="15"/>
      <c r="E54" s="15"/>
      <c r="F54" s="375"/>
      <c r="G54" s="54"/>
      <c r="H54" s="48"/>
      <c r="I54" s="48"/>
      <c r="J54" s="48"/>
      <c r="K54" s="48"/>
      <c r="L54" s="48"/>
      <c r="M54" s="10"/>
      <c r="N54" s="10"/>
      <c r="O54" s="10"/>
    </row>
    <row r="55" spans="1:15" ht="12.75" customHeight="1" x14ac:dyDescent="0.2">
      <c r="A55" s="34"/>
      <c r="B55" s="15"/>
      <c r="C55" s="9"/>
      <c r="D55" s="15"/>
      <c r="E55" s="15"/>
      <c r="F55" s="375"/>
      <c r="G55" s="54"/>
      <c r="H55" s="48"/>
      <c r="I55" s="48"/>
      <c r="J55" s="48"/>
      <c r="K55" s="48"/>
      <c r="L55" s="48"/>
      <c r="M55" s="10"/>
      <c r="N55" s="10"/>
      <c r="O55" s="10"/>
    </row>
    <row r="56" spans="1:15" ht="12.75" customHeight="1" x14ac:dyDescent="0.2">
      <c r="A56" s="34"/>
      <c r="B56" s="15"/>
      <c r="C56" s="9"/>
      <c r="D56" s="15"/>
      <c r="E56" s="15"/>
      <c r="F56" s="375"/>
      <c r="G56" s="54"/>
      <c r="H56" s="48"/>
      <c r="I56" s="48"/>
      <c r="J56" s="48"/>
      <c r="K56" s="48"/>
      <c r="L56" s="48"/>
      <c r="M56" s="10"/>
      <c r="N56" s="10"/>
      <c r="O56" s="10"/>
    </row>
    <row r="57" spans="1:15" ht="12.75" customHeight="1" x14ac:dyDescent="0.2">
      <c r="A57" s="34"/>
      <c r="B57" s="15"/>
      <c r="C57" s="9"/>
      <c r="D57" s="15"/>
      <c r="E57" s="15"/>
      <c r="F57" s="375"/>
      <c r="G57" s="54"/>
      <c r="H57" s="48"/>
      <c r="I57" s="48"/>
      <c r="J57" s="48"/>
      <c r="K57" s="48"/>
      <c r="L57" s="48"/>
      <c r="M57" s="10"/>
      <c r="N57" s="10"/>
      <c r="O57" s="10"/>
    </row>
    <row r="58" spans="1:15" ht="12.75" customHeight="1" x14ac:dyDescent="0.2">
      <c r="A58" s="34"/>
      <c r="B58" s="15"/>
      <c r="C58" s="9"/>
      <c r="D58" s="15"/>
      <c r="E58" s="15"/>
      <c r="F58" s="375"/>
      <c r="G58" s="54"/>
      <c r="H58" s="48"/>
      <c r="I58" s="48"/>
      <c r="J58" s="48"/>
      <c r="K58" s="48"/>
      <c r="L58" s="48"/>
      <c r="M58" s="10"/>
      <c r="N58" s="10"/>
      <c r="O58" s="10"/>
    </row>
    <row r="59" spans="1:15" ht="12.75" customHeight="1" x14ac:dyDescent="0.2">
      <c r="A59" s="34"/>
      <c r="B59" s="15"/>
      <c r="C59" s="9"/>
      <c r="D59" s="15"/>
      <c r="E59" s="15"/>
      <c r="F59" s="375"/>
      <c r="G59" s="54"/>
      <c r="H59" s="48"/>
      <c r="I59" s="48"/>
      <c r="J59" s="48"/>
      <c r="K59" s="48"/>
      <c r="L59" s="48"/>
      <c r="M59" s="10"/>
      <c r="N59" s="10"/>
      <c r="O59" s="10"/>
    </row>
    <row r="60" spans="1:15" ht="12.75" customHeight="1" x14ac:dyDescent="0.2">
      <c r="A60" s="34"/>
      <c r="B60" s="15"/>
      <c r="C60" s="9"/>
      <c r="D60" s="15"/>
      <c r="E60" s="15"/>
      <c r="F60" s="375"/>
      <c r="G60" s="54"/>
      <c r="H60" s="48"/>
      <c r="I60" s="48"/>
      <c r="J60" s="48"/>
      <c r="K60" s="48"/>
      <c r="L60" s="48"/>
      <c r="M60" s="10"/>
      <c r="N60" s="10"/>
      <c r="O60" s="10"/>
    </row>
    <row r="61" spans="1:15" ht="12.75" customHeight="1" x14ac:dyDescent="0.2">
      <c r="A61" s="34"/>
      <c r="B61" s="15"/>
      <c r="C61" s="9"/>
      <c r="D61" s="15"/>
      <c r="E61" s="15"/>
      <c r="F61" s="375"/>
      <c r="G61" s="54"/>
      <c r="H61" s="48"/>
      <c r="I61" s="48"/>
      <c r="J61" s="48"/>
      <c r="K61" s="48"/>
      <c r="L61" s="48"/>
      <c r="M61" s="10"/>
      <c r="N61" s="10"/>
      <c r="O61" s="10"/>
    </row>
    <row r="62" spans="1:15" ht="12.75" customHeight="1" x14ac:dyDescent="0.2">
      <c r="A62" s="34"/>
      <c r="B62" s="15"/>
      <c r="C62" s="9"/>
      <c r="D62" s="15"/>
      <c r="E62" s="15"/>
      <c r="F62" s="375"/>
      <c r="G62" s="54"/>
      <c r="H62" s="48"/>
      <c r="I62" s="48"/>
      <c r="J62" s="48"/>
      <c r="K62" s="48"/>
      <c r="L62" s="48"/>
      <c r="M62" s="10"/>
      <c r="N62" s="10"/>
      <c r="O62" s="10"/>
    </row>
    <row r="63" spans="1:15" s="335" customFormat="1" ht="12.75" customHeight="1" x14ac:dyDescent="0.2">
      <c r="A63" s="7" t="s">
        <v>144</v>
      </c>
      <c r="B63" s="7"/>
      <c r="C63" s="7"/>
      <c r="D63" s="7"/>
      <c r="E63" s="7"/>
      <c r="F63" s="7"/>
      <c r="G63" s="7"/>
      <c r="H63" s="7"/>
      <c r="I63" s="7"/>
      <c r="J63" s="7"/>
      <c r="K63" s="7"/>
      <c r="L63" s="7"/>
    </row>
    <row r="64" spans="1:15" ht="12.75" customHeight="1" x14ac:dyDescent="0.2">
      <c r="A64" s="715" t="s">
        <v>273</v>
      </c>
      <c r="B64" s="715"/>
      <c r="C64" s="715"/>
      <c r="D64" s="715"/>
      <c r="E64" s="715"/>
      <c r="F64" s="715"/>
      <c r="G64" s="715"/>
      <c r="H64" s="715"/>
      <c r="I64" s="715"/>
      <c r="J64" s="715"/>
      <c r="K64" s="715"/>
      <c r="L64" s="715"/>
      <c r="M64" s="715"/>
      <c r="N64" s="715"/>
      <c r="O64" s="715"/>
    </row>
  </sheetData>
  <mergeCells count="19">
    <mergeCell ref="H6:O6"/>
    <mergeCell ref="H7:H8"/>
    <mergeCell ref="I7:I8"/>
    <mergeCell ref="G11:O11"/>
    <mergeCell ref="A64:O64"/>
    <mergeCell ref="G33:O33"/>
    <mergeCell ref="G22:O22"/>
    <mergeCell ref="A1:O1"/>
    <mergeCell ref="A4:O4"/>
    <mergeCell ref="J7:J8"/>
    <mergeCell ref="A6:A8"/>
    <mergeCell ref="B6:E8"/>
    <mergeCell ref="F6:F8"/>
    <mergeCell ref="G6:G8"/>
    <mergeCell ref="K7:K8"/>
    <mergeCell ref="L7:L8"/>
    <mergeCell ref="M7:M8"/>
    <mergeCell ref="N7:N8"/>
    <mergeCell ref="O7:O8"/>
  </mergeCells>
  <phoneticPr fontId="0" type="noConversion"/>
  <pageMargins left="0.39370078740157483" right="0.39370078740157483" top="0.78740157480314965" bottom="0.19685039370078741" header="0.51181102362204722" footer="0.51181102362204722"/>
  <pageSetup paperSize="9" scale="9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zoomScalePageLayoutView="55" workbookViewId="0">
      <selection sqref="A1:I1"/>
    </sheetView>
  </sheetViews>
  <sheetFormatPr baseColWidth="10" defaultRowHeight="12.75" customHeight="1" x14ac:dyDescent="0.2"/>
  <cols>
    <col min="1" max="1" width="3.85546875" style="21" customWidth="1"/>
    <col min="2" max="3" width="1.7109375" style="7" customWidth="1"/>
    <col min="4" max="4" width="23.7109375" style="7" customWidth="1"/>
    <col min="5" max="5" width="8.7109375" style="7" customWidth="1"/>
    <col min="6" max="9" width="13.7109375" style="7" customWidth="1"/>
    <col min="10" max="16384" width="11.42578125" style="7"/>
  </cols>
  <sheetData>
    <row r="1" spans="1:15" ht="12.75" customHeight="1" x14ac:dyDescent="0.2">
      <c r="A1" s="798" t="s">
        <v>88</v>
      </c>
      <c r="B1" s="798"/>
      <c r="C1" s="798"/>
      <c r="D1" s="798"/>
      <c r="E1" s="798"/>
      <c r="F1" s="798"/>
      <c r="G1" s="798"/>
      <c r="H1" s="798"/>
      <c r="I1" s="798"/>
      <c r="J1" s="355"/>
      <c r="K1" s="355"/>
      <c r="L1" s="355"/>
      <c r="M1" s="355"/>
      <c r="N1" s="355"/>
      <c r="O1" s="355"/>
    </row>
    <row r="2" spans="1:15" ht="12.75" customHeight="1" x14ac:dyDescent="0.2">
      <c r="C2" s="373"/>
      <c r="D2" s="373"/>
      <c r="E2" s="373"/>
      <c r="F2" s="373"/>
      <c r="G2" s="373"/>
      <c r="H2" s="373"/>
    </row>
    <row r="3" spans="1:15" s="28" customFormat="1" ht="15" customHeight="1" x14ac:dyDescent="0.2">
      <c r="A3" s="780" t="s">
        <v>243</v>
      </c>
      <c r="B3" s="780"/>
      <c r="C3" s="780"/>
      <c r="D3" s="780"/>
      <c r="E3" s="780"/>
      <c r="F3" s="780"/>
      <c r="G3" s="780"/>
      <c r="H3" s="780"/>
      <c r="I3" s="780"/>
    </row>
    <row r="4" spans="1:15" s="28" customFormat="1" ht="15" customHeight="1" x14ac:dyDescent="0.2">
      <c r="A4" s="754" t="s">
        <v>236</v>
      </c>
      <c r="B4" s="754"/>
      <c r="C4" s="754"/>
      <c r="D4" s="754"/>
      <c r="E4" s="754"/>
      <c r="F4" s="754"/>
      <c r="G4" s="754"/>
      <c r="H4" s="754"/>
      <c r="I4" s="754"/>
    </row>
    <row r="5" spans="1:15" s="28" customFormat="1" ht="15" customHeight="1" x14ac:dyDescent="0.2">
      <c r="A5" s="239"/>
    </row>
    <row r="6" spans="1:15" ht="12.75" customHeight="1" x14ac:dyDescent="0.2">
      <c r="A6" s="726" t="s">
        <v>27</v>
      </c>
      <c r="B6" s="675" t="s">
        <v>0</v>
      </c>
      <c r="C6" s="670"/>
      <c r="D6" s="670"/>
      <c r="E6" s="746" t="s">
        <v>1</v>
      </c>
      <c r="F6" s="755" t="s">
        <v>12</v>
      </c>
      <c r="G6" s="675" t="s">
        <v>255</v>
      </c>
      <c r="H6" s="675" t="s">
        <v>256</v>
      </c>
      <c r="I6" s="799" t="s">
        <v>227</v>
      </c>
    </row>
    <row r="7" spans="1:15" ht="12.75" customHeight="1" x14ac:dyDescent="0.2">
      <c r="A7" s="727"/>
      <c r="B7" s="636"/>
      <c r="C7" s="677"/>
      <c r="D7" s="677"/>
      <c r="E7" s="747"/>
      <c r="F7" s="756"/>
      <c r="G7" s="636"/>
      <c r="H7" s="636"/>
      <c r="I7" s="800"/>
    </row>
    <row r="8" spans="1:15" ht="12.75" customHeight="1" x14ac:dyDescent="0.2">
      <c r="A8" s="728"/>
      <c r="B8" s="679"/>
      <c r="C8" s="680"/>
      <c r="D8" s="680"/>
      <c r="E8" s="748"/>
      <c r="F8" s="757"/>
      <c r="G8" s="637"/>
      <c r="H8" s="637"/>
      <c r="I8" s="801"/>
    </row>
    <row r="9" spans="1:15" ht="15" customHeight="1" x14ac:dyDescent="0.2">
      <c r="A9" s="21">
        <v>1</v>
      </c>
      <c r="B9" s="68" t="s">
        <v>76</v>
      </c>
      <c r="C9" s="183"/>
      <c r="D9" s="183"/>
      <c r="E9" s="88" t="s">
        <v>7</v>
      </c>
      <c r="F9" s="546">
        <v>1547</v>
      </c>
      <c r="G9" s="379">
        <v>13852</v>
      </c>
      <c r="H9" s="384">
        <v>45615</v>
      </c>
      <c r="I9" s="384">
        <v>59467</v>
      </c>
    </row>
    <row r="10" spans="1:15" s="15" customFormat="1" ht="15" customHeight="1" x14ac:dyDescent="0.2">
      <c r="A10" s="34">
        <v>2</v>
      </c>
      <c r="B10" s="68" t="s">
        <v>77</v>
      </c>
      <c r="C10" s="183"/>
      <c r="D10" s="183"/>
      <c r="E10" s="397" t="s">
        <v>72</v>
      </c>
      <c r="F10" s="381">
        <v>1090</v>
      </c>
      <c r="G10" s="380">
        <v>8403</v>
      </c>
      <c r="H10" s="384">
        <v>32193</v>
      </c>
      <c r="I10" s="384">
        <v>40596</v>
      </c>
      <c r="K10" s="7"/>
      <c r="L10" s="7"/>
      <c r="M10" s="7"/>
      <c r="N10" s="7"/>
      <c r="O10" s="7"/>
    </row>
    <row r="11" spans="1:15" s="324" customFormat="1" ht="18" customHeight="1" x14ac:dyDescent="0.2">
      <c r="A11" s="329"/>
      <c r="B11" s="278"/>
      <c r="C11" s="252"/>
      <c r="D11" s="252"/>
      <c r="E11" s="577"/>
      <c r="F11" s="686" t="s">
        <v>247</v>
      </c>
      <c r="G11" s="687"/>
      <c r="H11" s="687"/>
      <c r="I11" s="687"/>
    </row>
    <row r="12" spans="1:15" ht="15" customHeight="1" x14ac:dyDescent="0.2">
      <c r="B12" s="150"/>
      <c r="C12" s="2" t="s">
        <v>49</v>
      </c>
      <c r="E12" s="303"/>
      <c r="F12" s="547"/>
      <c r="G12" s="382"/>
      <c r="H12" s="382"/>
      <c r="I12" s="382"/>
    </row>
    <row r="13" spans="1:15" ht="12.75" customHeight="1" x14ac:dyDescent="0.2">
      <c r="A13" s="21">
        <v>3</v>
      </c>
      <c r="B13" s="148"/>
      <c r="D13" s="3" t="s">
        <v>48</v>
      </c>
      <c r="E13" s="303">
        <v>1000</v>
      </c>
      <c r="F13" s="547">
        <v>310</v>
      </c>
      <c r="G13" s="382">
        <v>3161</v>
      </c>
      <c r="H13" s="382">
        <v>4255</v>
      </c>
      <c r="I13" s="382">
        <v>7416</v>
      </c>
    </row>
    <row r="14" spans="1:15" ht="12.75" customHeight="1" x14ac:dyDescent="0.2">
      <c r="A14" s="21">
        <v>4</v>
      </c>
      <c r="B14" s="148"/>
      <c r="D14" s="3" t="s">
        <v>175</v>
      </c>
      <c r="E14" s="303">
        <v>1000</v>
      </c>
      <c r="F14" s="547">
        <v>607</v>
      </c>
      <c r="G14" s="382">
        <v>3724</v>
      </c>
      <c r="H14" s="382">
        <v>21991</v>
      </c>
      <c r="I14" s="382">
        <v>25715</v>
      </c>
    </row>
    <row r="15" spans="1:15" ht="12.75" customHeight="1" x14ac:dyDescent="0.2">
      <c r="A15" s="21">
        <v>5</v>
      </c>
      <c r="B15" s="148"/>
      <c r="D15" s="3" t="s">
        <v>131</v>
      </c>
      <c r="E15" s="303">
        <v>1000</v>
      </c>
      <c r="F15" s="547">
        <v>130</v>
      </c>
      <c r="G15" s="382">
        <v>1246</v>
      </c>
      <c r="H15" s="382">
        <v>4112</v>
      </c>
      <c r="I15" s="382">
        <v>5359</v>
      </c>
    </row>
    <row r="16" spans="1:15" ht="12.75" customHeight="1" x14ac:dyDescent="0.2">
      <c r="A16" s="21">
        <v>6</v>
      </c>
      <c r="B16" s="148"/>
      <c r="D16" s="3" t="s">
        <v>251</v>
      </c>
      <c r="E16" s="303">
        <v>1000</v>
      </c>
      <c r="F16" s="548">
        <v>43</v>
      </c>
      <c r="G16" s="382">
        <v>270</v>
      </c>
      <c r="H16" s="382">
        <v>1835</v>
      </c>
      <c r="I16" s="382">
        <v>2106</v>
      </c>
    </row>
    <row r="17" spans="1:13" s="324" customFormat="1" ht="18" customHeight="1" x14ac:dyDescent="0.2">
      <c r="A17" s="329"/>
      <c r="B17" s="278"/>
      <c r="C17" s="252"/>
      <c r="D17" s="252"/>
      <c r="E17" s="577"/>
      <c r="F17" s="686" t="s">
        <v>254</v>
      </c>
      <c r="G17" s="687"/>
      <c r="H17" s="687"/>
      <c r="I17" s="687"/>
    </row>
    <row r="18" spans="1:13" ht="15" customHeight="1" x14ac:dyDescent="0.2">
      <c r="B18" s="150"/>
      <c r="C18" s="52" t="s">
        <v>49</v>
      </c>
      <c r="D18" s="3"/>
      <c r="E18" s="143"/>
      <c r="F18" s="152"/>
      <c r="G18" s="150"/>
      <c r="H18" s="150"/>
      <c r="I18" s="150"/>
    </row>
    <row r="19" spans="1:13" ht="12.75" customHeight="1" x14ac:dyDescent="0.2">
      <c r="A19" s="21">
        <v>7</v>
      </c>
      <c r="B19" s="148"/>
      <c r="D19" s="3" t="s">
        <v>50</v>
      </c>
      <c r="E19" s="235" t="s">
        <v>92</v>
      </c>
      <c r="F19" s="549">
        <v>7</v>
      </c>
      <c r="G19" s="383">
        <v>6.9</v>
      </c>
      <c r="H19" s="383">
        <v>7.6</v>
      </c>
      <c r="I19" s="383">
        <v>7.5</v>
      </c>
    </row>
    <row r="20" spans="1:13" ht="12.75" customHeight="1" x14ac:dyDescent="0.2">
      <c r="A20" s="21">
        <v>8</v>
      </c>
      <c r="B20" s="148"/>
      <c r="D20" s="3" t="s">
        <v>51</v>
      </c>
      <c r="E20" s="235" t="s">
        <v>92</v>
      </c>
      <c r="F20" s="550">
        <v>60.7</v>
      </c>
      <c r="G20" s="383">
        <v>64.900000000000006</v>
      </c>
      <c r="H20" s="383">
        <v>57.2</v>
      </c>
      <c r="I20" s="383">
        <v>58.4</v>
      </c>
    </row>
    <row r="21" spans="1:13" ht="12.75" customHeight="1" x14ac:dyDescent="0.2">
      <c r="A21" s="21">
        <v>9</v>
      </c>
      <c r="B21" s="148"/>
      <c r="D21" s="3" t="s">
        <v>52</v>
      </c>
      <c r="E21" s="235" t="s">
        <v>92</v>
      </c>
      <c r="F21" s="550">
        <v>22.7</v>
      </c>
      <c r="G21" s="383">
        <v>19.2</v>
      </c>
      <c r="H21" s="383">
        <v>27.1</v>
      </c>
      <c r="I21" s="383">
        <v>25.9</v>
      </c>
    </row>
    <row r="22" spans="1:13" ht="12.75" customHeight="1" x14ac:dyDescent="0.2">
      <c r="A22" s="21">
        <v>10</v>
      </c>
      <c r="B22" s="148"/>
      <c r="D22" s="3" t="s">
        <v>53</v>
      </c>
      <c r="E22" s="235" t="s">
        <v>92</v>
      </c>
      <c r="F22" s="549">
        <v>7.6</v>
      </c>
      <c r="G22" s="383">
        <v>5.8</v>
      </c>
      <c r="H22" s="383">
        <v>6</v>
      </c>
      <c r="I22" s="383">
        <v>6</v>
      </c>
    </row>
    <row r="23" spans="1:13" ht="12.75" customHeight="1" x14ac:dyDescent="0.2">
      <c r="A23" s="21">
        <v>11</v>
      </c>
      <c r="B23" s="148"/>
      <c r="D23" s="3" t="s">
        <v>177</v>
      </c>
      <c r="E23" s="235" t="s">
        <v>92</v>
      </c>
      <c r="F23" s="549">
        <v>2</v>
      </c>
      <c r="G23" s="383">
        <v>3.2</v>
      </c>
      <c r="H23" s="383">
        <v>2.1</v>
      </c>
      <c r="I23" s="383">
        <v>2.2999999999999998</v>
      </c>
    </row>
    <row r="24" spans="1:13" s="324" customFormat="1" ht="18" customHeight="1" x14ac:dyDescent="0.2">
      <c r="A24" s="329"/>
      <c r="B24" s="278"/>
      <c r="C24" s="252"/>
      <c r="D24" s="252"/>
      <c r="E24" s="577"/>
      <c r="F24" s="686" t="s">
        <v>246</v>
      </c>
      <c r="G24" s="687"/>
      <c r="H24" s="687"/>
      <c r="I24" s="687"/>
      <c r="M24" s="374"/>
    </row>
    <row r="25" spans="1:13" ht="15" customHeight="1" x14ac:dyDescent="0.2">
      <c r="A25" s="21">
        <v>12</v>
      </c>
      <c r="B25" s="150"/>
      <c r="C25" s="52" t="s">
        <v>47</v>
      </c>
      <c r="D25" s="3"/>
      <c r="E25" s="303">
        <v>1000</v>
      </c>
      <c r="F25" s="547">
        <v>708</v>
      </c>
      <c r="G25" s="382">
        <v>4185</v>
      </c>
      <c r="H25" s="382">
        <v>21102</v>
      </c>
      <c r="I25" s="382">
        <v>25287</v>
      </c>
    </row>
    <row r="26" spans="1:13" ht="12.75" customHeight="1" x14ac:dyDescent="0.2">
      <c r="A26" s="21">
        <v>13</v>
      </c>
      <c r="B26" s="148"/>
      <c r="D26" s="3" t="s">
        <v>176</v>
      </c>
      <c r="E26" s="235" t="s">
        <v>4</v>
      </c>
      <c r="F26" s="550">
        <v>63.8</v>
      </c>
      <c r="G26" s="383">
        <v>58.7</v>
      </c>
      <c r="H26" s="383">
        <v>59.5</v>
      </c>
      <c r="I26" s="383">
        <v>59.4</v>
      </c>
      <c r="K26" s="65"/>
    </row>
    <row r="27" spans="1:13" ht="12.75" customHeight="1" x14ac:dyDescent="0.2">
      <c r="A27" s="21">
        <v>14</v>
      </c>
      <c r="B27" s="148"/>
      <c r="D27" s="3" t="s">
        <v>248</v>
      </c>
      <c r="E27" s="235" t="s">
        <v>4</v>
      </c>
      <c r="F27" s="550">
        <v>42.2</v>
      </c>
      <c r="G27" s="383">
        <v>46.3</v>
      </c>
      <c r="H27" s="383">
        <v>44.2</v>
      </c>
      <c r="I27" s="383">
        <v>44.6</v>
      </c>
    </row>
    <row r="28" spans="1:13" ht="12.75" customHeight="1" x14ac:dyDescent="0.2">
      <c r="B28" s="3"/>
      <c r="D28" s="3"/>
      <c r="E28" s="5"/>
      <c r="F28" s="34"/>
      <c r="G28" s="63"/>
      <c r="H28" s="63"/>
    </row>
    <row r="29" spans="1:13" ht="12.75" customHeight="1" x14ac:dyDescent="0.2">
      <c r="B29" s="3"/>
      <c r="D29" s="3"/>
      <c r="E29" s="5"/>
      <c r="F29" s="34"/>
      <c r="G29" s="63"/>
      <c r="H29" s="63"/>
    </row>
    <row r="30" spans="1:13" ht="12.75" customHeight="1" x14ac:dyDescent="0.2">
      <c r="B30" s="3"/>
      <c r="D30" s="3"/>
      <c r="E30" s="5"/>
      <c r="F30" s="34"/>
      <c r="G30" s="63"/>
      <c r="H30" s="63"/>
    </row>
    <row r="31" spans="1:13" ht="12.75" customHeight="1" x14ac:dyDescent="0.2">
      <c r="B31" s="3"/>
      <c r="D31" s="3"/>
      <c r="E31" s="5"/>
      <c r="F31" s="34"/>
      <c r="G31" s="63"/>
      <c r="H31" s="63"/>
    </row>
    <row r="32" spans="1:13" ht="12.75" customHeight="1" x14ac:dyDescent="0.2">
      <c r="B32" s="3"/>
      <c r="D32" s="3"/>
      <c r="E32" s="5"/>
      <c r="F32" s="34"/>
      <c r="G32" s="63"/>
      <c r="H32" s="63"/>
    </row>
    <row r="33" spans="2:8" ht="12.75" customHeight="1" x14ac:dyDescent="0.2">
      <c r="B33" s="3"/>
      <c r="D33" s="3"/>
      <c r="E33" s="5"/>
      <c r="F33" s="34"/>
      <c r="G33" s="63"/>
      <c r="H33" s="63"/>
    </row>
    <row r="34" spans="2:8" ht="12.75" customHeight="1" x14ac:dyDescent="0.2">
      <c r="B34" s="3"/>
      <c r="D34" s="3"/>
      <c r="E34" s="5"/>
      <c r="F34" s="34"/>
      <c r="G34" s="63"/>
      <c r="H34" s="63"/>
    </row>
    <row r="35" spans="2:8" ht="12.75" customHeight="1" x14ac:dyDescent="0.2">
      <c r="B35" s="3"/>
      <c r="D35" s="3"/>
      <c r="E35" s="5"/>
      <c r="F35" s="34"/>
      <c r="G35" s="63"/>
      <c r="H35" s="63"/>
    </row>
    <row r="36" spans="2:8" ht="12.75" customHeight="1" x14ac:dyDescent="0.2">
      <c r="B36" s="3"/>
      <c r="D36" s="3"/>
      <c r="E36" s="5"/>
      <c r="F36" s="34"/>
      <c r="G36" s="63"/>
      <c r="H36" s="63"/>
    </row>
    <row r="37" spans="2:8" ht="12.75" customHeight="1" x14ac:dyDescent="0.2">
      <c r="B37" s="3"/>
      <c r="D37" s="3"/>
      <c r="E37" s="5"/>
      <c r="F37" s="34"/>
      <c r="G37" s="63"/>
      <c r="H37" s="63"/>
    </row>
    <row r="38" spans="2:8" ht="12.75" customHeight="1" x14ac:dyDescent="0.2">
      <c r="B38" s="3"/>
      <c r="D38" s="3"/>
      <c r="E38" s="5"/>
      <c r="F38" s="34"/>
      <c r="G38" s="63"/>
      <c r="H38" s="63"/>
    </row>
    <row r="39" spans="2:8" ht="12.75" customHeight="1" x14ac:dyDescent="0.2">
      <c r="B39" s="3"/>
      <c r="D39" s="3"/>
      <c r="E39" s="5"/>
      <c r="F39" s="34"/>
      <c r="G39" s="63"/>
      <c r="H39" s="63"/>
    </row>
    <row r="40" spans="2:8" ht="12.75" customHeight="1" x14ac:dyDescent="0.2">
      <c r="B40" s="3"/>
      <c r="D40" s="3"/>
      <c r="E40" s="5"/>
      <c r="F40" s="34"/>
      <c r="G40" s="63"/>
      <c r="H40" s="63"/>
    </row>
    <row r="41" spans="2:8" ht="12.75" customHeight="1" x14ac:dyDescent="0.2">
      <c r="B41" s="3"/>
      <c r="D41" s="3"/>
      <c r="E41" s="5"/>
      <c r="F41" s="34"/>
      <c r="G41" s="63"/>
      <c r="H41" s="63"/>
    </row>
    <row r="42" spans="2:8" ht="12.75" customHeight="1" x14ac:dyDescent="0.2">
      <c r="B42" s="3"/>
      <c r="D42" s="3"/>
      <c r="E42" s="5"/>
      <c r="F42" s="34"/>
      <c r="G42" s="63"/>
      <c r="H42" s="63"/>
    </row>
    <row r="43" spans="2:8" ht="12.75" customHeight="1" x14ac:dyDescent="0.2">
      <c r="B43" s="3"/>
      <c r="D43" s="3"/>
      <c r="E43" s="5"/>
      <c r="F43" s="34"/>
      <c r="G43" s="63"/>
      <c r="H43" s="63"/>
    </row>
    <row r="44" spans="2:8" ht="12.75" customHeight="1" x14ac:dyDescent="0.2">
      <c r="B44" s="3"/>
      <c r="D44" s="3"/>
      <c r="E44" s="5"/>
      <c r="F44" s="34"/>
      <c r="G44" s="63"/>
      <c r="H44" s="63"/>
    </row>
    <row r="45" spans="2:8" ht="12.75" customHeight="1" x14ac:dyDescent="0.2">
      <c r="B45" s="3"/>
      <c r="D45" s="3"/>
      <c r="E45" s="5"/>
      <c r="F45" s="34"/>
      <c r="G45" s="63"/>
      <c r="H45" s="63"/>
    </row>
    <row r="46" spans="2:8" ht="12.75" customHeight="1" x14ac:dyDescent="0.2">
      <c r="B46" s="3"/>
      <c r="D46" s="3"/>
      <c r="E46" s="5"/>
      <c r="F46" s="34"/>
      <c r="G46" s="63"/>
      <c r="H46" s="63"/>
    </row>
    <row r="47" spans="2:8" ht="12.75" customHeight="1" x14ac:dyDescent="0.2">
      <c r="B47" s="3"/>
      <c r="D47" s="3"/>
      <c r="E47" s="5"/>
      <c r="F47" s="34"/>
      <c r="G47" s="63"/>
      <c r="H47" s="63"/>
    </row>
    <row r="48" spans="2:8" ht="12.75" customHeight="1" x14ac:dyDescent="0.2">
      <c r="B48" s="3"/>
      <c r="D48" s="3"/>
      <c r="E48" s="5"/>
      <c r="F48" s="34"/>
      <c r="G48" s="63"/>
      <c r="H48" s="63"/>
    </row>
    <row r="49" spans="1:10" ht="12.75" customHeight="1" x14ac:dyDescent="0.2">
      <c r="E49" s="15"/>
      <c r="F49" s="15"/>
      <c r="G49" s="372"/>
      <c r="H49" s="372"/>
    </row>
    <row r="50" spans="1:10" ht="12.75" customHeight="1" x14ac:dyDescent="0.2">
      <c r="E50" s="15"/>
      <c r="F50" s="15"/>
      <c r="G50" s="372"/>
      <c r="H50" s="372"/>
    </row>
    <row r="51" spans="1:10" ht="12.75" customHeight="1" x14ac:dyDescent="0.2">
      <c r="E51" s="15"/>
      <c r="F51" s="15"/>
      <c r="G51" s="372"/>
      <c r="H51" s="372"/>
    </row>
    <row r="52" spans="1:10" ht="12.75" customHeight="1" x14ac:dyDescent="0.2">
      <c r="E52" s="15"/>
      <c r="F52" s="15"/>
      <c r="G52" s="372"/>
      <c r="H52" s="372"/>
    </row>
    <row r="53" spans="1:10" ht="12.75" customHeight="1" x14ac:dyDescent="0.2">
      <c r="E53" s="15"/>
      <c r="F53" s="15"/>
      <c r="G53" s="372"/>
      <c r="H53" s="372"/>
    </row>
    <row r="54" spans="1:10" ht="12.75" customHeight="1" x14ac:dyDescent="0.2">
      <c r="B54" s="87"/>
      <c r="C54" s="1"/>
      <c r="D54" s="1"/>
      <c r="E54" s="39"/>
      <c r="F54" s="371"/>
      <c r="G54" s="17"/>
      <c r="H54" s="11"/>
    </row>
    <row r="55" spans="1:10" ht="12.75" customHeight="1" x14ac:dyDescent="0.2">
      <c r="A55" s="7" t="s">
        <v>144</v>
      </c>
      <c r="E55" s="15"/>
      <c r="F55" s="42"/>
      <c r="G55" s="42"/>
      <c r="H55" s="42"/>
    </row>
    <row r="56" spans="1:10" ht="12.75" customHeight="1" x14ac:dyDescent="0.2">
      <c r="A56" s="7" t="s">
        <v>210</v>
      </c>
      <c r="H56" s="13"/>
      <c r="I56" s="13"/>
      <c r="J56" s="13"/>
    </row>
    <row r="57" spans="1:10" ht="12.75" customHeight="1" x14ac:dyDescent="0.2">
      <c r="A57" s="87" t="s">
        <v>244</v>
      </c>
      <c r="C57" s="87"/>
      <c r="D57" s="87"/>
      <c r="E57" s="87"/>
      <c r="F57" s="87"/>
      <c r="G57" s="87"/>
      <c r="H57" s="87"/>
      <c r="I57" s="87"/>
      <c r="J57" s="87"/>
    </row>
    <row r="58" spans="1:10" ht="12.75" customHeight="1" x14ac:dyDescent="0.2">
      <c r="A58" s="87" t="s">
        <v>245</v>
      </c>
      <c r="C58" s="87"/>
      <c r="D58" s="87"/>
      <c r="E58" s="87"/>
      <c r="F58" s="87"/>
      <c r="G58" s="87"/>
      <c r="H58" s="87"/>
      <c r="I58" s="87"/>
      <c r="J58" s="87"/>
    </row>
    <row r="59" spans="1:10" ht="12.75" customHeight="1" x14ac:dyDescent="0.2">
      <c r="B59" s="87"/>
      <c r="C59" s="87"/>
      <c r="D59" s="87"/>
      <c r="E59" s="87"/>
      <c r="F59" s="87"/>
      <c r="G59" s="87"/>
      <c r="H59" s="87"/>
      <c r="I59" s="87"/>
      <c r="J59" s="87"/>
    </row>
    <row r="60" spans="1:10" ht="12.75" customHeight="1" x14ac:dyDescent="0.2">
      <c r="C60" s="3"/>
      <c r="D60" s="3"/>
      <c r="E60" s="15"/>
      <c r="F60" s="44"/>
      <c r="G60" s="17"/>
      <c r="H60" s="17"/>
    </row>
    <row r="61" spans="1:10" ht="12.75" customHeight="1" x14ac:dyDescent="0.2">
      <c r="C61" s="3"/>
      <c r="D61" s="3"/>
      <c r="E61" s="15"/>
      <c r="F61" s="44"/>
      <c r="G61" s="17"/>
      <c r="H61" s="26"/>
    </row>
    <row r="62" spans="1:10" ht="12.75" customHeight="1" x14ac:dyDescent="0.2">
      <c r="C62" s="3"/>
      <c r="D62" s="3"/>
      <c r="E62" s="15"/>
      <c r="F62" s="44"/>
      <c r="G62" s="17"/>
      <c r="H62" s="26"/>
    </row>
    <row r="63" spans="1:10" ht="12.75" customHeight="1" x14ac:dyDescent="0.2">
      <c r="C63" s="3"/>
      <c r="D63" s="3"/>
      <c r="E63" s="15"/>
      <c r="F63" s="44"/>
      <c r="G63" s="17"/>
      <c r="H63" s="26"/>
    </row>
    <row r="64" spans="1:10" ht="12.75" customHeight="1" x14ac:dyDescent="0.2">
      <c r="B64" s="3"/>
    </row>
  </sheetData>
  <mergeCells count="13">
    <mergeCell ref="F24:I24"/>
    <mergeCell ref="F17:I17"/>
    <mergeCell ref="F11:I11"/>
    <mergeCell ref="A3:I3"/>
    <mergeCell ref="A1:I1"/>
    <mergeCell ref="A4:I4"/>
    <mergeCell ref="F6:F8"/>
    <mergeCell ref="G6:G8"/>
    <mergeCell ref="H6:H8"/>
    <mergeCell ref="E6:E8"/>
    <mergeCell ref="A6:A8"/>
    <mergeCell ref="B6:D8"/>
    <mergeCell ref="I6:I8"/>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331" customWidth="1"/>
    <col min="2" max="2" width="57.28515625" style="331" customWidth="1"/>
    <col min="3" max="256" width="11.42578125" style="331"/>
    <col min="257" max="257" width="11.7109375" style="331" customWidth="1"/>
    <col min="258" max="258" width="57.28515625" style="331" customWidth="1"/>
    <col min="259" max="512" width="11.42578125" style="331"/>
    <col min="513" max="513" width="11.7109375" style="331" customWidth="1"/>
    <col min="514" max="514" width="57.28515625" style="331" customWidth="1"/>
    <col min="515" max="768" width="11.42578125" style="331"/>
    <col min="769" max="769" width="11.7109375" style="331" customWidth="1"/>
    <col min="770" max="770" width="57.28515625" style="331" customWidth="1"/>
    <col min="771" max="1024" width="11.42578125" style="331"/>
    <col min="1025" max="1025" width="11.7109375" style="331" customWidth="1"/>
    <col min="1026" max="1026" width="57.28515625" style="331" customWidth="1"/>
    <col min="1027" max="1280" width="11.42578125" style="331"/>
    <col min="1281" max="1281" width="11.7109375" style="331" customWidth="1"/>
    <col min="1282" max="1282" width="57.28515625" style="331" customWidth="1"/>
    <col min="1283" max="1536" width="11.42578125" style="331"/>
    <col min="1537" max="1537" width="11.7109375" style="331" customWidth="1"/>
    <col min="1538" max="1538" width="57.28515625" style="331" customWidth="1"/>
    <col min="1539" max="1792" width="11.42578125" style="331"/>
    <col min="1793" max="1793" width="11.7109375" style="331" customWidth="1"/>
    <col min="1794" max="1794" width="57.28515625" style="331" customWidth="1"/>
    <col min="1795" max="2048" width="11.42578125" style="331"/>
    <col min="2049" max="2049" width="11.7109375" style="331" customWidth="1"/>
    <col min="2050" max="2050" width="57.28515625" style="331" customWidth="1"/>
    <col min="2051" max="2304" width="11.42578125" style="331"/>
    <col min="2305" max="2305" width="11.7109375" style="331" customWidth="1"/>
    <col min="2306" max="2306" width="57.28515625" style="331" customWidth="1"/>
    <col min="2307" max="2560" width="11.42578125" style="331"/>
    <col min="2561" max="2561" width="11.7109375" style="331" customWidth="1"/>
    <col min="2562" max="2562" width="57.28515625" style="331" customWidth="1"/>
    <col min="2563" max="2816" width="11.42578125" style="331"/>
    <col min="2817" max="2817" width="11.7109375" style="331" customWidth="1"/>
    <col min="2818" max="2818" width="57.28515625" style="331" customWidth="1"/>
    <col min="2819" max="3072" width="11.42578125" style="331"/>
    <col min="3073" max="3073" width="11.7109375" style="331" customWidth="1"/>
    <col min="3074" max="3074" width="57.28515625" style="331" customWidth="1"/>
    <col min="3075" max="3328" width="11.42578125" style="331"/>
    <col min="3329" max="3329" width="11.7109375" style="331" customWidth="1"/>
    <col min="3330" max="3330" width="57.28515625" style="331" customWidth="1"/>
    <col min="3331" max="3584" width="11.42578125" style="331"/>
    <col min="3585" max="3585" width="11.7109375" style="331" customWidth="1"/>
    <col min="3586" max="3586" width="57.28515625" style="331" customWidth="1"/>
    <col min="3587" max="3840" width="11.42578125" style="331"/>
    <col min="3841" max="3841" width="11.7109375" style="331" customWidth="1"/>
    <col min="3842" max="3842" width="57.28515625" style="331" customWidth="1"/>
    <col min="3843" max="4096" width="11.42578125" style="331"/>
    <col min="4097" max="4097" width="11.7109375" style="331" customWidth="1"/>
    <col min="4098" max="4098" width="57.28515625" style="331" customWidth="1"/>
    <col min="4099" max="4352" width="11.42578125" style="331"/>
    <col min="4353" max="4353" width="11.7109375" style="331" customWidth="1"/>
    <col min="4354" max="4354" width="57.28515625" style="331" customWidth="1"/>
    <col min="4355" max="4608" width="11.42578125" style="331"/>
    <col min="4609" max="4609" width="11.7109375" style="331" customWidth="1"/>
    <col min="4610" max="4610" width="57.28515625" style="331" customWidth="1"/>
    <col min="4611" max="4864" width="11.42578125" style="331"/>
    <col min="4865" max="4865" width="11.7109375" style="331" customWidth="1"/>
    <col min="4866" max="4866" width="57.28515625" style="331" customWidth="1"/>
    <col min="4867" max="5120" width="11.42578125" style="331"/>
    <col min="5121" max="5121" width="11.7109375" style="331" customWidth="1"/>
    <col min="5122" max="5122" width="57.28515625" style="331" customWidth="1"/>
    <col min="5123" max="5376" width="11.42578125" style="331"/>
    <col min="5377" max="5377" width="11.7109375" style="331" customWidth="1"/>
    <col min="5378" max="5378" width="57.28515625" style="331" customWidth="1"/>
    <col min="5379" max="5632" width="11.42578125" style="331"/>
    <col min="5633" max="5633" width="11.7109375" style="331" customWidth="1"/>
    <col min="5634" max="5634" width="57.28515625" style="331" customWidth="1"/>
    <col min="5635" max="5888" width="11.42578125" style="331"/>
    <col min="5889" max="5889" width="11.7109375" style="331" customWidth="1"/>
    <col min="5890" max="5890" width="57.28515625" style="331" customWidth="1"/>
    <col min="5891" max="6144" width="11.42578125" style="331"/>
    <col min="6145" max="6145" width="11.7109375" style="331" customWidth="1"/>
    <col min="6146" max="6146" width="57.28515625" style="331" customWidth="1"/>
    <col min="6147" max="6400" width="11.42578125" style="331"/>
    <col min="6401" max="6401" width="11.7109375" style="331" customWidth="1"/>
    <col min="6402" max="6402" width="57.28515625" style="331" customWidth="1"/>
    <col min="6403" max="6656" width="11.42578125" style="331"/>
    <col min="6657" max="6657" width="11.7109375" style="331" customWidth="1"/>
    <col min="6658" max="6658" width="57.28515625" style="331" customWidth="1"/>
    <col min="6659" max="6912" width="11.42578125" style="331"/>
    <col min="6913" max="6913" width="11.7109375" style="331" customWidth="1"/>
    <col min="6914" max="6914" width="57.28515625" style="331" customWidth="1"/>
    <col min="6915" max="7168" width="11.42578125" style="331"/>
    <col min="7169" max="7169" width="11.7109375" style="331" customWidth="1"/>
    <col min="7170" max="7170" width="57.28515625" style="331" customWidth="1"/>
    <col min="7171" max="7424" width="11.42578125" style="331"/>
    <col min="7425" max="7425" width="11.7109375" style="331" customWidth="1"/>
    <col min="7426" max="7426" width="57.28515625" style="331" customWidth="1"/>
    <col min="7427" max="7680" width="11.42578125" style="331"/>
    <col min="7681" max="7681" width="11.7109375" style="331" customWidth="1"/>
    <col min="7682" max="7682" width="57.28515625" style="331" customWidth="1"/>
    <col min="7683" max="7936" width="11.42578125" style="331"/>
    <col min="7937" max="7937" width="11.7109375" style="331" customWidth="1"/>
    <col min="7938" max="7938" width="57.28515625" style="331" customWidth="1"/>
    <col min="7939" max="8192" width="11.42578125" style="331"/>
    <col min="8193" max="8193" width="11.7109375" style="331" customWidth="1"/>
    <col min="8194" max="8194" width="57.28515625" style="331" customWidth="1"/>
    <col min="8195" max="8448" width="11.42578125" style="331"/>
    <col min="8449" max="8449" width="11.7109375" style="331" customWidth="1"/>
    <col min="8450" max="8450" width="57.28515625" style="331" customWidth="1"/>
    <col min="8451" max="8704" width="11.42578125" style="331"/>
    <col min="8705" max="8705" width="11.7109375" style="331" customWidth="1"/>
    <col min="8706" max="8706" width="57.28515625" style="331" customWidth="1"/>
    <col min="8707" max="8960" width="11.42578125" style="331"/>
    <col min="8961" max="8961" width="11.7109375" style="331" customWidth="1"/>
    <col min="8962" max="8962" width="57.28515625" style="331" customWidth="1"/>
    <col min="8963" max="9216" width="11.42578125" style="331"/>
    <col min="9217" max="9217" width="11.7109375" style="331" customWidth="1"/>
    <col min="9218" max="9218" width="57.28515625" style="331" customWidth="1"/>
    <col min="9219" max="9472" width="11.42578125" style="331"/>
    <col min="9473" max="9473" width="11.7109375" style="331" customWidth="1"/>
    <col min="9474" max="9474" width="57.28515625" style="331" customWidth="1"/>
    <col min="9475" max="9728" width="11.42578125" style="331"/>
    <col min="9729" max="9729" width="11.7109375" style="331" customWidth="1"/>
    <col min="9730" max="9730" width="57.28515625" style="331" customWidth="1"/>
    <col min="9731" max="9984" width="11.42578125" style="331"/>
    <col min="9985" max="9985" width="11.7109375" style="331" customWidth="1"/>
    <col min="9986" max="9986" width="57.28515625" style="331" customWidth="1"/>
    <col min="9987" max="10240" width="11.42578125" style="331"/>
    <col min="10241" max="10241" width="11.7109375" style="331" customWidth="1"/>
    <col min="10242" max="10242" width="57.28515625" style="331" customWidth="1"/>
    <col min="10243" max="10496" width="11.42578125" style="331"/>
    <col min="10497" max="10497" width="11.7109375" style="331" customWidth="1"/>
    <col min="10498" max="10498" width="57.28515625" style="331" customWidth="1"/>
    <col min="10499" max="10752" width="11.42578125" style="331"/>
    <col min="10753" max="10753" width="11.7109375" style="331" customWidth="1"/>
    <col min="10754" max="10754" width="57.28515625" style="331" customWidth="1"/>
    <col min="10755" max="11008" width="11.42578125" style="331"/>
    <col min="11009" max="11009" width="11.7109375" style="331" customWidth="1"/>
    <col min="11010" max="11010" width="57.28515625" style="331" customWidth="1"/>
    <col min="11011" max="11264" width="11.42578125" style="331"/>
    <col min="11265" max="11265" width="11.7109375" style="331" customWidth="1"/>
    <col min="11266" max="11266" width="57.28515625" style="331" customWidth="1"/>
    <col min="11267" max="11520" width="11.42578125" style="331"/>
    <col min="11521" max="11521" width="11.7109375" style="331" customWidth="1"/>
    <col min="11522" max="11522" width="57.28515625" style="331" customWidth="1"/>
    <col min="11523" max="11776" width="11.42578125" style="331"/>
    <col min="11777" max="11777" width="11.7109375" style="331" customWidth="1"/>
    <col min="11778" max="11778" width="57.28515625" style="331" customWidth="1"/>
    <col min="11779" max="12032" width="11.42578125" style="331"/>
    <col min="12033" max="12033" width="11.7109375" style="331" customWidth="1"/>
    <col min="12034" max="12034" width="57.28515625" style="331" customWidth="1"/>
    <col min="12035" max="12288" width="11.42578125" style="331"/>
    <col min="12289" max="12289" width="11.7109375" style="331" customWidth="1"/>
    <col min="12290" max="12290" width="57.28515625" style="331" customWidth="1"/>
    <col min="12291" max="12544" width="11.42578125" style="331"/>
    <col min="12545" max="12545" width="11.7109375" style="331" customWidth="1"/>
    <col min="12546" max="12546" width="57.28515625" style="331" customWidth="1"/>
    <col min="12547" max="12800" width="11.42578125" style="331"/>
    <col min="12801" max="12801" width="11.7109375" style="331" customWidth="1"/>
    <col min="12802" max="12802" width="57.28515625" style="331" customWidth="1"/>
    <col min="12803" max="13056" width="11.42578125" style="331"/>
    <col min="13057" max="13057" width="11.7109375" style="331" customWidth="1"/>
    <col min="13058" max="13058" width="57.28515625" style="331" customWidth="1"/>
    <col min="13059" max="13312" width="11.42578125" style="331"/>
    <col min="13313" max="13313" width="11.7109375" style="331" customWidth="1"/>
    <col min="13314" max="13314" width="57.28515625" style="331" customWidth="1"/>
    <col min="13315" max="13568" width="11.42578125" style="331"/>
    <col min="13569" max="13569" width="11.7109375" style="331" customWidth="1"/>
    <col min="13570" max="13570" width="57.28515625" style="331" customWidth="1"/>
    <col min="13571" max="13824" width="11.42578125" style="331"/>
    <col min="13825" max="13825" width="11.7109375" style="331" customWidth="1"/>
    <col min="13826" max="13826" width="57.28515625" style="331" customWidth="1"/>
    <col min="13827" max="14080" width="11.42578125" style="331"/>
    <col min="14081" max="14081" width="11.7109375" style="331" customWidth="1"/>
    <col min="14082" max="14082" width="57.28515625" style="331" customWidth="1"/>
    <col min="14083" max="14336" width="11.42578125" style="331"/>
    <col min="14337" max="14337" width="11.7109375" style="331" customWidth="1"/>
    <col min="14338" max="14338" width="57.28515625" style="331" customWidth="1"/>
    <col min="14339" max="14592" width="11.42578125" style="331"/>
    <col min="14593" max="14593" width="11.7109375" style="331" customWidth="1"/>
    <col min="14594" max="14594" width="57.28515625" style="331" customWidth="1"/>
    <col min="14595" max="14848" width="11.42578125" style="331"/>
    <col min="14849" max="14849" width="11.7109375" style="331" customWidth="1"/>
    <col min="14850" max="14850" width="57.28515625" style="331" customWidth="1"/>
    <col min="14851" max="15104" width="11.42578125" style="331"/>
    <col min="15105" max="15105" width="11.7109375" style="331" customWidth="1"/>
    <col min="15106" max="15106" width="57.28515625" style="331" customWidth="1"/>
    <col min="15107" max="15360" width="11.42578125" style="331"/>
    <col min="15361" max="15361" width="11.7109375" style="331" customWidth="1"/>
    <col min="15362" max="15362" width="57.28515625" style="331" customWidth="1"/>
    <col min="15363" max="15616" width="11.42578125" style="331"/>
    <col min="15617" max="15617" width="11.7109375" style="331" customWidth="1"/>
    <col min="15618" max="15618" width="57.28515625" style="331" customWidth="1"/>
    <col min="15619" max="15872" width="11.42578125" style="331"/>
    <col min="15873" max="15873" width="11.7109375" style="331" customWidth="1"/>
    <col min="15874" max="15874" width="57.28515625" style="331" customWidth="1"/>
    <col min="15875" max="16128" width="11.42578125" style="331"/>
    <col min="16129" max="16129" width="11.7109375" style="331" customWidth="1"/>
    <col min="16130" max="16130" width="57.28515625" style="331" customWidth="1"/>
    <col min="16131" max="16384" width="11.42578125" style="331"/>
  </cols>
  <sheetData>
    <row r="1" spans="1:2" ht="15.75" x14ac:dyDescent="0.2">
      <c r="A1" s="834" t="s">
        <v>306</v>
      </c>
      <c r="B1" s="335"/>
    </row>
    <row r="5" spans="1:2" ht="14.25" x14ac:dyDescent="0.2">
      <c r="A5" s="835" t="s">
        <v>19</v>
      </c>
      <c r="B5" s="836" t="s">
        <v>307</v>
      </c>
    </row>
    <row r="6" spans="1:2" ht="14.25" x14ac:dyDescent="0.2">
      <c r="A6" s="835">
        <v>0</v>
      </c>
      <c r="B6" s="836" t="s">
        <v>308</v>
      </c>
    </row>
    <row r="7" spans="1:2" ht="14.25" x14ac:dyDescent="0.2">
      <c r="A7" s="837"/>
      <c r="B7" s="836" t="s">
        <v>309</v>
      </c>
    </row>
    <row r="8" spans="1:2" ht="14.25" x14ac:dyDescent="0.2">
      <c r="A8" s="835" t="s">
        <v>310</v>
      </c>
      <c r="B8" s="836" t="s">
        <v>311</v>
      </c>
    </row>
    <row r="9" spans="1:2" ht="14.25" x14ac:dyDescent="0.2">
      <c r="A9" s="835" t="s">
        <v>312</v>
      </c>
      <c r="B9" s="836" t="s">
        <v>313</v>
      </c>
    </row>
    <row r="10" spans="1:2" ht="14.25" x14ac:dyDescent="0.2">
      <c r="A10" s="835" t="s">
        <v>314</v>
      </c>
      <c r="B10" s="836" t="s">
        <v>315</v>
      </c>
    </row>
    <row r="11" spans="1:2" ht="14.25" x14ac:dyDescent="0.2">
      <c r="A11" s="835" t="s">
        <v>316</v>
      </c>
      <c r="B11" s="836" t="s">
        <v>317</v>
      </c>
    </row>
    <row r="12" spans="1:2" ht="14.25" x14ac:dyDescent="0.2">
      <c r="A12" s="835" t="s">
        <v>318</v>
      </c>
      <c r="B12" s="836" t="s">
        <v>319</v>
      </c>
    </row>
    <row r="13" spans="1:2" ht="14.25" x14ac:dyDescent="0.2">
      <c r="A13" s="835" t="s">
        <v>10</v>
      </c>
      <c r="B13" s="836" t="s">
        <v>320</v>
      </c>
    </row>
    <row r="14" spans="1:2" ht="14.25" x14ac:dyDescent="0.2">
      <c r="A14" s="835" t="s">
        <v>321</v>
      </c>
      <c r="B14" s="836" t="s">
        <v>322</v>
      </c>
    </row>
    <row r="15" spans="1:2" ht="14.25" x14ac:dyDescent="0.2">
      <c r="A15" s="836"/>
    </row>
    <row r="16" spans="1:2" ht="42.75" x14ac:dyDescent="0.2">
      <c r="A16" s="838" t="s">
        <v>323</v>
      </c>
      <c r="B16" s="839" t="s">
        <v>324</v>
      </c>
    </row>
    <row r="17" spans="1:2" ht="14.25" x14ac:dyDescent="0.2">
      <c r="A17" s="836" t="s">
        <v>325</v>
      </c>
      <c r="B17" s="83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zoomScalePageLayoutView="70" workbookViewId="0">
      <selection sqref="A1:K1"/>
    </sheetView>
  </sheetViews>
  <sheetFormatPr baseColWidth="10" defaultRowHeight="12.75" customHeight="1" x14ac:dyDescent="0.2"/>
  <cols>
    <col min="1" max="1" width="3.85546875" style="21" customWidth="1"/>
    <col min="2" max="3" width="1.7109375" style="7" customWidth="1"/>
    <col min="4" max="4" width="23.7109375" style="7" customWidth="1"/>
    <col min="5" max="11" width="8.7109375" style="7" customWidth="1"/>
    <col min="12" max="16384" width="11.42578125" style="7"/>
  </cols>
  <sheetData>
    <row r="1" spans="1:15" s="111" customFormat="1" ht="12.75" customHeight="1" x14ac:dyDescent="0.2">
      <c r="A1" s="611" t="s">
        <v>90</v>
      </c>
      <c r="B1" s="611"/>
      <c r="C1" s="611"/>
      <c r="D1" s="611"/>
      <c r="E1" s="611"/>
      <c r="F1" s="611"/>
      <c r="G1" s="611"/>
      <c r="H1" s="611"/>
      <c r="I1" s="611"/>
      <c r="J1" s="611"/>
      <c r="K1" s="611"/>
      <c r="L1" s="327"/>
      <c r="M1" s="327"/>
      <c r="N1" s="327"/>
      <c r="O1" s="327"/>
    </row>
    <row r="2" spans="1:15" ht="12.75" customHeight="1" x14ac:dyDescent="0.2">
      <c r="C2" s="373"/>
      <c r="D2" s="373"/>
      <c r="E2" s="373"/>
      <c r="F2" s="373"/>
      <c r="G2" s="373"/>
      <c r="H2" s="373"/>
      <c r="I2" s="373"/>
      <c r="J2" s="373"/>
      <c r="K2" s="373"/>
    </row>
    <row r="3" spans="1:15" ht="15" customHeight="1" x14ac:dyDescent="0.2">
      <c r="A3" s="802" t="s">
        <v>252</v>
      </c>
      <c r="B3" s="802"/>
      <c r="C3" s="802"/>
      <c r="D3" s="802"/>
      <c r="E3" s="802"/>
      <c r="F3" s="802"/>
      <c r="G3" s="802"/>
      <c r="H3" s="802"/>
      <c r="I3" s="802"/>
      <c r="J3" s="802"/>
      <c r="K3" s="802"/>
    </row>
    <row r="4" spans="1:15" ht="15" customHeight="1" x14ac:dyDescent="0.2">
      <c r="A4" s="803" t="s">
        <v>237</v>
      </c>
      <c r="B4" s="803"/>
      <c r="C4" s="803"/>
      <c r="D4" s="803"/>
      <c r="E4" s="803"/>
      <c r="F4" s="803"/>
      <c r="G4" s="803"/>
      <c r="H4" s="803"/>
      <c r="I4" s="803"/>
      <c r="J4" s="803"/>
      <c r="K4" s="803"/>
    </row>
    <row r="5" spans="1:15" ht="15" customHeight="1" x14ac:dyDescent="0.2">
      <c r="A5" s="239"/>
      <c r="B5" s="28"/>
      <c r="C5" s="28"/>
      <c r="D5" s="28"/>
      <c r="E5" s="28"/>
      <c r="F5" s="28"/>
    </row>
    <row r="6" spans="1:15" ht="12.75" customHeight="1" x14ac:dyDescent="0.2">
      <c r="A6" s="700" t="s">
        <v>27</v>
      </c>
      <c r="B6" s="675" t="s">
        <v>0</v>
      </c>
      <c r="C6" s="670"/>
      <c r="D6" s="676"/>
      <c r="E6" s="746" t="s">
        <v>1</v>
      </c>
      <c r="F6" s="765" t="s">
        <v>2</v>
      </c>
      <c r="G6" s="804" t="s">
        <v>55</v>
      </c>
      <c r="H6" s="805"/>
      <c r="I6" s="805"/>
      <c r="J6" s="805"/>
      <c r="K6" s="805"/>
    </row>
    <row r="7" spans="1:15" ht="12.75" customHeight="1" x14ac:dyDescent="0.2">
      <c r="A7" s="702"/>
      <c r="B7" s="679"/>
      <c r="C7" s="680"/>
      <c r="D7" s="681"/>
      <c r="E7" s="748"/>
      <c r="F7" s="766"/>
      <c r="G7" s="40">
        <v>1</v>
      </c>
      <c r="H7" s="40">
        <v>2</v>
      </c>
      <c r="I7" s="40">
        <v>3</v>
      </c>
      <c r="J7" s="40">
        <v>4</v>
      </c>
      <c r="K7" s="330" t="s">
        <v>18</v>
      </c>
    </row>
    <row r="8" spans="1:15" ht="15" customHeight="1" x14ac:dyDescent="0.2">
      <c r="A8" s="394">
        <v>1</v>
      </c>
      <c r="B8" s="68" t="s">
        <v>76</v>
      </c>
      <c r="C8" s="183"/>
      <c r="D8" s="183"/>
      <c r="E8" s="88" t="s">
        <v>7</v>
      </c>
      <c r="F8" s="551">
        <v>1547</v>
      </c>
      <c r="G8" s="337">
        <v>465</v>
      </c>
      <c r="H8" s="337">
        <v>710</v>
      </c>
      <c r="I8" s="337">
        <v>195</v>
      </c>
      <c r="J8" s="337">
        <v>147</v>
      </c>
      <c r="K8" s="385">
        <v>30</v>
      </c>
    </row>
    <row r="9" spans="1:15" s="15" customFormat="1" ht="15" customHeight="1" x14ac:dyDescent="0.2">
      <c r="A9" s="34">
        <v>2</v>
      </c>
      <c r="B9" s="68" t="s">
        <v>77</v>
      </c>
      <c r="C9" s="183"/>
      <c r="D9" s="183"/>
      <c r="E9" s="397" t="s">
        <v>72</v>
      </c>
      <c r="F9" s="551">
        <v>1090</v>
      </c>
      <c r="G9" s="337">
        <v>448</v>
      </c>
      <c r="H9" s="337">
        <v>401</v>
      </c>
      <c r="I9" s="337">
        <v>140</v>
      </c>
      <c r="J9" s="337">
        <v>77</v>
      </c>
      <c r="K9" s="385">
        <v>25</v>
      </c>
      <c r="L9" s="7"/>
      <c r="M9" s="7"/>
      <c r="N9" s="7"/>
      <c r="O9" s="7"/>
    </row>
    <row r="10" spans="1:15" s="8" customFormat="1" ht="18" customHeight="1" x14ac:dyDescent="0.2">
      <c r="A10" s="329"/>
      <c r="B10" s="61"/>
      <c r="C10" s="252"/>
      <c r="D10" s="252"/>
      <c r="E10" s="577"/>
      <c r="F10" s="686" t="s">
        <v>247</v>
      </c>
      <c r="G10" s="687"/>
      <c r="H10" s="687"/>
      <c r="I10" s="687"/>
      <c r="J10" s="687"/>
      <c r="K10" s="687"/>
    </row>
    <row r="11" spans="1:15" ht="15" customHeight="1" x14ac:dyDescent="0.2">
      <c r="B11" s="150"/>
      <c r="C11" s="2" t="s">
        <v>49</v>
      </c>
      <c r="E11" s="303"/>
      <c r="F11" s="552"/>
      <c r="G11" s="391"/>
      <c r="H11" s="391"/>
      <c r="I11" s="391"/>
      <c r="J11" s="391"/>
      <c r="K11" s="386"/>
    </row>
    <row r="12" spans="1:15" ht="12.75" customHeight="1" x14ac:dyDescent="0.2">
      <c r="A12" s="21">
        <v>3</v>
      </c>
      <c r="B12" s="148"/>
      <c r="D12" s="3" t="s">
        <v>48</v>
      </c>
      <c r="E12" s="303">
        <v>1000</v>
      </c>
      <c r="F12" s="552">
        <v>310</v>
      </c>
      <c r="G12" s="338">
        <v>177</v>
      </c>
      <c r="H12" s="338">
        <v>93</v>
      </c>
      <c r="I12" s="388">
        <v>24</v>
      </c>
      <c r="J12" s="343" t="s">
        <v>10</v>
      </c>
      <c r="K12" s="343" t="s">
        <v>10</v>
      </c>
    </row>
    <row r="13" spans="1:15" ht="12.75" customHeight="1" x14ac:dyDescent="0.2">
      <c r="A13" s="21">
        <v>4</v>
      </c>
      <c r="B13" s="148"/>
      <c r="D13" s="3" t="s">
        <v>175</v>
      </c>
      <c r="E13" s="303">
        <v>1000</v>
      </c>
      <c r="F13" s="552">
        <v>607</v>
      </c>
      <c r="G13" s="338">
        <v>203</v>
      </c>
      <c r="H13" s="338">
        <v>243</v>
      </c>
      <c r="I13" s="420">
        <v>94</v>
      </c>
      <c r="J13" s="420">
        <v>54</v>
      </c>
      <c r="K13" s="343" t="s">
        <v>10</v>
      </c>
    </row>
    <row r="14" spans="1:15" ht="12.75" customHeight="1" x14ac:dyDescent="0.2">
      <c r="A14" s="21">
        <v>5</v>
      </c>
      <c r="B14" s="148"/>
      <c r="D14" s="3" t="s">
        <v>131</v>
      </c>
      <c r="E14" s="303">
        <v>1000</v>
      </c>
      <c r="F14" s="552">
        <v>130</v>
      </c>
      <c r="G14" s="388">
        <v>50</v>
      </c>
      <c r="H14" s="388">
        <v>51</v>
      </c>
      <c r="I14" s="343" t="s">
        <v>10</v>
      </c>
      <c r="J14" s="343" t="s">
        <v>10</v>
      </c>
      <c r="K14" s="343" t="s">
        <v>10</v>
      </c>
      <c r="N14" s="94"/>
    </row>
    <row r="15" spans="1:15" ht="12.75" customHeight="1" x14ac:dyDescent="0.2">
      <c r="A15" s="21">
        <v>6</v>
      </c>
      <c r="B15" s="148"/>
      <c r="D15" s="3" t="s">
        <v>251</v>
      </c>
      <c r="E15" s="303">
        <v>1000</v>
      </c>
      <c r="F15" s="553">
        <v>43</v>
      </c>
      <c r="G15" s="343" t="s">
        <v>10</v>
      </c>
      <c r="H15" s="343" t="s">
        <v>10</v>
      </c>
      <c r="I15" s="343" t="s">
        <v>10</v>
      </c>
      <c r="J15" s="343" t="s">
        <v>10</v>
      </c>
      <c r="K15" s="343" t="s">
        <v>10</v>
      </c>
    </row>
    <row r="16" spans="1:15" s="8" customFormat="1" ht="18" customHeight="1" x14ac:dyDescent="0.2">
      <c r="A16" s="329"/>
      <c r="B16" s="61"/>
      <c r="C16" s="252"/>
      <c r="D16" s="252"/>
      <c r="E16" s="577"/>
      <c r="F16" s="686" t="s">
        <v>238</v>
      </c>
      <c r="G16" s="687"/>
      <c r="H16" s="687"/>
      <c r="I16" s="687"/>
      <c r="J16" s="687"/>
      <c r="K16" s="687"/>
    </row>
    <row r="17" spans="1:14" ht="15" customHeight="1" x14ac:dyDescent="0.2">
      <c r="B17" s="150"/>
      <c r="C17" s="52" t="s">
        <v>49</v>
      </c>
      <c r="D17" s="3"/>
      <c r="E17" s="143"/>
      <c r="F17" s="152"/>
      <c r="G17" s="64"/>
      <c r="H17" s="150"/>
      <c r="I17" s="150"/>
      <c r="J17" s="150"/>
      <c r="K17" s="343"/>
    </row>
    <row r="18" spans="1:14" ht="12.75" customHeight="1" x14ac:dyDescent="0.2">
      <c r="A18" s="21">
        <v>7</v>
      </c>
      <c r="B18" s="148"/>
      <c r="D18" s="3" t="s">
        <v>50</v>
      </c>
      <c r="E18" s="235" t="s">
        <v>89</v>
      </c>
      <c r="F18" s="554">
        <v>7</v>
      </c>
      <c r="G18" s="343" t="s">
        <v>10</v>
      </c>
      <c r="H18" s="343" t="s">
        <v>10</v>
      </c>
      <c r="I18" s="343" t="s">
        <v>10</v>
      </c>
      <c r="J18" s="343" t="s">
        <v>10</v>
      </c>
      <c r="K18" s="343" t="s">
        <v>19</v>
      </c>
    </row>
    <row r="19" spans="1:14" ht="12.75" customHeight="1" x14ac:dyDescent="0.2">
      <c r="A19" s="21">
        <v>8</v>
      </c>
      <c r="B19" s="148"/>
      <c r="D19" s="3" t="s">
        <v>51</v>
      </c>
      <c r="E19" s="235" t="s">
        <v>89</v>
      </c>
      <c r="F19" s="555">
        <v>60.7</v>
      </c>
      <c r="G19" s="392">
        <v>63.5</v>
      </c>
      <c r="H19" s="393">
        <v>61.7</v>
      </c>
      <c r="I19" s="390">
        <v>56.8</v>
      </c>
      <c r="J19" s="389">
        <v>55.1</v>
      </c>
      <c r="K19" s="343" t="s">
        <v>10</v>
      </c>
      <c r="M19" s="34"/>
    </row>
    <row r="20" spans="1:14" ht="12.75" customHeight="1" x14ac:dyDescent="0.2">
      <c r="A20" s="21">
        <v>9</v>
      </c>
      <c r="B20" s="148"/>
      <c r="D20" s="3" t="s">
        <v>52</v>
      </c>
      <c r="E20" s="235" t="s">
        <v>89</v>
      </c>
      <c r="F20" s="555">
        <v>22.7</v>
      </c>
      <c r="G20" s="390">
        <v>21.1</v>
      </c>
      <c r="H20" s="393">
        <v>23.9</v>
      </c>
      <c r="I20" s="390">
        <v>23.7</v>
      </c>
      <c r="J20" s="389">
        <v>25.2</v>
      </c>
      <c r="K20" s="343" t="s">
        <v>10</v>
      </c>
    </row>
    <row r="21" spans="1:14" ht="12.75" customHeight="1" x14ac:dyDescent="0.2">
      <c r="A21" s="21">
        <v>10</v>
      </c>
      <c r="B21" s="148"/>
      <c r="D21" s="3" t="s">
        <v>53</v>
      </c>
      <c r="E21" s="235" t="s">
        <v>89</v>
      </c>
      <c r="F21" s="554">
        <v>7.6</v>
      </c>
      <c r="G21" s="343" t="s">
        <v>10</v>
      </c>
      <c r="H21" s="389">
        <v>7.6</v>
      </c>
      <c r="I21" s="343" t="s">
        <v>10</v>
      </c>
      <c r="J21" s="343" t="s">
        <v>10</v>
      </c>
      <c r="K21" s="343" t="s">
        <v>10</v>
      </c>
      <c r="M21" s="94"/>
    </row>
    <row r="22" spans="1:14" ht="12.75" customHeight="1" x14ac:dyDescent="0.2">
      <c r="A22" s="21">
        <v>11</v>
      </c>
      <c r="B22" s="148"/>
      <c r="D22" s="3" t="s">
        <v>177</v>
      </c>
      <c r="E22" s="235" t="s">
        <v>89</v>
      </c>
      <c r="F22" s="554">
        <v>2</v>
      </c>
      <c r="G22" s="343" t="s">
        <v>10</v>
      </c>
      <c r="H22" s="343" t="s">
        <v>10</v>
      </c>
      <c r="I22" s="343" t="s">
        <v>10</v>
      </c>
      <c r="J22" s="343" t="s">
        <v>10</v>
      </c>
      <c r="K22" s="343" t="s">
        <v>10</v>
      </c>
    </row>
    <row r="23" spans="1:14" s="8" customFormat="1" ht="18" customHeight="1" x14ac:dyDescent="0.2">
      <c r="A23" s="329"/>
      <c r="B23" s="61"/>
      <c r="C23" s="252"/>
      <c r="D23" s="252"/>
      <c r="E23" s="577"/>
      <c r="F23" s="686" t="s">
        <v>246</v>
      </c>
      <c r="G23" s="687"/>
      <c r="H23" s="687"/>
      <c r="I23" s="687"/>
      <c r="J23" s="687"/>
      <c r="K23" s="687"/>
    </row>
    <row r="24" spans="1:14" ht="15" customHeight="1" x14ac:dyDescent="0.2">
      <c r="A24" s="21">
        <v>12</v>
      </c>
      <c r="B24" s="150"/>
      <c r="C24" s="52" t="s">
        <v>47</v>
      </c>
      <c r="D24" s="3"/>
      <c r="E24" s="303">
        <v>1000</v>
      </c>
      <c r="F24" s="552">
        <v>708</v>
      </c>
      <c r="G24" s="338">
        <v>211</v>
      </c>
      <c r="H24" s="338">
        <v>308</v>
      </c>
      <c r="I24" s="338">
        <v>109</v>
      </c>
      <c r="J24" s="420">
        <v>64</v>
      </c>
      <c r="K24" s="343" t="s">
        <v>10</v>
      </c>
    </row>
    <row r="25" spans="1:14" ht="12.75" customHeight="1" x14ac:dyDescent="0.2">
      <c r="A25" s="21">
        <v>13</v>
      </c>
      <c r="B25" s="148"/>
      <c r="D25" s="3" t="s">
        <v>176</v>
      </c>
      <c r="E25" s="235" t="s">
        <v>4</v>
      </c>
      <c r="F25" s="555">
        <v>63.8</v>
      </c>
      <c r="G25" s="392">
        <v>41.2</v>
      </c>
      <c r="H25" s="392">
        <v>71.5</v>
      </c>
      <c r="I25" s="392">
        <v>69</v>
      </c>
      <c r="J25" s="389">
        <v>84.7</v>
      </c>
      <c r="K25" s="343" t="s">
        <v>10</v>
      </c>
    </row>
    <row r="26" spans="1:14" ht="12.75" customHeight="1" x14ac:dyDescent="0.2">
      <c r="A26" s="21">
        <v>14</v>
      </c>
      <c r="B26" s="148"/>
      <c r="D26" s="3" t="s">
        <v>248</v>
      </c>
      <c r="E26" s="235" t="s">
        <v>4</v>
      </c>
      <c r="F26" s="555">
        <v>42.2</v>
      </c>
      <c r="G26" s="392">
        <v>62.6</v>
      </c>
      <c r="H26" s="392">
        <v>34.299999999999997</v>
      </c>
      <c r="I26" s="389">
        <v>41.5</v>
      </c>
      <c r="J26" s="389">
        <v>23.8</v>
      </c>
      <c r="K26" s="343" t="s">
        <v>10</v>
      </c>
    </row>
    <row r="27" spans="1:14" ht="12.75" customHeight="1" x14ac:dyDescent="0.2">
      <c r="B27" s="3"/>
      <c r="D27" s="3"/>
      <c r="E27" s="5"/>
      <c r="F27" s="34"/>
      <c r="M27" s="15"/>
      <c r="N27" s="34"/>
    </row>
    <row r="28" spans="1:14" ht="12.75" customHeight="1" x14ac:dyDescent="0.2">
      <c r="B28" s="3"/>
      <c r="D28" s="3"/>
      <c r="E28" s="5"/>
      <c r="F28" s="34"/>
    </row>
    <row r="29" spans="1:14" ht="12.75" customHeight="1" x14ac:dyDescent="0.2">
      <c r="B29" s="3"/>
      <c r="D29" s="3"/>
      <c r="E29" s="5"/>
      <c r="F29" s="34"/>
    </row>
    <row r="30" spans="1:14" ht="12.75" customHeight="1" x14ac:dyDescent="0.2">
      <c r="B30" s="3"/>
      <c r="D30" s="3"/>
      <c r="E30" s="5"/>
      <c r="F30" s="34"/>
    </row>
    <row r="31" spans="1:14" ht="12.75" customHeight="1" x14ac:dyDescent="0.2">
      <c r="B31" s="3"/>
      <c r="D31" s="3"/>
      <c r="E31" s="5"/>
      <c r="F31" s="34"/>
    </row>
    <row r="32" spans="1:14" ht="12.75" customHeight="1" x14ac:dyDescent="0.2">
      <c r="B32" s="3"/>
      <c r="D32" s="3"/>
      <c r="E32" s="5"/>
      <c r="F32" s="34"/>
    </row>
    <row r="33" spans="2:6" ht="12.75" customHeight="1" x14ac:dyDescent="0.2">
      <c r="B33" s="3"/>
      <c r="D33" s="3"/>
      <c r="E33" s="5"/>
      <c r="F33" s="34"/>
    </row>
    <row r="34" spans="2:6" ht="12.75" customHeight="1" x14ac:dyDescent="0.2">
      <c r="B34" s="3"/>
      <c r="D34" s="3"/>
      <c r="E34" s="5"/>
      <c r="F34" s="34"/>
    </row>
    <row r="35" spans="2:6" ht="12.75" customHeight="1" x14ac:dyDescent="0.2">
      <c r="B35" s="3"/>
      <c r="D35" s="3"/>
      <c r="E35" s="5"/>
      <c r="F35" s="34"/>
    </row>
    <row r="36" spans="2:6" ht="12.75" customHeight="1" x14ac:dyDescent="0.2">
      <c r="B36" s="3"/>
      <c r="D36" s="3"/>
      <c r="E36" s="5"/>
      <c r="F36" s="34"/>
    </row>
    <row r="37" spans="2:6" ht="12.75" customHeight="1" x14ac:dyDescent="0.2">
      <c r="B37" s="3"/>
      <c r="D37" s="3"/>
      <c r="E37" s="5"/>
      <c r="F37" s="34"/>
    </row>
    <row r="38" spans="2:6" ht="12.75" customHeight="1" x14ac:dyDescent="0.2">
      <c r="B38" s="3"/>
      <c r="D38" s="3"/>
      <c r="E38" s="5"/>
      <c r="F38" s="34"/>
    </row>
    <row r="39" spans="2:6" ht="12.75" customHeight="1" x14ac:dyDescent="0.2">
      <c r="B39" s="3"/>
      <c r="D39" s="3"/>
      <c r="E39" s="5"/>
      <c r="F39" s="34"/>
    </row>
    <row r="40" spans="2:6" ht="12.75" customHeight="1" x14ac:dyDescent="0.2">
      <c r="B40" s="3"/>
      <c r="D40" s="3"/>
      <c r="E40" s="5"/>
      <c r="F40" s="34"/>
    </row>
    <row r="41" spans="2:6" ht="12.75" customHeight="1" x14ac:dyDescent="0.2">
      <c r="B41" s="3"/>
      <c r="D41" s="3"/>
      <c r="E41" s="5"/>
      <c r="F41" s="34"/>
    </row>
    <row r="42" spans="2:6" ht="12.75" customHeight="1" x14ac:dyDescent="0.2">
      <c r="B42" s="3"/>
      <c r="D42" s="3"/>
      <c r="E42" s="5"/>
      <c r="F42" s="34"/>
    </row>
    <row r="43" spans="2:6" ht="12.75" customHeight="1" x14ac:dyDescent="0.2">
      <c r="B43" s="3"/>
      <c r="D43" s="3"/>
      <c r="E43" s="5"/>
      <c r="F43" s="34"/>
    </row>
    <row r="44" spans="2:6" ht="12.75" customHeight="1" x14ac:dyDescent="0.2">
      <c r="B44" s="3"/>
      <c r="D44" s="3"/>
      <c r="E44" s="5"/>
      <c r="F44" s="34"/>
    </row>
    <row r="45" spans="2:6" ht="12.75" customHeight="1" x14ac:dyDescent="0.2">
      <c r="B45" s="3"/>
      <c r="D45" s="3"/>
      <c r="E45" s="5"/>
      <c r="F45" s="34"/>
    </row>
    <row r="46" spans="2:6" ht="12.75" customHeight="1" x14ac:dyDescent="0.2">
      <c r="B46" s="3"/>
      <c r="D46" s="3"/>
      <c r="E46" s="5"/>
      <c r="F46" s="34"/>
    </row>
    <row r="47" spans="2:6" ht="12.75" customHeight="1" x14ac:dyDescent="0.2">
      <c r="B47" s="3"/>
      <c r="D47" s="3"/>
      <c r="E47" s="5"/>
      <c r="F47" s="34"/>
    </row>
    <row r="48" spans="2:6" ht="12.75" customHeight="1" x14ac:dyDescent="0.2">
      <c r="E48" s="15"/>
      <c r="F48" s="15"/>
    </row>
    <row r="49" spans="1:6" ht="12.75" customHeight="1" x14ac:dyDescent="0.2">
      <c r="E49" s="15"/>
      <c r="F49" s="15"/>
    </row>
    <row r="50" spans="1:6" ht="12.75" customHeight="1" x14ac:dyDescent="0.2">
      <c r="E50" s="15"/>
      <c r="F50" s="15"/>
    </row>
    <row r="51" spans="1:6" ht="12.75" customHeight="1" x14ac:dyDescent="0.2">
      <c r="E51" s="15"/>
      <c r="F51" s="15"/>
    </row>
    <row r="52" spans="1:6" ht="12.75" customHeight="1" x14ac:dyDescent="0.2">
      <c r="E52" s="15"/>
      <c r="F52" s="15"/>
    </row>
    <row r="53" spans="1:6" ht="12.75" customHeight="1" x14ac:dyDescent="0.2">
      <c r="E53" s="15"/>
      <c r="F53" s="15"/>
    </row>
    <row r="54" spans="1:6" ht="12.75" customHeight="1" x14ac:dyDescent="0.2">
      <c r="E54" s="15"/>
      <c r="F54" s="15"/>
    </row>
    <row r="55" spans="1:6" ht="12.75" customHeight="1" x14ac:dyDescent="0.2">
      <c r="B55" s="87"/>
      <c r="C55" s="1"/>
      <c r="D55" s="1"/>
      <c r="E55" s="39"/>
      <c r="F55" s="371"/>
    </row>
    <row r="56" spans="1:6" ht="12.75" customHeight="1" x14ac:dyDescent="0.2">
      <c r="A56" s="7" t="s">
        <v>144</v>
      </c>
      <c r="E56" s="15"/>
      <c r="F56" s="42"/>
    </row>
    <row r="57" spans="1:6" ht="12.75" customHeight="1" x14ac:dyDescent="0.2">
      <c r="A57" s="87" t="s">
        <v>249</v>
      </c>
      <c r="C57" s="87"/>
      <c r="D57" s="87"/>
      <c r="E57" s="87"/>
      <c r="F57" s="87"/>
    </row>
    <row r="58" spans="1:6" ht="12.75" customHeight="1" x14ac:dyDescent="0.2">
      <c r="A58" s="87" t="s">
        <v>250</v>
      </c>
      <c r="C58" s="87"/>
      <c r="D58" s="87"/>
      <c r="E58" s="87"/>
      <c r="F58" s="87"/>
    </row>
    <row r="59" spans="1:6" ht="12.75" customHeight="1" x14ac:dyDescent="0.2">
      <c r="B59" s="87"/>
      <c r="C59" s="87"/>
      <c r="D59" s="87"/>
      <c r="E59" s="87"/>
      <c r="F59" s="87"/>
    </row>
    <row r="60" spans="1:6" ht="12.75" customHeight="1" x14ac:dyDescent="0.2">
      <c r="C60" s="3"/>
      <c r="D60" s="3"/>
      <c r="E60" s="15"/>
      <c r="F60" s="44"/>
    </row>
    <row r="61" spans="1:6" ht="12.75" customHeight="1" x14ac:dyDescent="0.2">
      <c r="C61" s="3"/>
      <c r="D61" s="3"/>
      <c r="E61" s="15"/>
      <c r="F61" s="44"/>
    </row>
    <row r="62" spans="1:6" ht="12.75" customHeight="1" x14ac:dyDescent="0.2">
      <c r="C62" s="3"/>
      <c r="D62" s="3"/>
      <c r="E62" s="15"/>
      <c r="F62" s="44"/>
    </row>
    <row r="63" spans="1:6" ht="12.75" customHeight="1" x14ac:dyDescent="0.2">
      <c r="C63" s="3"/>
      <c r="D63" s="3"/>
      <c r="E63" s="15"/>
      <c r="F63" s="44"/>
    </row>
    <row r="64" spans="1:6" ht="12.75" customHeight="1" x14ac:dyDescent="0.2">
      <c r="B64" s="3"/>
    </row>
  </sheetData>
  <mergeCells count="11">
    <mergeCell ref="F23:K23"/>
    <mergeCell ref="F16:K16"/>
    <mergeCell ref="F10:K10"/>
    <mergeCell ref="F6:F7"/>
    <mergeCell ref="A1:K1"/>
    <mergeCell ref="A3:K3"/>
    <mergeCell ref="A4:K4"/>
    <mergeCell ref="G6:K6"/>
    <mergeCell ref="A6:A7"/>
    <mergeCell ref="B6:D7"/>
    <mergeCell ref="E6:E7"/>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zoomScalePageLayoutView="85" workbookViewId="0">
      <selection sqref="A1:K1"/>
    </sheetView>
  </sheetViews>
  <sheetFormatPr baseColWidth="10" defaultRowHeight="12.75" customHeight="1" x14ac:dyDescent="0.2"/>
  <cols>
    <col min="1" max="1" width="3.85546875" style="21" customWidth="1"/>
    <col min="2" max="3" width="1.7109375" style="7" customWidth="1"/>
    <col min="4" max="4" width="23.7109375" style="7" customWidth="1"/>
    <col min="5" max="5" width="8.7109375" style="7" customWidth="1"/>
    <col min="6" max="11" width="9.7109375" style="7" customWidth="1"/>
    <col min="12" max="16384" width="11.42578125" style="7"/>
  </cols>
  <sheetData>
    <row r="1" spans="1:12" ht="12.75" customHeight="1" x14ac:dyDescent="0.2">
      <c r="A1" s="611" t="s">
        <v>91</v>
      </c>
      <c r="B1" s="611"/>
      <c r="C1" s="611"/>
      <c r="D1" s="611"/>
      <c r="E1" s="611"/>
      <c r="F1" s="611"/>
      <c r="G1" s="611"/>
      <c r="H1" s="611"/>
      <c r="I1" s="611"/>
      <c r="J1" s="611"/>
      <c r="K1" s="611"/>
    </row>
    <row r="2" spans="1:12" ht="12.75" customHeight="1" x14ac:dyDescent="0.2">
      <c r="A2" s="7"/>
      <c r="B2" s="373"/>
      <c r="C2" s="373"/>
      <c r="D2" s="373"/>
      <c r="E2" s="373"/>
      <c r="F2" s="373"/>
    </row>
    <row r="3" spans="1:12" ht="15" customHeight="1" x14ac:dyDescent="0.2">
      <c r="A3" s="780" t="s">
        <v>253</v>
      </c>
      <c r="B3" s="780"/>
      <c r="C3" s="780"/>
      <c r="D3" s="780"/>
      <c r="E3" s="780"/>
      <c r="F3" s="780"/>
      <c r="G3" s="780"/>
      <c r="H3" s="780"/>
      <c r="I3" s="780"/>
      <c r="J3" s="780"/>
      <c r="K3" s="780"/>
    </row>
    <row r="4" spans="1:12" ht="15" customHeight="1" x14ac:dyDescent="0.2">
      <c r="A4" s="754" t="s">
        <v>239</v>
      </c>
      <c r="B4" s="754"/>
      <c r="C4" s="754"/>
      <c r="D4" s="754"/>
      <c r="E4" s="754"/>
      <c r="F4" s="754"/>
      <c r="G4" s="754"/>
      <c r="H4" s="754"/>
      <c r="I4" s="754"/>
      <c r="J4" s="754"/>
      <c r="K4" s="754"/>
    </row>
    <row r="5" spans="1:12" ht="15" customHeight="1" x14ac:dyDescent="0.2">
      <c r="A5" s="7"/>
    </row>
    <row r="6" spans="1:12" ht="12.75" customHeight="1" x14ac:dyDescent="0.2">
      <c r="A6" s="726" t="s">
        <v>27</v>
      </c>
      <c r="B6" s="675" t="s">
        <v>0</v>
      </c>
      <c r="C6" s="670"/>
      <c r="D6" s="676"/>
      <c r="E6" s="811" t="s">
        <v>1</v>
      </c>
      <c r="F6" s="810" t="s">
        <v>2</v>
      </c>
      <c r="G6" s="808" t="s">
        <v>80</v>
      </c>
      <c r="H6" s="809"/>
      <c r="I6" s="809"/>
      <c r="J6" s="809"/>
      <c r="K6" s="809"/>
    </row>
    <row r="7" spans="1:12" ht="12.75" customHeight="1" x14ac:dyDescent="0.2">
      <c r="A7" s="727"/>
      <c r="B7" s="636"/>
      <c r="C7" s="677"/>
      <c r="D7" s="678"/>
      <c r="E7" s="811"/>
      <c r="F7" s="810"/>
      <c r="G7" s="638" t="s">
        <v>140</v>
      </c>
      <c r="H7" s="638" t="s">
        <v>233</v>
      </c>
      <c r="I7" s="638" t="s">
        <v>257</v>
      </c>
      <c r="J7" s="806" t="s">
        <v>232</v>
      </c>
      <c r="K7" s="807"/>
    </row>
    <row r="8" spans="1:12" ht="12.75" customHeight="1" x14ac:dyDescent="0.2">
      <c r="A8" s="728"/>
      <c r="B8" s="679"/>
      <c r="C8" s="680"/>
      <c r="D8" s="681"/>
      <c r="E8" s="811"/>
      <c r="F8" s="810"/>
      <c r="G8" s="640"/>
      <c r="H8" s="640"/>
      <c r="I8" s="640"/>
      <c r="J8" s="40">
        <v>1</v>
      </c>
      <c r="K8" s="103">
        <v>2</v>
      </c>
    </row>
    <row r="9" spans="1:12" s="15" customFormat="1" ht="15" customHeight="1" x14ac:dyDescent="0.2">
      <c r="A9" s="395">
        <v>1</v>
      </c>
      <c r="B9" s="67" t="s">
        <v>76</v>
      </c>
      <c r="C9" s="182"/>
      <c r="D9" s="182"/>
      <c r="E9" s="88" t="s">
        <v>7</v>
      </c>
      <c r="F9" s="556">
        <v>1547</v>
      </c>
      <c r="G9" s="385">
        <v>70</v>
      </c>
      <c r="H9" s="398">
        <v>55</v>
      </c>
      <c r="I9" s="400">
        <v>227</v>
      </c>
      <c r="J9" s="400">
        <v>106</v>
      </c>
      <c r="K9" s="400">
        <v>106</v>
      </c>
      <c r="L9" s="7"/>
    </row>
    <row r="10" spans="1:12" ht="15" customHeight="1" x14ac:dyDescent="0.2">
      <c r="A10" s="34">
        <v>2</v>
      </c>
      <c r="B10" s="68" t="s">
        <v>77</v>
      </c>
      <c r="C10" s="183"/>
      <c r="D10" s="183"/>
      <c r="E10" s="397" t="s">
        <v>72</v>
      </c>
      <c r="F10" s="551">
        <v>1090</v>
      </c>
      <c r="G10" s="399">
        <v>45</v>
      </c>
      <c r="H10" s="399">
        <v>34</v>
      </c>
      <c r="I10" s="400">
        <v>129</v>
      </c>
      <c r="J10" s="400">
        <v>70</v>
      </c>
      <c r="K10" s="400">
        <v>48</v>
      </c>
    </row>
    <row r="11" spans="1:12" s="8" customFormat="1" ht="18" customHeight="1" x14ac:dyDescent="0.2">
      <c r="A11" s="416"/>
      <c r="B11" s="61"/>
      <c r="C11" s="252"/>
      <c r="D11" s="252"/>
      <c r="E11" s="577"/>
      <c r="F11" s="686" t="s">
        <v>247</v>
      </c>
      <c r="G11" s="687"/>
      <c r="H11" s="687"/>
      <c r="I11" s="687"/>
      <c r="J11" s="687"/>
      <c r="K11" s="687"/>
    </row>
    <row r="12" spans="1:12" ht="15" customHeight="1" x14ac:dyDescent="0.2">
      <c r="B12" s="150"/>
      <c r="C12" s="415" t="s">
        <v>49</v>
      </c>
      <c r="D12" s="15"/>
      <c r="E12" s="303"/>
      <c r="F12" s="552"/>
      <c r="G12" s="386"/>
      <c r="H12" s="386"/>
      <c r="I12" s="391"/>
      <c r="J12" s="391"/>
      <c r="K12" s="391"/>
    </row>
    <row r="13" spans="1:12" ht="12.75" customHeight="1" x14ac:dyDescent="0.2">
      <c r="A13" s="21">
        <v>3</v>
      </c>
      <c r="B13" s="148"/>
      <c r="C13" s="15"/>
      <c r="D13" s="9" t="s">
        <v>48</v>
      </c>
      <c r="E13" s="303">
        <v>1000</v>
      </c>
      <c r="F13" s="552">
        <v>310</v>
      </c>
      <c r="G13" s="108" t="s">
        <v>10</v>
      </c>
      <c r="H13" s="108" t="s">
        <v>10</v>
      </c>
      <c r="I13" s="386">
        <v>22</v>
      </c>
      <c r="J13" s="64" t="s">
        <v>10</v>
      </c>
      <c r="K13" s="64" t="s">
        <v>10</v>
      </c>
    </row>
    <row r="14" spans="1:12" ht="12.75" customHeight="1" x14ac:dyDescent="0.2">
      <c r="A14" s="21">
        <v>4</v>
      </c>
      <c r="B14" s="148"/>
      <c r="C14" s="15"/>
      <c r="D14" s="9" t="s">
        <v>175</v>
      </c>
      <c r="E14" s="303">
        <v>1000</v>
      </c>
      <c r="F14" s="552">
        <v>607</v>
      </c>
      <c r="G14" s="386">
        <v>20</v>
      </c>
      <c r="H14" s="386">
        <v>16</v>
      </c>
      <c r="I14" s="391">
        <v>79</v>
      </c>
      <c r="J14" s="386">
        <v>41</v>
      </c>
      <c r="K14" s="386">
        <v>34</v>
      </c>
    </row>
    <row r="15" spans="1:12" ht="12.75" customHeight="1" x14ac:dyDescent="0.2">
      <c r="A15" s="21">
        <v>5</v>
      </c>
      <c r="B15" s="148"/>
      <c r="C15" s="15"/>
      <c r="D15" s="9" t="s">
        <v>131</v>
      </c>
      <c r="E15" s="303">
        <v>1000</v>
      </c>
      <c r="F15" s="552">
        <v>130</v>
      </c>
      <c r="G15" s="108" t="s">
        <v>10</v>
      </c>
      <c r="H15" s="108" t="s">
        <v>10</v>
      </c>
      <c r="I15" s="386">
        <v>20</v>
      </c>
      <c r="J15" s="64" t="s">
        <v>10</v>
      </c>
      <c r="K15" s="64" t="s">
        <v>10</v>
      </c>
    </row>
    <row r="16" spans="1:12" ht="12.75" customHeight="1" x14ac:dyDescent="0.2">
      <c r="A16" s="21">
        <v>6</v>
      </c>
      <c r="B16" s="148"/>
      <c r="C16" s="15"/>
      <c r="D16" s="9" t="s">
        <v>251</v>
      </c>
      <c r="E16" s="303">
        <v>1000</v>
      </c>
      <c r="F16" s="553">
        <v>43</v>
      </c>
      <c r="G16" s="64" t="s">
        <v>19</v>
      </c>
      <c r="H16" s="64" t="s">
        <v>19</v>
      </c>
      <c r="I16" s="64" t="s">
        <v>10</v>
      </c>
      <c r="J16" s="64" t="s">
        <v>10</v>
      </c>
      <c r="K16" s="64" t="s">
        <v>10</v>
      </c>
    </row>
    <row r="17" spans="1:11" s="8" customFormat="1" ht="18" customHeight="1" x14ac:dyDescent="0.2">
      <c r="A17" s="416"/>
      <c r="B17" s="61"/>
      <c r="C17" s="252"/>
      <c r="D17" s="252"/>
      <c r="E17" s="577"/>
      <c r="F17" s="686" t="s">
        <v>254</v>
      </c>
      <c r="G17" s="687"/>
      <c r="H17" s="687"/>
      <c r="I17" s="687"/>
      <c r="J17" s="687"/>
      <c r="K17" s="687"/>
    </row>
    <row r="18" spans="1:11" ht="15" customHeight="1" x14ac:dyDescent="0.2">
      <c r="B18" s="150"/>
      <c r="C18" s="72" t="s">
        <v>49</v>
      </c>
      <c r="D18" s="9"/>
      <c r="E18" s="143"/>
      <c r="F18" s="152"/>
      <c r="G18" s="150"/>
      <c r="H18" s="150"/>
      <c r="I18" s="150"/>
      <c r="J18" s="150"/>
      <c r="K18" s="150"/>
    </row>
    <row r="19" spans="1:11" ht="12.75" customHeight="1" x14ac:dyDescent="0.2">
      <c r="A19" s="21">
        <v>7</v>
      </c>
      <c r="B19" s="148"/>
      <c r="C19" s="15"/>
      <c r="D19" s="9" t="s">
        <v>50</v>
      </c>
      <c r="E19" s="235" t="s">
        <v>92</v>
      </c>
      <c r="F19" s="554">
        <v>7</v>
      </c>
      <c r="G19" s="64" t="s">
        <v>10</v>
      </c>
      <c r="H19" s="64" t="s">
        <v>10</v>
      </c>
      <c r="I19" s="64" t="s">
        <v>10</v>
      </c>
      <c r="J19" s="64" t="s">
        <v>10</v>
      </c>
      <c r="K19" s="64" t="s">
        <v>10</v>
      </c>
    </row>
    <row r="20" spans="1:11" ht="12.75" customHeight="1" x14ac:dyDescent="0.2">
      <c r="A20" s="21">
        <v>8</v>
      </c>
      <c r="B20" s="148"/>
      <c r="C20" s="15"/>
      <c r="D20" s="9" t="s">
        <v>51</v>
      </c>
      <c r="E20" s="235" t="s">
        <v>92</v>
      </c>
      <c r="F20" s="557">
        <v>60.7</v>
      </c>
      <c r="G20" s="402">
        <v>70.3</v>
      </c>
      <c r="H20" s="402">
        <v>71.900000000000006</v>
      </c>
      <c r="I20" s="64">
        <v>58.1</v>
      </c>
      <c r="J20" s="402">
        <v>58.2</v>
      </c>
      <c r="K20" s="402">
        <v>61.3</v>
      </c>
    </row>
    <row r="21" spans="1:11" ht="12.75" customHeight="1" x14ac:dyDescent="0.2">
      <c r="A21" s="21">
        <v>9</v>
      </c>
      <c r="B21" s="148"/>
      <c r="C21" s="15"/>
      <c r="D21" s="9" t="s">
        <v>52</v>
      </c>
      <c r="E21" s="235" t="s">
        <v>92</v>
      </c>
      <c r="F21" s="557">
        <v>22.7</v>
      </c>
      <c r="G21" s="64" t="s">
        <v>10</v>
      </c>
      <c r="H21" s="64" t="s">
        <v>10</v>
      </c>
      <c r="I21" s="402">
        <v>17.600000000000001</v>
      </c>
      <c r="J21" s="64" t="s">
        <v>10</v>
      </c>
      <c r="K21" s="109" t="s">
        <v>10</v>
      </c>
    </row>
    <row r="22" spans="1:11" ht="12.75" customHeight="1" x14ac:dyDescent="0.2">
      <c r="A22" s="21">
        <v>10</v>
      </c>
      <c r="B22" s="148"/>
      <c r="C22" s="15"/>
      <c r="D22" s="9" t="s">
        <v>53</v>
      </c>
      <c r="E22" s="235" t="s">
        <v>92</v>
      </c>
      <c r="F22" s="554">
        <v>7.6</v>
      </c>
      <c r="G22" s="64" t="s">
        <v>10</v>
      </c>
      <c r="H22" s="64" t="s">
        <v>10</v>
      </c>
      <c r="I22" s="64" t="s">
        <v>10</v>
      </c>
      <c r="J22" s="64" t="s">
        <v>10</v>
      </c>
      <c r="K22" s="64" t="s">
        <v>10</v>
      </c>
    </row>
    <row r="23" spans="1:11" ht="12.75" customHeight="1" x14ac:dyDescent="0.2">
      <c r="A23" s="21">
        <v>11</v>
      </c>
      <c r="B23" s="148"/>
      <c r="C23" s="15"/>
      <c r="D23" s="9" t="s">
        <v>177</v>
      </c>
      <c r="E23" s="235" t="s">
        <v>92</v>
      </c>
      <c r="F23" s="554">
        <v>2</v>
      </c>
      <c r="G23" s="64" t="s">
        <v>19</v>
      </c>
      <c r="H23" s="64" t="s">
        <v>19</v>
      </c>
      <c r="I23" s="64" t="s">
        <v>10</v>
      </c>
      <c r="J23" s="64" t="s">
        <v>10</v>
      </c>
      <c r="K23" s="64" t="s">
        <v>10</v>
      </c>
    </row>
    <row r="24" spans="1:11" s="8" customFormat="1" ht="18" customHeight="1" x14ac:dyDescent="0.2">
      <c r="A24" s="416"/>
      <c r="B24" s="61"/>
      <c r="C24" s="252"/>
      <c r="D24" s="252"/>
      <c r="E24" s="577"/>
      <c r="F24" s="686" t="s">
        <v>240</v>
      </c>
      <c r="G24" s="687"/>
      <c r="H24" s="687"/>
      <c r="I24" s="687"/>
      <c r="J24" s="687"/>
      <c r="K24" s="687"/>
    </row>
    <row r="25" spans="1:11" ht="15" customHeight="1" x14ac:dyDescent="0.2">
      <c r="A25" s="21">
        <v>12</v>
      </c>
      <c r="B25" s="150"/>
      <c r="C25" s="72" t="s">
        <v>47</v>
      </c>
      <c r="D25" s="9"/>
      <c r="E25" s="303">
        <v>1000</v>
      </c>
      <c r="F25" s="552">
        <v>708</v>
      </c>
      <c r="G25" s="386">
        <v>24</v>
      </c>
      <c r="H25" s="108">
        <v>18</v>
      </c>
      <c r="I25" s="391">
        <v>97</v>
      </c>
      <c r="J25" s="108">
        <v>51</v>
      </c>
      <c r="K25" s="108">
        <v>37</v>
      </c>
    </row>
    <row r="26" spans="1:11" ht="12.75" customHeight="1" x14ac:dyDescent="0.2">
      <c r="A26" s="21">
        <v>13</v>
      </c>
      <c r="B26" s="148"/>
      <c r="C26" s="15"/>
      <c r="D26" s="9" t="s">
        <v>176</v>
      </c>
      <c r="E26" s="235" t="s">
        <v>4</v>
      </c>
      <c r="F26" s="557">
        <v>63.8</v>
      </c>
      <c r="G26" s="64" t="s">
        <v>10</v>
      </c>
      <c r="H26" s="64" t="s">
        <v>10</v>
      </c>
      <c r="I26" s="64">
        <v>73.7</v>
      </c>
      <c r="J26" s="402">
        <v>63.6</v>
      </c>
      <c r="K26" s="402">
        <v>82.9</v>
      </c>
    </row>
    <row r="27" spans="1:11" ht="12.75" customHeight="1" x14ac:dyDescent="0.2">
      <c r="A27" s="21">
        <v>14</v>
      </c>
      <c r="B27" s="148"/>
      <c r="C27" s="15"/>
      <c r="D27" s="9" t="s">
        <v>248</v>
      </c>
      <c r="E27" s="235" t="s">
        <v>4</v>
      </c>
      <c r="F27" s="557">
        <v>42.2</v>
      </c>
      <c r="G27" s="402">
        <v>73.8</v>
      </c>
      <c r="H27" s="64" t="s">
        <v>10</v>
      </c>
      <c r="I27" s="402">
        <v>31.9</v>
      </c>
      <c r="J27" s="402">
        <v>39.799999999999997</v>
      </c>
      <c r="K27" s="64" t="s">
        <v>10</v>
      </c>
    </row>
    <row r="28" spans="1:11" ht="12.75" customHeight="1" x14ac:dyDescent="0.2">
      <c r="B28" s="9"/>
      <c r="C28" s="15"/>
      <c r="D28" s="9"/>
      <c r="E28" s="377"/>
      <c r="F28" s="396"/>
      <c r="G28" s="102"/>
      <c r="H28" s="34"/>
      <c r="I28" s="102"/>
      <c r="J28" s="102"/>
      <c r="K28" s="34"/>
    </row>
    <row r="29" spans="1:11" ht="12.75" customHeight="1" x14ac:dyDescent="0.2">
      <c r="B29" s="9"/>
      <c r="C29" s="15"/>
      <c r="D29" s="9"/>
      <c r="E29" s="377"/>
      <c r="F29" s="396"/>
      <c r="G29" s="102"/>
      <c r="H29" s="34"/>
      <c r="I29" s="102"/>
      <c r="J29" s="102"/>
      <c r="K29" s="34"/>
    </row>
    <row r="30" spans="1:11" ht="12.75" customHeight="1" x14ac:dyDescent="0.2">
      <c r="B30" s="9"/>
      <c r="C30" s="15"/>
      <c r="D30" s="9"/>
      <c r="E30" s="377"/>
      <c r="F30" s="396"/>
      <c r="G30" s="102"/>
      <c r="H30" s="34"/>
      <c r="I30" s="102"/>
      <c r="J30" s="102"/>
      <c r="K30" s="34"/>
    </row>
    <row r="31" spans="1:11" ht="12.75" customHeight="1" x14ac:dyDescent="0.2">
      <c r="B31" s="9"/>
      <c r="C31" s="15"/>
      <c r="D31" s="9"/>
      <c r="E31" s="377"/>
      <c r="F31" s="396"/>
      <c r="G31" s="102"/>
      <c r="H31" s="34"/>
      <c r="I31" s="102"/>
      <c r="J31" s="102"/>
      <c r="K31" s="34"/>
    </row>
    <row r="32" spans="1:11" ht="12.75" customHeight="1" x14ac:dyDescent="0.2">
      <c r="B32" s="9"/>
      <c r="C32" s="15"/>
      <c r="D32" s="9"/>
      <c r="E32" s="377"/>
      <c r="F32" s="396"/>
      <c r="G32" s="102"/>
      <c r="H32" s="34"/>
      <c r="I32" s="102"/>
      <c r="J32" s="102"/>
      <c r="K32" s="34"/>
    </row>
    <row r="33" spans="2:11" ht="12.75" customHeight="1" x14ac:dyDescent="0.2">
      <c r="B33" s="9"/>
      <c r="C33" s="15"/>
      <c r="D33" s="9"/>
      <c r="E33" s="377"/>
      <c r="F33" s="396"/>
      <c r="G33" s="102"/>
      <c r="H33" s="34"/>
      <c r="I33" s="102"/>
      <c r="J33" s="102"/>
      <c r="K33" s="34"/>
    </row>
    <row r="34" spans="2:11" ht="12.75" customHeight="1" x14ac:dyDescent="0.2">
      <c r="B34" s="9"/>
      <c r="C34" s="15"/>
      <c r="D34" s="9"/>
      <c r="E34" s="377"/>
      <c r="F34" s="396"/>
      <c r="G34" s="102"/>
      <c r="H34" s="34"/>
      <c r="I34" s="102"/>
      <c r="J34" s="102"/>
      <c r="K34" s="34"/>
    </row>
    <row r="35" spans="2:11" ht="12.75" customHeight="1" x14ac:dyDescent="0.2">
      <c r="B35" s="9"/>
      <c r="C35" s="15"/>
      <c r="D35" s="9"/>
      <c r="E35" s="377"/>
      <c r="F35" s="396"/>
      <c r="G35" s="102"/>
      <c r="H35" s="34"/>
      <c r="I35" s="102"/>
      <c r="J35" s="102"/>
      <c r="K35" s="34"/>
    </row>
    <row r="36" spans="2:11" ht="12.75" customHeight="1" x14ac:dyDescent="0.2">
      <c r="B36" s="9"/>
      <c r="C36" s="15"/>
      <c r="D36" s="9"/>
      <c r="E36" s="377"/>
      <c r="F36" s="396"/>
      <c r="G36" s="102"/>
      <c r="H36" s="34"/>
      <c r="I36" s="102"/>
      <c r="J36" s="102"/>
      <c r="K36" s="34"/>
    </row>
    <row r="37" spans="2:11" ht="12.75" customHeight="1" x14ac:dyDescent="0.2">
      <c r="B37" s="9"/>
      <c r="C37" s="15"/>
      <c r="D37" s="9"/>
      <c r="E37" s="377"/>
      <c r="F37" s="396"/>
      <c r="G37" s="102"/>
      <c r="H37" s="34"/>
      <c r="I37" s="102"/>
      <c r="J37" s="102"/>
      <c r="K37" s="34"/>
    </row>
    <row r="38" spans="2:11" ht="12.75" customHeight="1" x14ac:dyDescent="0.2">
      <c r="B38" s="9"/>
      <c r="C38" s="15"/>
      <c r="D38" s="9"/>
      <c r="E38" s="377"/>
      <c r="F38" s="396"/>
      <c r="G38" s="102"/>
      <c r="H38" s="34"/>
      <c r="I38" s="102"/>
      <c r="J38" s="102"/>
      <c r="K38" s="34"/>
    </row>
    <row r="39" spans="2:11" ht="12.75" customHeight="1" x14ac:dyDescent="0.2">
      <c r="B39" s="9"/>
      <c r="C39" s="15"/>
      <c r="D39" s="9"/>
      <c r="E39" s="377"/>
      <c r="F39" s="396"/>
      <c r="G39" s="102"/>
      <c r="H39" s="34"/>
      <c r="I39" s="102"/>
      <c r="J39" s="102"/>
      <c r="K39" s="34"/>
    </row>
    <row r="40" spans="2:11" ht="12.75" customHeight="1" x14ac:dyDescent="0.2">
      <c r="B40" s="9"/>
      <c r="C40" s="15"/>
      <c r="D40" s="9"/>
      <c r="E40" s="377"/>
      <c r="F40" s="396"/>
      <c r="G40" s="102"/>
      <c r="H40" s="34"/>
      <c r="I40" s="102"/>
      <c r="J40" s="102"/>
      <c r="K40" s="34"/>
    </row>
    <row r="41" spans="2:11" ht="12.75" customHeight="1" x14ac:dyDescent="0.2">
      <c r="B41" s="9"/>
      <c r="C41" s="15"/>
      <c r="D41" s="9"/>
      <c r="E41" s="377"/>
      <c r="F41" s="396"/>
      <c r="G41" s="102"/>
      <c r="H41" s="34"/>
      <c r="I41" s="102"/>
      <c r="J41" s="102"/>
      <c r="K41" s="34"/>
    </row>
    <row r="42" spans="2:11" ht="12.75" customHeight="1" x14ac:dyDescent="0.2">
      <c r="B42" s="9"/>
      <c r="C42" s="15"/>
      <c r="D42" s="9"/>
      <c r="E42" s="377"/>
      <c r="F42" s="396"/>
      <c r="G42" s="102"/>
      <c r="H42" s="34"/>
      <c r="I42" s="102"/>
      <c r="J42" s="102"/>
      <c r="K42" s="34"/>
    </row>
    <row r="43" spans="2:11" ht="12.75" customHeight="1" x14ac:dyDescent="0.2">
      <c r="B43" s="9"/>
      <c r="C43" s="15"/>
      <c r="D43" s="9"/>
      <c r="E43" s="377"/>
      <c r="F43" s="396"/>
      <c r="G43" s="102"/>
      <c r="H43" s="34"/>
      <c r="I43" s="102"/>
      <c r="J43" s="102"/>
      <c r="K43" s="34"/>
    </row>
    <row r="44" spans="2:11" ht="12.75" customHeight="1" x14ac:dyDescent="0.2">
      <c r="B44" s="9"/>
      <c r="C44" s="15"/>
      <c r="D44" s="9"/>
      <c r="E44" s="377"/>
      <c r="F44" s="396"/>
      <c r="G44" s="102"/>
      <c r="H44" s="34"/>
      <c r="I44" s="102"/>
      <c r="J44" s="102"/>
      <c r="K44" s="34"/>
    </row>
    <row r="45" spans="2:11" ht="12.75" customHeight="1" x14ac:dyDescent="0.2">
      <c r="B45" s="9"/>
      <c r="C45" s="15"/>
      <c r="D45" s="9"/>
      <c r="E45" s="377"/>
      <c r="F45" s="396"/>
      <c r="G45" s="102"/>
      <c r="H45" s="34"/>
      <c r="I45" s="102"/>
      <c r="J45" s="102"/>
      <c r="K45" s="34"/>
    </row>
    <row r="46" spans="2:11" ht="12.75" customHeight="1" x14ac:dyDescent="0.2">
      <c r="B46" s="9"/>
      <c r="C46" s="15"/>
      <c r="D46" s="9"/>
      <c r="E46" s="377"/>
      <c r="F46" s="396"/>
      <c r="G46" s="102"/>
      <c r="H46" s="34"/>
      <c r="I46" s="102"/>
      <c r="J46" s="102"/>
      <c r="K46" s="34"/>
    </row>
    <row r="47" spans="2:11" ht="12.75" customHeight="1" x14ac:dyDescent="0.2">
      <c r="B47" s="9"/>
      <c r="C47" s="15"/>
      <c r="D47" s="9"/>
      <c r="E47" s="377"/>
      <c r="F47" s="396"/>
      <c r="G47" s="102"/>
      <c r="H47" s="34"/>
      <c r="I47" s="102"/>
      <c r="J47" s="102"/>
      <c r="K47" s="34"/>
    </row>
    <row r="48" spans="2:11" ht="12.75" customHeight="1" x14ac:dyDescent="0.2">
      <c r="B48" s="9"/>
      <c r="C48" s="15"/>
      <c r="D48" s="9"/>
      <c r="E48" s="377"/>
      <c r="F48" s="396"/>
      <c r="G48" s="102"/>
      <c r="H48" s="34"/>
      <c r="I48" s="102"/>
      <c r="J48" s="102"/>
      <c r="K48" s="34"/>
    </row>
    <row r="49" spans="1:11" ht="12.75" customHeight="1" x14ac:dyDescent="0.2">
      <c r="B49" s="9"/>
      <c r="C49" s="15"/>
      <c r="D49" s="9"/>
      <c r="E49" s="377"/>
      <c r="F49" s="396"/>
      <c r="G49" s="102"/>
      <c r="H49" s="34"/>
      <c r="I49" s="102"/>
      <c r="J49" s="102"/>
      <c r="K49" s="34"/>
    </row>
    <row r="50" spans="1:11" ht="12.75" customHeight="1" x14ac:dyDescent="0.2">
      <c r="B50" s="9"/>
      <c r="C50" s="15"/>
      <c r="D50" s="9"/>
      <c r="E50" s="377"/>
      <c r="F50" s="396"/>
      <c r="G50" s="102"/>
      <c r="H50" s="34"/>
      <c r="I50" s="102"/>
      <c r="J50" s="102"/>
      <c r="K50" s="34"/>
    </row>
    <row r="51" spans="1:11" ht="12.75" customHeight="1" x14ac:dyDescent="0.2">
      <c r="B51" s="9"/>
      <c r="C51" s="15"/>
      <c r="D51" s="9"/>
      <c r="E51" s="377"/>
      <c r="F51" s="396"/>
      <c r="G51" s="102"/>
      <c r="H51" s="34"/>
      <c r="I51" s="102"/>
      <c r="J51" s="102"/>
      <c r="K51" s="34"/>
    </row>
    <row r="52" spans="1:11" ht="12.75" customHeight="1" x14ac:dyDescent="0.2">
      <c r="B52" s="9"/>
      <c r="C52" s="15"/>
      <c r="D52" s="9"/>
      <c r="E52" s="377"/>
      <c r="F52" s="396"/>
      <c r="G52" s="102"/>
      <c r="H52" s="34"/>
      <c r="I52" s="102"/>
      <c r="J52" s="102"/>
      <c r="K52" s="34"/>
    </row>
    <row r="53" spans="1:11" ht="12.75" customHeight="1" x14ac:dyDescent="0.2">
      <c r="B53" s="3"/>
      <c r="D53" s="3"/>
      <c r="E53" s="5"/>
      <c r="F53" s="34"/>
      <c r="G53" s="17"/>
      <c r="H53" s="11"/>
      <c r="I53" s="17"/>
      <c r="J53" s="11"/>
      <c r="K53" s="17"/>
    </row>
    <row r="54" spans="1:11" ht="12.75" customHeight="1" x14ac:dyDescent="0.2">
      <c r="B54" s="3"/>
      <c r="D54" s="3"/>
      <c r="E54" s="5"/>
      <c r="F54" s="34"/>
      <c r="G54" s="17"/>
      <c r="H54" s="11"/>
      <c r="I54" s="17"/>
      <c r="J54" s="11"/>
      <c r="K54" s="17"/>
    </row>
    <row r="55" spans="1:11" ht="12.75" customHeight="1" x14ac:dyDescent="0.2">
      <c r="B55" s="3"/>
      <c r="D55" s="3"/>
      <c r="E55" s="5"/>
      <c r="F55" s="34"/>
      <c r="G55" s="17"/>
      <c r="H55" s="11"/>
      <c r="I55" s="17"/>
      <c r="J55" s="11"/>
      <c r="K55" s="17"/>
    </row>
    <row r="56" spans="1:11" ht="12.75" customHeight="1" x14ac:dyDescent="0.2">
      <c r="B56" s="3"/>
      <c r="D56" s="3"/>
      <c r="E56" s="5"/>
      <c r="F56" s="34"/>
      <c r="G56" s="42"/>
      <c r="H56" s="42"/>
      <c r="I56" s="42"/>
      <c r="J56" s="42"/>
      <c r="K56" s="6"/>
    </row>
    <row r="57" spans="1:11" ht="12.75" customHeight="1" x14ac:dyDescent="0.2">
      <c r="A57" s="7" t="s">
        <v>144</v>
      </c>
      <c r="E57" s="15"/>
      <c r="F57" s="42"/>
    </row>
    <row r="58" spans="1:11" ht="12.75" customHeight="1" x14ac:dyDescent="0.2">
      <c r="A58" s="715" t="s">
        <v>260</v>
      </c>
      <c r="B58" s="715"/>
      <c r="C58" s="715"/>
      <c r="D58" s="715"/>
      <c r="E58" s="715"/>
      <c r="F58" s="715"/>
      <c r="G58" s="715"/>
      <c r="H58" s="715"/>
      <c r="I58" s="715"/>
      <c r="J58" s="715"/>
      <c r="K58" s="18"/>
    </row>
    <row r="59" spans="1:11" ht="12.75" customHeight="1" x14ac:dyDescent="0.2">
      <c r="A59" s="87" t="s">
        <v>244</v>
      </c>
      <c r="B59" s="3"/>
      <c r="D59" s="3"/>
      <c r="E59" s="5"/>
      <c r="F59" s="34"/>
      <c r="G59" s="43"/>
      <c r="H59" s="43"/>
      <c r="I59" s="43"/>
      <c r="J59" s="43"/>
      <c r="K59" s="18"/>
    </row>
    <row r="60" spans="1:11" ht="12.75" customHeight="1" x14ac:dyDescent="0.2">
      <c r="A60" s="87" t="s">
        <v>245</v>
      </c>
      <c r="B60" s="3"/>
      <c r="D60" s="3"/>
      <c r="E60" s="5"/>
      <c r="F60" s="34"/>
      <c r="G60" s="14"/>
      <c r="H60" s="14"/>
      <c r="I60" s="14"/>
      <c r="J60" s="14"/>
      <c r="K60" s="6"/>
    </row>
    <row r="61" spans="1:11" ht="12.75" customHeight="1" x14ac:dyDescent="0.2">
      <c r="B61" s="3"/>
      <c r="D61" s="3"/>
      <c r="E61" s="5"/>
      <c r="F61" s="34"/>
    </row>
    <row r="62" spans="1:11" ht="12.75" customHeight="1" x14ac:dyDescent="0.2">
      <c r="B62" s="3"/>
      <c r="D62" s="3"/>
      <c r="E62" s="5"/>
      <c r="F62" s="34"/>
    </row>
    <row r="63" spans="1:11" ht="12.75" customHeight="1" x14ac:dyDescent="0.2">
      <c r="B63" s="3"/>
      <c r="D63" s="3"/>
      <c r="E63" s="5"/>
      <c r="F63" s="34"/>
    </row>
    <row r="64" spans="1:11" ht="12.75" customHeight="1" x14ac:dyDescent="0.2">
      <c r="B64" s="3"/>
      <c r="D64" s="3"/>
      <c r="E64" s="5"/>
      <c r="F64" s="34"/>
    </row>
    <row r="65" spans="2:6" ht="12.75" customHeight="1" x14ac:dyDescent="0.2">
      <c r="B65" s="3"/>
      <c r="D65" s="3"/>
      <c r="E65" s="5"/>
      <c r="F65" s="34"/>
    </row>
    <row r="66" spans="2:6" ht="12.75" customHeight="1" x14ac:dyDescent="0.2">
      <c r="B66" s="3"/>
      <c r="D66" s="3"/>
      <c r="E66" s="5"/>
      <c r="F66" s="34"/>
    </row>
  </sheetData>
  <mergeCells count="16">
    <mergeCell ref="A58:J58"/>
    <mergeCell ref="A3:K3"/>
    <mergeCell ref="A4:K4"/>
    <mergeCell ref="F6:F8"/>
    <mergeCell ref="E6:E8"/>
    <mergeCell ref="B6:D8"/>
    <mergeCell ref="A6:A8"/>
    <mergeCell ref="F24:K24"/>
    <mergeCell ref="F17:K17"/>
    <mergeCell ref="F11:K11"/>
    <mergeCell ref="A1:K1"/>
    <mergeCell ref="G7:G8"/>
    <mergeCell ref="H7:H8"/>
    <mergeCell ref="I7:I8"/>
    <mergeCell ref="J7:K7"/>
    <mergeCell ref="G6:K6"/>
  </mergeCells>
  <phoneticPr fontId="5" type="noConversion"/>
  <printOptions horizontalCentered="1"/>
  <pageMargins left="0.39370078740157483" right="0.39370078740157483" top="0.78740157480314965" bottom="0.19685039370078741" header="0.51181102362204722" footer="0.51181102362204722"/>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zoomScalePageLayoutView="40" workbookViewId="0">
      <selection sqref="A1:H1"/>
    </sheetView>
  </sheetViews>
  <sheetFormatPr baseColWidth="10" defaultColWidth="13.42578125" defaultRowHeight="12.6" customHeight="1" x14ac:dyDescent="0.2"/>
  <cols>
    <col min="1" max="1" width="3.85546875" style="21" customWidth="1"/>
    <col min="2" max="3" width="1.7109375" style="7" customWidth="1"/>
    <col min="4" max="4" width="23.7109375" style="7" customWidth="1"/>
    <col min="5" max="5" width="8.7109375" style="7" customWidth="1"/>
    <col min="6" max="6" width="18.7109375" style="7" customWidth="1"/>
    <col min="7" max="7" width="18.7109375" style="35" customWidth="1"/>
    <col min="8" max="13" width="18.7109375" style="19" customWidth="1"/>
    <col min="14" max="14" width="3.85546875" style="21" customWidth="1"/>
    <col min="15" max="16384" width="13.42578125" style="19"/>
  </cols>
  <sheetData>
    <row r="1" spans="1:17" s="111" customFormat="1" ht="12.6" customHeight="1" x14ac:dyDescent="0.2">
      <c r="A1" s="743">
        <v>30</v>
      </c>
      <c r="B1" s="743"/>
      <c r="C1" s="743"/>
      <c r="D1" s="743"/>
      <c r="E1" s="743"/>
      <c r="F1" s="743"/>
      <c r="G1" s="743"/>
      <c r="H1" s="743"/>
      <c r="I1" s="822" t="s">
        <v>151</v>
      </c>
      <c r="J1" s="822"/>
      <c r="K1" s="822"/>
      <c r="L1" s="822"/>
      <c r="M1" s="822"/>
      <c r="N1" s="822"/>
      <c r="O1" s="255"/>
      <c r="P1" s="255"/>
      <c r="Q1" s="255"/>
    </row>
    <row r="2" spans="1:17" ht="12.6" customHeight="1" x14ac:dyDescent="0.2">
      <c r="A2" s="7"/>
      <c r="B2" s="373"/>
      <c r="C2" s="373"/>
      <c r="D2" s="373"/>
      <c r="E2" s="373"/>
      <c r="F2" s="373"/>
      <c r="G2" s="332"/>
      <c r="H2" s="332"/>
      <c r="I2" s="333"/>
      <c r="J2" s="332"/>
      <c r="K2" s="332"/>
      <c r="L2" s="332"/>
      <c r="M2" s="332"/>
      <c r="N2" s="7"/>
      <c r="O2" s="66"/>
      <c r="P2" s="66"/>
      <c r="Q2" s="66"/>
    </row>
    <row r="3" spans="1:17" s="28" customFormat="1" ht="15" customHeight="1" x14ac:dyDescent="0.2">
      <c r="G3" s="405"/>
    </row>
    <row r="4" spans="1:17" s="28" customFormat="1" ht="15" customHeight="1" x14ac:dyDescent="0.2">
      <c r="A4" s="706" t="s">
        <v>263</v>
      </c>
      <c r="B4" s="706"/>
      <c r="C4" s="706"/>
      <c r="D4" s="706"/>
      <c r="E4" s="706"/>
      <c r="F4" s="706"/>
      <c r="G4" s="706"/>
      <c r="H4" s="706"/>
      <c r="I4" s="707" t="s">
        <v>242</v>
      </c>
      <c r="J4" s="707"/>
      <c r="K4" s="707"/>
      <c r="L4" s="707"/>
      <c r="M4" s="707"/>
      <c r="N4" s="707"/>
    </row>
    <row r="5" spans="1:17" s="28" customFormat="1" ht="15" customHeight="1" x14ac:dyDescent="0.2">
      <c r="G5" s="403"/>
      <c r="H5" s="403"/>
      <c r="I5" s="403"/>
      <c r="J5" s="403"/>
      <c r="K5" s="403"/>
      <c r="L5" s="403"/>
      <c r="M5" s="403"/>
    </row>
    <row r="6" spans="1:17" s="8" customFormat="1" ht="12.6" customHeight="1" x14ac:dyDescent="0.2">
      <c r="A6" s="726" t="s">
        <v>27</v>
      </c>
      <c r="B6" s="675" t="s">
        <v>0</v>
      </c>
      <c r="C6" s="670"/>
      <c r="D6" s="676"/>
      <c r="E6" s="746" t="s">
        <v>1</v>
      </c>
      <c r="F6" s="785" t="s">
        <v>2</v>
      </c>
      <c r="G6" s="690" t="s">
        <v>261</v>
      </c>
      <c r="H6" s="691"/>
      <c r="I6" s="692" t="s">
        <v>262</v>
      </c>
      <c r="J6" s="818"/>
      <c r="K6" s="818"/>
      <c r="L6" s="818"/>
      <c r="M6" s="819"/>
      <c r="N6" s="655" t="s">
        <v>27</v>
      </c>
    </row>
    <row r="7" spans="1:17" s="8" customFormat="1" ht="12.6" customHeight="1" x14ac:dyDescent="0.2">
      <c r="A7" s="727"/>
      <c r="B7" s="636"/>
      <c r="C7" s="677"/>
      <c r="D7" s="678"/>
      <c r="E7" s="747"/>
      <c r="F7" s="786"/>
      <c r="G7" s="638" t="s">
        <v>174</v>
      </c>
      <c r="H7" s="635" t="s">
        <v>194</v>
      </c>
      <c r="I7" s="820" t="s">
        <v>224</v>
      </c>
      <c r="J7" s="821"/>
      <c r="K7" s="638" t="s">
        <v>169</v>
      </c>
      <c r="L7" s="734" t="s">
        <v>279</v>
      </c>
      <c r="M7" s="638" t="s">
        <v>241</v>
      </c>
      <c r="N7" s="656"/>
    </row>
    <row r="8" spans="1:17" s="8" customFormat="1" ht="12.6" customHeight="1" x14ac:dyDescent="0.2">
      <c r="A8" s="727"/>
      <c r="B8" s="636"/>
      <c r="C8" s="677"/>
      <c r="D8" s="678"/>
      <c r="E8" s="747"/>
      <c r="F8" s="786"/>
      <c r="G8" s="815"/>
      <c r="H8" s="814" t="s">
        <v>21</v>
      </c>
      <c r="I8" s="298" t="s">
        <v>215</v>
      </c>
      <c r="J8" s="417" t="s">
        <v>216</v>
      </c>
      <c r="K8" s="815"/>
      <c r="L8" s="812"/>
      <c r="M8" s="813"/>
      <c r="N8" s="656"/>
    </row>
    <row r="9" spans="1:17" ht="15" customHeight="1" x14ac:dyDescent="0.2">
      <c r="A9" s="395">
        <v>1</v>
      </c>
      <c r="B9" s="67" t="s">
        <v>76</v>
      </c>
      <c r="C9" s="182"/>
      <c r="D9" s="182"/>
      <c r="E9" s="88" t="s">
        <v>7</v>
      </c>
      <c r="F9" s="556">
        <v>1547</v>
      </c>
      <c r="G9" s="421">
        <v>44</v>
      </c>
      <c r="H9" s="337">
        <v>924</v>
      </c>
      <c r="I9" s="422">
        <v>106</v>
      </c>
      <c r="J9" s="337">
        <v>818</v>
      </c>
      <c r="K9" s="313">
        <v>37</v>
      </c>
      <c r="L9" s="337">
        <v>542</v>
      </c>
      <c r="M9" s="337">
        <v>489</v>
      </c>
      <c r="N9" s="414">
        <f>A9</f>
        <v>1</v>
      </c>
    </row>
    <row r="10" spans="1:17" s="36" customFormat="1" ht="15" customHeight="1" x14ac:dyDescent="0.2">
      <c r="A10" s="34">
        <v>2</v>
      </c>
      <c r="B10" s="68" t="s">
        <v>77</v>
      </c>
      <c r="C10" s="183"/>
      <c r="D10" s="183"/>
      <c r="E10" s="397" t="s">
        <v>72</v>
      </c>
      <c r="F10" s="551">
        <v>1090</v>
      </c>
      <c r="G10" s="421">
        <v>63</v>
      </c>
      <c r="H10" s="337">
        <v>581</v>
      </c>
      <c r="I10" s="422">
        <v>32</v>
      </c>
      <c r="J10" s="337">
        <v>549</v>
      </c>
      <c r="K10" s="317">
        <v>47</v>
      </c>
      <c r="L10" s="337">
        <v>400</v>
      </c>
      <c r="M10" s="337">
        <v>357</v>
      </c>
      <c r="N10" s="64">
        <f t="shared" ref="N10:N27" si="0">A10</f>
        <v>2</v>
      </c>
    </row>
    <row r="11" spans="1:17" s="7" customFormat="1" ht="18" customHeight="1" x14ac:dyDescent="0.2">
      <c r="A11" s="329"/>
      <c r="B11" s="150"/>
      <c r="C11" s="170"/>
      <c r="D11" s="170"/>
      <c r="E11" s="576"/>
      <c r="F11" s="609" t="s">
        <v>247</v>
      </c>
      <c r="G11" s="610"/>
      <c r="H11" s="610"/>
      <c r="I11" s="610" t="s">
        <v>247</v>
      </c>
      <c r="J11" s="816"/>
      <c r="K11" s="816"/>
      <c r="L11" s="816"/>
      <c r="M11" s="816"/>
      <c r="N11" s="64"/>
    </row>
    <row r="12" spans="1:17" s="7" customFormat="1" ht="15" customHeight="1" x14ac:dyDescent="0.2">
      <c r="A12" s="21"/>
      <c r="B12" s="150"/>
      <c r="C12" s="328" t="s">
        <v>49</v>
      </c>
      <c r="D12" s="15"/>
      <c r="E12" s="303"/>
      <c r="F12" s="552"/>
      <c r="G12" s="311"/>
      <c r="H12" s="338"/>
      <c r="I12" s="409"/>
      <c r="J12" s="307"/>
      <c r="K12" s="311"/>
      <c r="L12" s="307"/>
      <c r="M12" s="307"/>
      <c r="N12" s="64"/>
    </row>
    <row r="13" spans="1:17" s="7" customFormat="1" ht="12.6" customHeight="1" x14ac:dyDescent="0.2">
      <c r="A13" s="21">
        <v>3</v>
      </c>
      <c r="B13" s="148"/>
      <c r="C13" s="15"/>
      <c r="D13" s="9" t="s">
        <v>48</v>
      </c>
      <c r="E13" s="303">
        <v>1000</v>
      </c>
      <c r="F13" s="552">
        <v>310</v>
      </c>
      <c r="G13" s="311" t="s">
        <v>10</v>
      </c>
      <c r="H13" s="338">
        <v>127</v>
      </c>
      <c r="I13" s="410" t="s">
        <v>10</v>
      </c>
      <c r="J13" s="338">
        <v>124</v>
      </c>
      <c r="K13" s="311" t="s">
        <v>10</v>
      </c>
      <c r="L13" s="338">
        <v>148</v>
      </c>
      <c r="M13" s="338">
        <v>136</v>
      </c>
      <c r="N13" s="64">
        <f t="shared" si="0"/>
        <v>3</v>
      </c>
    </row>
    <row r="14" spans="1:17" s="7" customFormat="1" ht="12.6" customHeight="1" x14ac:dyDescent="0.2">
      <c r="A14" s="21">
        <v>4</v>
      </c>
      <c r="B14" s="148"/>
      <c r="C14" s="15"/>
      <c r="D14" s="9" t="s">
        <v>175</v>
      </c>
      <c r="E14" s="303">
        <v>1000</v>
      </c>
      <c r="F14" s="552">
        <v>607</v>
      </c>
      <c r="G14" s="387">
        <v>43</v>
      </c>
      <c r="H14" s="338">
        <v>348</v>
      </c>
      <c r="I14" s="423">
        <v>23</v>
      </c>
      <c r="J14" s="338">
        <v>326</v>
      </c>
      <c r="K14" s="311" t="s">
        <v>10</v>
      </c>
      <c r="L14" s="338">
        <v>207</v>
      </c>
      <c r="M14" s="338">
        <v>181</v>
      </c>
      <c r="N14" s="64">
        <f t="shared" si="0"/>
        <v>4</v>
      </c>
    </row>
    <row r="15" spans="1:17" s="7" customFormat="1" ht="12.6" customHeight="1" x14ac:dyDescent="0.2">
      <c r="A15" s="21">
        <v>5</v>
      </c>
      <c r="B15" s="148"/>
      <c r="C15" s="15"/>
      <c r="D15" s="9" t="s">
        <v>131</v>
      </c>
      <c r="E15" s="303">
        <v>1000</v>
      </c>
      <c r="F15" s="552">
        <v>130</v>
      </c>
      <c r="G15" s="311" t="s">
        <v>10</v>
      </c>
      <c r="H15" s="338">
        <v>80</v>
      </c>
      <c r="I15" s="411" t="s">
        <v>10</v>
      </c>
      <c r="J15" s="338">
        <v>74</v>
      </c>
      <c r="K15" s="311" t="s">
        <v>10</v>
      </c>
      <c r="L15" s="387">
        <v>36</v>
      </c>
      <c r="M15" s="387">
        <v>32</v>
      </c>
      <c r="N15" s="64">
        <f t="shared" si="0"/>
        <v>5</v>
      </c>
    </row>
    <row r="16" spans="1:17" s="7" customFormat="1" ht="12.6" customHeight="1" x14ac:dyDescent="0.2">
      <c r="A16" s="21">
        <v>6</v>
      </c>
      <c r="B16" s="148"/>
      <c r="C16" s="15"/>
      <c r="D16" s="9" t="s">
        <v>251</v>
      </c>
      <c r="E16" s="303">
        <v>1000</v>
      </c>
      <c r="F16" s="558">
        <v>43</v>
      </c>
      <c r="G16" s="311" t="s">
        <v>10</v>
      </c>
      <c r="H16" s="407">
        <v>26</v>
      </c>
      <c r="I16" s="411" t="s">
        <v>10</v>
      </c>
      <c r="J16" s="387">
        <v>25</v>
      </c>
      <c r="K16" s="311" t="s">
        <v>10</v>
      </c>
      <c r="L16" s="311" t="s">
        <v>10</v>
      </c>
      <c r="M16" s="311" t="s">
        <v>10</v>
      </c>
      <c r="N16" s="64">
        <f t="shared" si="0"/>
        <v>6</v>
      </c>
    </row>
    <row r="17" spans="1:14" s="8" customFormat="1" ht="18" customHeight="1" x14ac:dyDescent="0.2">
      <c r="A17" s="329"/>
      <c r="B17" s="61"/>
      <c r="C17" s="92"/>
      <c r="D17" s="92"/>
      <c r="E17" s="580"/>
      <c r="F17" s="742" t="s">
        <v>254</v>
      </c>
      <c r="G17" s="721"/>
      <c r="H17" s="721"/>
      <c r="I17" s="817" t="s">
        <v>254</v>
      </c>
      <c r="J17" s="817"/>
      <c r="K17" s="817"/>
      <c r="L17" s="817"/>
      <c r="M17" s="817"/>
      <c r="N17" s="64"/>
    </row>
    <row r="18" spans="1:14" s="7" customFormat="1" ht="15" customHeight="1" x14ac:dyDescent="0.2">
      <c r="A18" s="21"/>
      <c r="B18" s="150"/>
      <c r="C18" s="72" t="s">
        <v>49</v>
      </c>
      <c r="D18" s="9"/>
      <c r="E18" s="143"/>
      <c r="F18" s="152"/>
      <c r="G18" s="74"/>
      <c r="H18" s="74"/>
      <c r="I18" s="412"/>
      <c r="J18" s="150"/>
      <c r="K18" s="74"/>
      <c r="L18" s="74"/>
      <c r="M18" s="408"/>
      <c r="N18" s="64"/>
    </row>
    <row r="19" spans="1:14" s="7" customFormat="1" ht="12.6" customHeight="1" x14ac:dyDescent="0.2">
      <c r="A19" s="21">
        <v>7</v>
      </c>
      <c r="B19" s="148"/>
      <c r="C19" s="15"/>
      <c r="D19" s="9" t="s">
        <v>50</v>
      </c>
      <c r="E19" s="235" t="s">
        <v>92</v>
      </c>
      <c r="F19" s="559">
        <v>7</v>
      </c>
      <c r="G19" s="311" t="s">
        <v>10</v>
      </c>
      <c r="H19" s="406">
        <v>7.2</v>
      </c>
      <c r="I19" s="410" t="s">
        <v>10</v>
      </c>
      <c r="J19" s="406">
        <v>7.5</v>
      </c>
      <c r="K19" s="311" t="s">
        <v>10</v>
      </c>
      <c r="L19" s="311" t="s">
        <v>10</v>
      </c>
      <c r="M19" s="311" t="s">
        <v>10</v>
      </c>
      <c r="N19" s="64">
        <f t="shared" si="0"/>
        <v>7</v>
      </c>
    </row>
    <row r="20" spans="1:14" s="7" customFormat="1" ht="12.6" customHeight="1" x14ac:dyDescent="0.2">
      <c r="A20" s="21">
        <v>8</v>
      </c>
      <c r="B20" s="148"/>
      <c r="C20" s="15"/>
      <c r="D20" s="9" t="s">
        <v>51</v>
      </c>
      <c r="E20" s="235" t="s">
        <v>92</v>
      </c>
      <c r="F20" s="557">
        <v>60.7</v>
      </c>
      <c r="G20" s="406">
        <v>69.7</v>
      </c>
      <c r="H20" s="401">
        <v>58.1</v>
      </c>
      <c r="I20" s="413">
        <v>62.4</v>
      </c>
      <c r="J20" s="401">
        <v>57.8</v>
      </c>
      <c r="K20" s="311" t="s">
        <v>10</v>
      </c>
      <c r="L20" s="401">
        <v>63.2</v>
      </c>
      <c r="M20" s="401">
        <v>62.5</v>
      </c>
      <c r="N20" s="64">
        <f t="shared" si="0"/>
        <v>8</v>
      </c>
    </row>
    <row r="21" spans="1:14" s="7" customFormat="1" ht="12.6" customHeight="1" x14ac:dyDescent="0.2">
      <c r="A21" s="21">
        <v>9</v>
      </c>
      <c r="B21" s="148"/>
      <c r="C21" s="15"/>
      <c r="D21" s="9" t="s">
        <v>52</v>
      </c>
      <c r="E21" s="235" t="s">
        <v>92</v>
      </c>
      <c r="F21" s="557">
        <v>22.7</v>
      </c>
      <c r="G21" s="311" t="s">
        <v>10</v>
      </c>
      <c r="H21" s="401">
        <v>23.5</v>
      </c>
      <c r="I21" s="410" t="s">
        <v>10</v>
      </c>
      <c r="J21" s="401">
        <v>23.9</v>
      </c>
      <c r="K21" s="311" t="s">
        <v>10</v>
      </c>
      <c r="L21" s="406">
        <v>23.4</v>
      </c>
      <c r="M21" s="406">
        <v>24.1</v>
      </c>
      <c r="N21" s="64">
        <f t="shared" si="0"/>
        <v>9</v>
      </c>
    </row>
    <row r="22" spans="1:14" s="7" customFormat="1" ht="12.6" customHeight="1" x14ac:dyDescent="0.2">
      <c r="A22" s="21">
        <v>10</v>
      </c>
      <c r="B22" s="148"/>
      <c r="C22" s="15"/>
      <c r="D22" s="9" t="s">
        <v>53</v>
      </c>
      <c r="E22" s="235" t="s">
        <v>92</v>
      </c>
      <c r="F22" s="559">
        <v>7.6</v>
      </c>
      <c r="G22" s="311" t="s">
        <v>10</v>
      </c>
      <c r="H22" s="406">
        <v>8.5</v>
      </c>
      <c r="I22" s="410" t="s">
        <v>10</v>
      </c>
      <c r="J22" s="406">
        <v>8.3000000000000007</v>
      </c>
      <c r="K22" s="311" t="s">
        <v>10</v>
      </c>
      <c r="L22" s="311" t="s">
        <v>10</v>
      </c>
      <c r="M22" s="311" t="s">
        <v>10</v>
      </c>
      <c r="N22" s="64">
        <f t="shared" si="0"/>
        <v>10</v>
      </c>
    </row>
    <row r="23" spans="1:14" s="7" customFormat="1" ht="12.6" customHeight="1" x14ac:dyDescent="0.2">
      <c r="A23" s="21">
        <v>11</v>
      </c>
      <c r="B23" s="148"/>
      <c r="C23" s="15"/>
      <c r="D23" s="9" t="s">
        <v>177</v>
      </c>
      <c r="E23" s="235" t="s">
        <v>92</v>
      </c>
      <c r="F23" s="559">
        <v>2</v>
      </c>
      <c r="G23" s="311" t="s">
        <v>19</v>
      </c>
      <c r="H23" s="311" t="s">
        <v>10</v>
      </c>
      <c r="I23" s="410" t="s">
        <v>10</v>
      </c>
      <c r="J23" s="311" t="s">
        <v>10</v>
      </c>
      <c r="K23" s="311" t="s">
        <v>19</v>
      </c>
      <c r="L23" s="311" t="s">
        <v>10</v>
      </c>
      <c r="M23" s="311" t="s">
        <v>10</v>
      </c>
      <c r="N23" s="64">
        <f t="shared" si="0"/>
        <v>11</v>
      </c>
    </row>
    <row r="24" spans="1:14" s="8" customFormat="1" ht="18" customHeight="1" x14ac:dyDescent="0.2">
      <c r="A24" s="329"/>
      <c r="B24" s="61"/>
      <c r="C24" s="170"/>
      <c r="D24" s="170"/>
      <c r="E24" s="576"/>
      <c r="F24" s="609" t="s">
        <v>240</v>
      </c>
      <c r="G24" s="610"/>
      <c r="H24" s="610"/>
      <c r="I24" s="610" t="s">
        <v>240</v>
      </c>
      <c r="J24" s="816"/>
      <c r="K24" s="816"/>
      <c r="L24" s="816"/>
      <c r="M24" s="816"/>
      <c r="N24" s="64"/>
    </row>
    <row r="25" spans="1:14" s="8" customFormat="1" ht="15" customHeight="1" x14ac:dyDescent="0.2">
      <c r="A25" s="21">
        <v>12</v>
      </c>
      <c r="B25" s="150"/>
      <c r="C25" s="72" t="s">
        <v>47</v>
      </c>
      <c r="D25" s="9"/>
      <c r="E25" s="303">
        <v>1000</v>
      </c>
      <c r="F25" s="552">
        <v>708</v>
      </c>
      <c r="G25" s="387">
        <v>45</v>
      </c>
      <c r="H25" s="338">
        <v>422</v>
      </c>
      <c r="I25" s="423">
        <v>26</v>
      </c>
      <c r="J25" s="338">
        <v>396</v>
      </c>
      <c r="K25" s="311" t="s">
        <v>10</v>
      </c>
      <c r="L25" s="338">
        <v>238</v>
      </c>
      <c r="M25" s="338">
        <v>224</v>
      </c>
      <c r="N25" s="64">
        <f t="shared" si="0"/>
        <v>12</v>
      </c>
    </row>
    <row r="26" spans="1:14" s="7" customFormat="1" ht="12.6" customHeight="1" x14ac:dyDescent="0.2">
      <c r="A26" s="21">
        <v>13</v>
      </c>
      <c r="B26" s="148"/>
      <c r="C26" s="15"/>
      <c r="D26" s="9" t="s">
        <v>176</v>
      </c>
      <c r="E26" s="235" t="s">
        <v>4</v>
      </c>
      <c r="F26" s="557">
        <v>63.8</v>
      </c>
      <c r="G26" s="406">
        <v>77.8</v>
      </c>
      <c r="H26" s="401">
        <v>66</v>
      </c>
      <c r="I26" s="413">
        <v>68</v>
      </c>
      <c r="J26" s="401">
        <v>65.8</v>
      </c>
      <c r="K26" s="311" t="s">
        <v>19</v>
      </c>
      <c r="L26" s="401">
        <v>58.4</v>
      </c>
      <c r="M26" s="401">
        <v>59.2</v>
      </c>
      <c r="N26" s="64">
        <f t="shared" si="0"/>
        <v>13</v>
      </c>
    </row>
    <row r="27" spans="1:14" s="7" customFormat="1" ht="12.6" customHeight="1" x14ac:dyDescent="0.2">
      <c r="A27" s="21">
        <v>14</v>
      </c>
      <c r="B27" s="148"/>
      <c r="C27" s="15"/>
      <c r="D27" s="9" t="s">
        <v>248</v>
      </c>
      <c r="E27" s="235" t="s">
        <v>4</v>
      </c>
      <c r="F27" s="557">
        <v>42.2</v>
      </c>
      <c r="G27" s="311" t="s">
        <v>10</v>
      </c>
      <c r="H27" s="401">
        <v>38.799999999999997</v>
      </c>
      <c r="I27" s="413">
        <v>40.5</v>
      </c>
      <c r="J27" s="401">
        <v>38.700000000000003</v>
      </c>
      <c r="K27" s="311" t="s">
        <v>10</v>
      </c>
      <c r="L27" s="401">
        <v>48.8</v>
      </c>
      <c r="M27" s="401">
        <v>48.3</v>
      </c>
      <c r="N27" s="64">
        <f t="shared" si="0"/>
        <v>14</v>
      </c>
    </row>
    <row r="28" spans="1:14" s="7" customFormat="1" ht="12.6" customHeight="1" x14ac:dyDescent="0.2">
      <c r="A28" s="21"/>
      <c r="B28" s="9"/>
      <c r="C28" s="15"/>
      <c r="D28" s="9"/>
      <c r="E28" s="377"/>
      <c r="F28" s="404"/>
      <c r="G28" s="34"/>
      <c r="H28" s="5"/>
      <c r="I28" s="102"/>
      <c r="J28" s="5"/>
      <c r="K28" s="34"/>
      <c r="L28" s="34"/>
      <c r="M28" s="5"/>
      <c r="N28" s="21"/>
    </row>
    <row r="29" spans="1:14" s="7" customFormat="1" ht="12.6" customHeight="1" x14ac:dyDescent="0.2">
      <c r="A29" s="21"/>
      <c r="B29" s="9"/>
      <c r="C29" s="15"/>
      <c r="D29" s="9"/>
      <c r="E29" s="377"/>
      <c r="F29" s="404"/>
      <c r="G29" s="34"/>
      <c r="H29" s="5"/>
      <c r="I29" s="102"/>
      <c r="J29" s="5"/>
      <c r="K29" s="34"/>
      <c r="L29" s="34"/>
      <c r="M29" s="5"/>
      <c r="N29" s="21"/>
    </row>
    <row r="30" spans="1:14" s="7" customFormat="1" ht="12.6" customHeight="1" x14ac:dyDescent="0.2">
      <c r="A30" s="21"/>
      <c r="B30" s="9"/>
      <c r="C30" s="15"/>
      <c r="D30" s="9"/>
      <c r="E30" s="377"/>
      <c r="F30" s="404"/>
      <c r="G30" s="34"/>
      <c r="H30" s="5"/>
      <c r="I30" s="102"/>
      <c r="J30" s="5"/>
      <c r="K30" s="34"/>
      <c r="L30" s="34"/>
      <c r="M30" s="5"/>
      <c r="N30" s="21"/>
    </row>
    <row r="31" spans="1:14" s="7" customFormat="1" ht="12.6" customHeight="1" x14ac:dyDescent="0.2">
      <c r="A31" s="21"/>
      <c r="B31" s="9"/>
      <c r="C31" s="15"/>
      <c r="D31" s="9"/>
      <c r="E31" s="377"/>
      <c r="F31" s="404"/>
      <c r="G31" s="34"/>
      <c r="H31" s="5"/>
      <c r="I31" s="102"/>
      <c r="J31" s="5"/>
      <c r="K31" s="34"/>
      <c r="L31" s="34"/>
      <c r="M31" s="5"/>
      <c r="N31" s="21"/>
    </row>
    <row r="32" spans="1:14" s="7" customFormat="1" ht="12.6" customHeight="1" x14ac:dyDescent="0.2">
      <c r="A32" s="21"/>
      <c r="B32" s="9"/>
      <c r="C32" s="15"/>
      <c r="D32" s="9"/>
      <c r="E32" s="377"/>
      <c r="F32" s="404"/>
      <c r="G32" s="34"/>
      <c r="H32" s="5"/>
      <c r="I32" s="102"/>
      <c r="J32" s="5"/>
      <c r="K32" s="34"/>
      <c r="L32" s="34"/>
      <c r="M32" s="5"/>
      <c r="N32" s="21"/>
    </row>
    <row r="33" spans="1:14" s="7" customFormat="1" ht="12.6" customHeight="1" x14ac:dyDescent="0.2">
      <c r="A33" s="21"/>
      <c r="B33" s="9"/>
      <c r="C33" s="15"/>
      <c r="D33" s="9"/>
      <c r="E33" s="377"/>
      <c r="F33" s="404"/>
      <c r="G33" s="34"/>
      <c r="H33" s="5"/>
      <c r="I33" s="102"/>
      <c r="J33" s="5"/>
      <c r="K33" s="34"/>
      <c r="L33" s="34"/>
      <c r="M33" s="5"/>
      <c r="N33" s="21"/>
    </row>
    <row r="34" spans="1:14" s="7" customFormat="1" ht="12.6" customHeight="1" x14ac:dyDescent="0.2">
      <c r="A34" s="21"/>
      <c r="B34" s="9"/>
      <c r="C34" s="15"/>
      <c r="D34" s="9"/>
      <c r="E34" s="377"/>
      <c r="F34" s="404"/>
      <c r="G34" s="34"/>
      <c r="H34" s="5"/>
      <c r="I34" s="102"/>
      <c r="J34" s="5"/>
      <c r="K34" s="34"/>
      <c r="L34" s="34"/>
      <c r="M34" s="5"/>
      <c r="N34" s="21"/>
    </row>
    <row r="35" spans="1:14" s="7" customFormat="1" ht="12.6" customHeight="1" x14ac:dyDescent="0.2">
      <c r="A35" s="21"/>
      <c r="B35" s="9"/>
      <c r="C35" s="15"/>
      <c r="D35" s="9"/>
      <c r="E35" s="377"/>
      <c r="F35" s="404"/>
      <c r="G35" s="34"/>
      <c r="H35" s="5"/>
      <c r="I35" s="102"/>
      <c r="J35" s="5"/>
      <c r="K35" s="34"/>
      <c r="L35" s="34"/>
      <c r="M35" s="5"/>
      <c r="N35" s="21"/>
    </row>
    <row r="36" spans="1:14" s="7" customFormat="1" ht="12.6" customHeight="1" x14ac:dyDescent="0.2">
      <c r="A36" s="21"/>
      <c r="B36" s="9"/>
      <c r="C36" s="15"/>
      <c r="D36" s="9"/>
      <c r="E36" s="377"/>
      <c r="F36" s="404"/>
      <c r="G36" s="34"/>
      <c r="H36" s="5"/>
      <c r="I36" s="102"/>
      <c r="J36" s="5"/>
      <c r="K36" s="34"/>
      <c r="L36" s="34"/>
      <c r="M36" s="5"/>
      <c r="N36" s="21"/>
    </row>
    <row r="37" spans="1:14" s="7" customFormat="1" ht="12.6" customHeight="1" x14ac:dyDescent="0.2">
      <c r="A37" s="21"/>
      <c r="B37" s="9"/>
      <c r="C37" s="15"/>
      <c r="D37" s="9"/>
      <c r="E37" s="377"/>
      <c r="F37" s="404"/>
      <c r="G37" s="34"/>
      <c r="H37" s="5"/>
      <c r="I37" s="102"/>
      <c r="J37" s="5"/>
      <c r="K37" s="34"/>
      <c r="L37" s="34"/>
      <c r="M37" s="5"/>
      <c r="N37" s="21"/>
    </row>
    <row r="38" spans="1:14" s="7" customFormat="1" ht="12.6" customHeight="1" x14ac:dyDescent="0.2">
      <c r="A38" s="21"/>
      <c r="B38" s="9"/>
      <c r="C38" s="15"/>
      <c r="D38" s="9"/>
      <c r="E38" s="377"/>
      <c r="F38" s="404"/>
      <c r="G38" s="34"/>
      <c r="H38" s="5"/>
      <c r="I38" s="102"/>
      <c r="J38" s="5"/>
      <c r="K38" s="34"/>
      <c r="L38" s="34"/>
      <c r="M38" s="5"/>
      <c r="N38" s="21"/>
    </row>
    <row r="39" spans="1:14" s="7" customFormat="1" ht="12.6" customHeight="1" x14ac:dyDescent="0.2">
      <c r="A39" s="21"/>
      <c r="B39" s="9"/>
      <c r="C39" s="15"/>
      <c r="D39" s="9"/>
      <c r="E39" s="377"/>
      <c r="F39" s="404"/>
      <c r="G39" s="34"/>
      <c r="H39" s="5"/>
      <c r="I39" s="102"/>
      <c r="J39" s="5"/>
      <c r="K39" s="34"/>
      <c r="L39" s="34"/>
      <c r="M39" s="5"/>
      <c r="N39" s="21"/>
    </row>
    <row r="40" spans="1:14" s="7" customFormat="1" ht="12.6" customHeight="1" x14ac:dyDescent="0.2">
      <c r="A40" s="21"/>
      <c r="B40" s="9"/>
      <c r="C40" s="15"/>
      <c r="D40" s="9"/>
      <c r="E40" s="377"/>
      <c r="F40" s="404"/>
      <c r="G40" s="34"/>
      <c r="H40" s="5"/>
      <c r="I40" s="102"/>
      <c r="J40" s="5"/>
      <c r="K40" s="34"/>
      <c r="L40" s="34"/>
      <c r="M40" s="5"/>
      <c r="N40" s="21"/>
    </row>
    <row r="41" spans="1:14" s="7" customFormat="1" ht="12.6" customHeight="1" x14ac:dyDescent="0.2">
      <c r="A41" s="21"/>
      <c r="B41" s="9"/>
      <c r="C41" s="15"/>
      <c r="D41" s="9"/>
      <c r="E41" s="377"/>
      <c r="F41" s="404"/>
      <c r="G41" s="34"/>
      <c r="H41" s="5"/>
      <c r="I41" s="102"/>
      <c r="J41" s="5"/>
      <c r="K41" s="34"/>
      <c r="L41" s="34"/>
      <c r="M41" s="5"/>
      <c r="N41" s="21"/>
    </row>
    <row r="42" spans="1:14" s="7" customFormat="1" ht="12.6" customHeight="1" x14ac:dyDescent="0.2">
      <c r="A42" s="21"/>
      <c r="B42" s="9"/>
      <c r="C42" s="15"/>
      <c r="D42" s="9"/>
      <c r="E42" s="377"/>
      <c r="F42" s="404"/>
      <c r="G42" s="34"/>
      <c r="H42" s="5"/>
      <c r="I42" s="102"/>
      <c r="J42" s="5"/>
      <c r="K42" s="34"/>
      <c r="L42" s="34"/>
      <c r="M42" s="5"/>
      <c r="N42" s="21"/>
    </row>
    <row r="43" spans="1:14" s="7" customFormat="1" ht="12.6" customHeight="1" x14ac:dyDescent="0.2">
      <c r="A43" s="21"/>
      <c r="B43" s="9"/>
      <c r="C43" s="15"/>
      <c r="D43" s="9"/>
      <c r="E43" s="377"/>
      <c r="F43" s="404"/>
      <c r="G43" s="34"/>
      <c r="H43" s="5"/>
      <c r="I43" s="102"/>
      <c r="J43" s="5"/>
      <c r="K43" s="34"/>
      <c r="L43" s="34"/>
      <c r="M43" s="5"/>
      <c r="N43" s="21"/>
    </row>
    <row r="44" spans="1:14" s="7" customFormat="1" ht="12.6" customHeight="1" x14ac:dyDescent="0.2">
      <c r="A44" s="21"/>
      <c r="B44" s="9"/>
      <c r="C44" s="15"/>
      <c r="D44" s="9"/>
      <c r="E44" s="377"/>
      <c r="F44" s="404"/>
      <c r="G44" s="34"/>
      <c r="H44" s="5"/>
      <c r="I44" s="102"/>
      <c r="J44" s="5"/>
      <c r="K44" s="34"/>
      <c r="L44" s="34"/>
      <c r="M44" s="5"/>
      <c r="N44" s="21"/>
    </row>
    <row r="45" spans="1:14" s="7" customFormat="1" ht="12.6" customHeight="1" x14ac:dyDescent="0.2">
      <c r="A45" s="21"/>
      <c r="B45" s="9"/>
      <c r="C45" s="15"/>
      <c r="D45" s="9"/>
      <c r="E45" s="377"/>
      <c r="F45" s="404"/>
      <c r="G45" s="34"/>
      <c r="H45" s="5"/>
      <c r="I45" s="102"/>
      <c r="J45" s="5"/>
      <c r="K45" s="34"/>
      <c r="L45" s="34"/>
      <c r="M45" s="5"/>
      <c r="N45" s="21"/>
    </row>
    <row r="46" spans="1:14" s="7" customFormat="1" ht="12.6" customHeight="1" x14ac:dyDescent="0.2">
      <c r="A46" s="21"/>
      <c r="B46" s="9"/>
      <c r="C46" s="15"/>
      <c r="D46" s="9"/>
      <c r="E46" s="377"/>
      <c r="F46" s="404"/>
      <c r="G46" s="34"/>
      <c r="H46" s="5"/>
      <c r="I46" s="102"/>
      <c r="J46" s="5"/>
      <c r="K46" s="34"/>
      <c r="L46" s="34"/>
      <c r="M46" s="5"/>
      <c r="N46" s="21"/>
    </row>
    <row r="47" spans="1:14" s="7" customFormat="1" ht="12.6" customHeight="1" x14ac:dyDescent="0.2">
      <c r="A47" s="21"/>
      <c r="B47" s="9"/>
      <c r="C47" s="15"/>
      <c r="D47" s="9"/>
      <c r="E47" s="377"/>
      <c r="F47" s="404"/>
      <c r="G47" s="34"/>
      <c r="H47" s="5"/>
      <c r="I47" s="102"/>
      <c r="J47" s="5"/>
      <c r="K47" s="34"/>
      <c r="L47" s="34"/>
      <c r="M47" s="5"/>
      <c r="N47" s="21"/>
    </row>
    <row r="48" spans="1:14" s="7" customFormat="1" ht="12.6" customHeight="1" x14ac:dyDescent="0.2">
      <c r="A48" s="21"/>
      <c r="B48" s="9"/>
      <c r="C48" s="15"/>
      <c r="D48" s="9"/>
      <c r="E48" s="377"/>
      <c r="F48" s="404"/>
      <c r="G48" s="34"/>
      <c r="H48" s="5"/>
      <c r="I48" s="102"/>
      <c r="J48" s="5"/>
      <c r="K48" s="34"/>
      <c r="L48" s="34"/>
      <c r="M48" s="5"/>
      <c r="N48" s="21"/>
    </row>
    <row r="49" spans="1:14" s="7" customFormat="1" ht="12.6" customHeight="1" x14ac:dyDescent="0.2">
      <c r="A49" s="21"/>
      <c r="B49" s="9"/>
      <c r="C49" s="15"/>
      <c r="D49" s="9"/>
      <c r="E49" s="377"/>
      <c r="F49" s="404"/>
      <c r="G49" s="34"/>
      <c r="H49" s="5"/>
      <c r="I49" s="102"/>
      <c r="J49" s="5"/>
      <c r="K49" s="34"/>
      <c r="L49" s="34"/>
      <c r="M49" s="5"/>
      <c r="N49" s="21"/>
    </row>
    <row r="50" spans="1:14" s="7" customFormat="1" ht="12.6" customHeight="1" x14ac:dyDescent="0.2">
      <c r="A50" s="21"/>
      <c r="B50" s="9"/>
      <c r="C50" s="15"/>
      <c r="D50" s="9"/>
      <c r="E50" s="377"/>
      <c r="F50" s="404"/>
      <c r="G50" s="34"/>
      <c r="H50" s="5"/>
      <c r="I50" s="102"/>
      <c r="J50" s="5"/>
      <c r="K50" s="34"/>
      <c r="L50" s="34"/>
      <c r="M50" s="5"/>
      <c r="N50" s="21"/>
    </row>
    <row r="51" spans="1:14" s="7" customFormat="1" ht="12.6" customHeight="1" x14ac:dyDescent="0.2">
      <c r="A51" s="21"/>
      <c r="B51" s="9"/>
      <c r="C51" s="15"/>
      <c r="D51" s="9"/>
      <c r="E51" s="377"/>
      <c r="F51" s="404"/>
      <c r="G51" s="34"/>
      <c r="H51" s="5"/>
      <c r="I51" s="102"/>
      <c r="J51" s="5"/>
      <c r="K51" s="34"/>
      <c r="L51" s="34"/>
      <c r="M51" s="5"/>
      <c r="N51" s="21"/>
    </row>
    <row r="52" spans="1:14" s="7" customFormat="1" ht="12.6" customHeight="1" x14ac:dyDescent="0.2">
      <c r="A52" s="21"/>
      <c r="B52" s="9"/>
      <c r="C52" s="15"/>
      <c r="D52" s="9"/>
      <c r="E52" s="377"/>
      <c r="F52" s="404"/>
      <c r="G52" s="34"/>
      <c r="H52" s="5"/>
      <c r="I52" s="102"/>
      <c r="J52" s="5"/>
      <c r="K52" s="34"/>
      <c r="L52" s="34"/>
      <c r="M52" s="5"/>
      <c r="N52" s="21"/>
    </row>
    <row r="53" spans="1:14" s="7" customFormat="1" ht="12.6" customHeight="1" x14ac:dyDescent="0.2">
      <c r="A53" s="21"/>
      <c r="B53" s="9"/>
      <c r="C53" s="15"/>
      <c r="D53" s="9"/>
      <c r="E53" s="377"/>
      <c r="F53" s="404"/>
      <c r="G53" s="34"/>
      <c r="H53" s="5"/>
      <c r="I53" s="102"/>
      <c r="J53" s="5"/>
      <c r="K53" s="34"/>
      <c r="L53" s="34"/>
      <c r="M53" s="5"/>
      <c r="N53" s="21"/>
    </row>
    <row r="54" spans="1:14" s="7" customFormat="1" ht="12.6" customHeight="1" x14ac:dyDescent="0.2">
      <c r="A54" s="21"/>
      <c r="B54" s="9"/>
      <c r="C54" s="15"/>
      <c r="D54" s="9"/>
      <c r="E54" s="377"/>
      <c r="F54" s="404"/>
      <c r="G54" s="34"/>
      <c r="H54" s="5"/>
      <c r="I54" s="102"/>
      <c r="J54" s="5"/>
      <c r="K54" s="34"/>
      <c r="L54" s="34"/>
      <c r="M54" s="5"/>
      <c r="N54" s="21"/>
    </row>
    <row r="55" spans="1:14" s="7" customFormat="1" ht="12.6" customHeight="1" x14ac:dyDescent="0.2">
      <c r="A55" s="21"/>
      <c r="B55" s="9"/>
      <c r="C55" s="15"/>
      <c r="D55" s="9"/>
      <c r="E55" s="377"/>
      <c r="F55" s="404"/>
      <c r="G55" s="34"/>
      <c r="H55" s="5"/>
      <c r="I55" s="102"/>
      <c r="J55" s="5"/>
      <c r="K55" s="34"/>
      <c r="L55" s="34"/>
      <c r="M55" s="5"/>
      <c r="N55" s="21"/>
    </row>
    <row r="56" spans="1:14" s="7" customFormat="1" ht="12.6" customHeight="1" x14ac:dyDescent="0.2">
      <c r="A56" s="21"/>
      <c r="B56" s="9"/>
      <c r="C56" s="15"/>
      <c r="D56" s="9"/>
      <c r="E56" s="377"/>
      <c r="F56" s="404"/>
      <c r="G56" s="34"/>
      <c r="H56" s="5"/>
      <c r="I56" s="102"/>
      <c r="J56" s="5"/>
      <c r="K56" s="34"/>
      <c r="L56" s="34"/>
      <c r="M56" s="5"/>
      <c r="N56" s="21"/>
    </row>
    <row r="57" spans="1:14" s="7" customFormat="1" ht="12.6" customHeight="1" x14ac:dyDescent="0.2">
      <c r="A57" s="21"/>
      <c r="B57" s="9"/>
      <c r="C57" s="15"/>
      <c r="D57" s="9"/>
      <c r="E57" s="377"/>
      <c r="F57" s="404"/>
      <c r="G57" s="34"/>
      <c r="H57" s="5"/>
      <c r="I57" s="102"/>
      <c r="J57" s="5"/>
      <c r="K57" s="34"/>
      <c r="L57" s="34"/>
      <c r="M57" s="5"/>
      <c r="N57" s="21"/>
    </row>
    <row r="58" spans="1:14" s="7" customFormat="1" ht="12.6" customHeight="1" x14ac:dyDescent="0.2">
      <c r="A58" s="21"/>
      <c r="B58" s="9"/>
      <c r="C58" s="15"/>
      <c r="D58" s="9"/>
      <c r="E58" s="377"/>
      <c r="F58" s="404"/>
      <c r="G58" s="34"/>
      <c r="H58" s="5"/>
      <c r="I58" s="102"/>
      <c r="J58" s="5"/>
      <c r="K58" s="34"/>
      <c r="L58" s="34"/>
      <c r="M58" s="5"/>
      <c r="N58" s="21"/>
    </row>
    <row r="59" spans="1:14" s="7" customFormat="1" ht="12.6" customHeight="1" x14ac:dyDescent="0.2">
      <c r="A59" s="21"/>
      <c r="B59" s="9"/>
      <c r="C59" s="15"/>
      <c r="D59" s="9"/>
      <c r="E59" s="377"/>
      <c r="F59" s="404"/>
      <c r="G59" s="34"/>
      <c r="H59" s="5"/>
      <c r="I59" s="102"/>
      <c r="J59" s="5"/>
      <c r="K59" s="34"/>
      <c r="L59" s="34"/>
      <c r="M59" s="5"/>
      <c r="N59" s="21"/>
    </row>
    <row r="60" spans="1:14" ht="12" customHeight="1" x14ac:dyDescent="0.2">
      <c r="B60" s="9"/>
      <c r="C60" s="15"/>
      <c r="D60" s="9"/>
      <c r="E60" s="377"/>
      <c r="F60" s="396"/>
    </row>
    <row r="61" spans="1:14" ht="12.6" customHeight="1" x14ac:dyDescent="0.2">
      <c r="B61" s="9"/>
      <c r="C61" s="15"/>
      <c r="D61" s="9"/>
      <c r="E61" s="377"/>
      <c r="F61" s="396"/>
    </row>
    <row r="62" spans="1:14" ht="12.6" customHeight="1" x14ac:dyDescent="0.2">
      <c r="B62" s="9"/>
      <c r="C62" s="15"/>
      <c r="D62" s="9"/>
      <c r="E62" s="377"/>
      <c r="F62" s="396"/>
    </row>
    <row r="63" spans="1:14" ht="12.6" customHeight="1" x14ac:dyDescent="0.2">
      <c r="A63" t="s">
        <v>54</v>
      </c>
      <c r="B63" s="9"/>
      <c r="C63" s="15"/>
      <c r="D63" s="9"/>
      <c r="E63" s="377"/>
      <c r="F63" s="396"/>
      <c r="N63" s="331"/>
    </row>
    <row r="64" spans="1:14" ht="12.6" customHeight="1" x14ac:dyDescent="0.2">
      <c r="A64" s="33" t="s">
        <v>214</v>
      </c>
      <c r="B64" s="9"/>
      <c r="C64" s="15"/>
      <c r="D64" s="9"/>
      <c r="E64" s="377"/>
      <c r="F64" s="396"/>
      <c r="G64" s="33"/>
      <c r="H64" s="33"/>
      <c r="I64" s="33"/>
      <c r="J64" s="33"/>
      <c r="N64" s="33"/>
    </row>
    <row r="65" spans="1:14" ht="12.6" customHeight="1" x14ac:dyDescent="0.2">
      <c r="A65" s="87" t="s">
        <v>244</v>
      </c>
      <c r="B65" s="9"/>
      <c r="C65" s="15"/>
      <c r="D65" s="9"/>
      <c r="E65" s="377"/>
      <c r="F65" s="396"/>
      <c r="G65" s="102"/>
      <c r="H65" s="33"/>
      <c r="I65" s="33"/>
      <c r="J65" s="33"/>
      <c r="N65" s="33"/>
    </row>
    <row r="66" spans="1:14" ht="12.6" customHeight="1" x14ac:dyDescent="0.2">
      <c r="A66" s="87" t="s">
        <v>245</v>
      </c>
      <c r="B66" s="9"/>
      <c r="C66" s="15"/>
      <c r="D66" s="9"/>
      <c r="E66" s="377"/>
      <c r="F66" s="396"/>
      <c r="G66" s="33"/>
      <c r="H66" s="33"/>
      <c r="I66" s="33"/>
      <c r="J66" s="33"/>
      <c r="N66" s="33"/>
    </row>
    <row r="67" spans="1:14" ht="12.6" customHeight="1" x14ac:dyDescent="0.2">
      <c r="B67" s="9"/>
      <c r="C67" s="15"/>
      <c r="D67" s="9"/>
      <c r="E67" s="377"/>
      <c r="F67" s="396"/>
    </row>
    <row r="68" spans="1:14" ht="12.6" customHeight="1" x14ac:dyDescent="0.2">
      <c r="B68" s="9"/>
      <c r="C68" s="15"/>
      <c r="D68" s="9"/>
      <c r="E68" s="377"/>
      <c r="F68" s="396"/>
    </row>
    <row r="69" spans="1:14" ht="12.6" customHeight="1" x14ac:dyDescent="0.2">
      <c r="B69" s="9"/>
      <c r="C69" s="15"/>
      <c r="D69" s="9"/>
      <c r="E69" s="377"/>
      <c r="F69" s="396"/>
    </row>
    <row r="70" spans="1:14" ht="12.6" customHeight="1" x14ac:dyDescent="0.2">
      <c r="B70" s="9"/>
      <c r="C70" s="15"/>
      <c r="D70" s="9"/>
      <c r="E70" s="377"/>
      <c r="F70" s="396"/>
    </row>
    <row r="71" spans="1:14" ht="12.6" customHeight="1" x14ac:dyDescent="0.2">
      <c r="B71" s="9"/>
      <c r="C71" s="15"/>
      <c r="D71" s="9"/>
      <c r="E71" s="377"/>
      <c r="F71" s="396"/>
    </row>
    <row r="72" spans="1:14" ht="12.6" customHeight="1" x14ac:dyDescent="0.2">
      <c r="B72" s="9"/>
      <c r="C72" s="15"/>
      <c r="D72" s="9"/>
      <c r="E72" s="377"/>
      <c r="F72" s="396"/>
    </row>
    <row r="73" spans="1:14" ht="12.6" customHeight="1" x14ac:dyDescent="0.2">
      <c r="B73" s="9"/>
      <c r="C73" s="15"/>
      <c r="D73" s="9"/>
      <c r="E73" s="377"/>
      <c r="F73" s="396"/>
    </row>
    <row r="74" spans="1:14" ht="12.6" customHeight="1" x14ac:dyDescent="0.2">
      <c r="B74" s="9"/>
      <c r="C74" s="15"/>
      <c r="D74" s="9"/>
      <c r="E74" s="377"/>
      <c r="F74" s="396"/>
    </row>
    <row r="75" spans="1:14" ht="12.6" customHeight="1" x14ac:dyDescent="0.2">
      <c r="B75" s="9"/>
      <c r="C75" s="15"/>
      <c r="D75" s="9"/>
      <c r="E75" s="377"/>
      <c r="F75" s="396"/>
    </row>
    <row r="76" spans="1:14" ht="12.6" customHeight="1" x14ac:dyDescent="0.2">
      <c r="B76" s="9"/>
      <c r="C76" s="15"/>
      <c r="D76" s="9"/>
      <c r="E76" s="377"/>
      <c r="F76" s="396"/>
    </row>
    <row r="77" spans="1:14" ht="12.6" customHeight="1" x14ac:dyDescent="0.2">
      <c r="B77" s="9"/>
      <c r="C77" s="15"/>
      <c r="D77" s="9"/>
      <c r="E77" s="377"/>
      <c r="F77" s="396"/>
    </row>
    <row r="78" spans="1:14" ht="12.6" customHeight="1" x14ac:dyDescent="0.2">
      <c r="B78" s="9"/>
      <c r="C78" s="15"/>
      <c r="D78" s="9"/>
      <c r="E78" s="377"/>
      <c r="F78" s="396"/>
    </row>
    <row r="79" spans="1:14" ht="12.6" customHeight="1" x14ac:dyDescent="0.2">
      <c r="B79" s="9"/>
      <c r="C79" s="15"/>
      <c r="D79" s="9"/>
      <c r="E79" s="377"/>
      <c r="F79" s="396"/>
    </row>
    <row r="80" spans="1:14" ht="12.6" customHeight="1" x14ac:dyDescent="0.2">
      <c r="B80" s="9"/>
      <c r="C80" s="15"/>
      <c r="D80" s="9"/>
      <c r="E80" s="377"/>
      <c r="F80" s="396"/>
    </row>
    <row r="81" spans="2:6" ht="12.6" customHeight="1" x14ac:dyDescent="0.2">
      <c r="B81" s="3"/>
      <c r="D81" s="3"/>
      <c r="E81" s="5"/>
      <c r="F81" s="34"/>
    </row>
  </sheetData>
  <mergeCells count="23">
    <mergeCell ref="G6:H6"/>
    <mergeCell ref="I6:M6"/>
    <mergeCell ref="I7:J7"/>
    <mergeCell ref="A1:H1"/>
    <mergeCell ref="I1:N1"/>
    <mergeCell ref="I4:N4"/>
    <mergeCell ref="A4:H4"/>
    <mergeCell ref="A6:A8"/>
    <mergeCell ref="B6:D8"/>
    <mergeCell ref="E6:E8"/>
    <mergeCell ref="F6:F8"/>
    <mergeCell ref="N6:N8"/>
    <mergeCell ref="K7:K8"/>
    <mergeCell ref="F24:H24"/>
    <mergeCell ref="F17:H17"/>
    <mergeCell ref="F11:H11"/>
    <mergeCell ref="L7:L8"/>
    <mergeCell ref="M7:M8"/>
    <mergeCell ref="H7:H8"/>
    <mergeCell ref="G7:G8"/>
    <mergeCell ref="I11:M11"/>
    <mergeCell ref="I17:M17"/>
    <mergeCell ref="I24:M24"/>
  </mergeCells>
  <phoneticPr fontId="5" type="noConversion"/>
  <printOptions horizontalCentered="1"/>
  <pageMargins left="0.39370078740157483" right="0.39370078740157483" top="0.78740157480314965" bottom="0.19685039370078741" header="0.51181102362204722" footer="0.51181102362204722"/>
  <pageSetup paperSize="9" scale="90" orientation="portrait" r:id="rId1"/>
  <headerFooter alignWithMargins="0"/>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zoomScaleNormal="100" zoomScalePageLayoutView="70" workbookViewId="0">
      <selection sqref="A1:N1"/>
    </sheetView>
  </sheetViews>
  <sheetFormatPr baseColWidth="10" defaultRowHeight="12.75" customHeight="1" x14ac:dyDescent="0.2"/>
  <cols>
    <col min="1" max="1" width="3.85546875" style="21" customWidth="1"/>
    <col min="2" max="3" width="1.7109375" style="7" customWidth="1"/>
    <col min="4" max="4" width="23.7109375" style="7" customWidth="1"/>
    <col min="5" max="6" width="8.7109375" style="7" customWidth="1"/>
    <col min="7" max="14" width="5.7109375" customWidth="1"/>
  </cols>
  <sheetData>
    <row r="1" spans="1:17" ht="12.75" customHeight="1" x14ac:dyDescent="0.2">
      <c r="A1" s="611" t="s">
        <v>93</v>
      </c>
      <c r="B1" s="611"/>
      <c r="C1" s="611"/>
      <c r="D1" s="611"/>
      <c r="E1" s="611"/>
      <c r="F1" s="611"/>
      <c r="G1" s="611"/>
      <c r="H1" s="611"/>
      <c r="I1" s="611"/>
      <c r="J1" s="611"/>
      <c r="K1" s="611"/>
      <c r="L1" s="611"/>
      <c r="M1" s="611"/>
      <c r="N1" s="611"/>
    </row>
    <row r="2" spans="1:17" ht="12.75" customHeight="1" x14ac:dyDescent="0.2">
      <c r="B2" s="373"/>
      <c r="C2" s="373"/>
      <c r="D2" s="373"/>
      <c r="E2" s="373"/>
      <c r="F2" s="373"/>
      <c r="G2" s="373"/>
      <c r="H2" s="373"/>
    </row>
    <row r="3" spans="1:17" s="424" customFormat="1" ht="15" customHeight="1" x14ac:dyDescent="0.2">
      <c r="A3" s="780" t="s">
        <v>271</v>
      </c>
      <c r="B3" s="780"/>
      <c r="C3" s="780"/>
      <c r="D3" s="780"/>
      <c r="E3" s="780"/>
      <c r="F3" s="780"/>
      <c r="G3" s="780"/>
      <c r="H3" s="780"/>
      <c r="I3" s="780"/>
      <c r="J3" s="780"/>
      <c r="K3" s="780"/>
      <c r="L3" s="780"/>
      <c r="M3" s="780"/>
      <c r="N3" s="780"/>
    </row>
    <row r="4" spans="1:17" s="424" customFormat="1" ht="15" customHeight="1" x14ac:dyDescent="0.2">
      <c r="A4" s="780" t="s">
        <v>274</v>
      </c>
      <c r="B4" s="780"/>
      <c r="C4" s="780"/>
      <c r="D4" s="780"/>
      <c r="E4" s="780"/>
      <c r="F4" s="780"/>
      <c r="G4" s="780"/>
      <c r="H4" s="780"/>
      <c r="I4" s="780"/>
      <c r="J4" s="780"/>
      <c r="K4" s="780"/>
      <c r="L4" s="780"/>
      <c r="M4" s="780"/>
      <c r="N4" s="780"/>
    </row>
    <row r="5" spans="1:17" s="424" customFormat="1" ht="15" customHeight="1" x14ac:dyDescent="0.2">
      <c r="A5" s="28"/>
      <c r="B5" s="28"/>
      <c r="C5" s="28"/>
      <c r="D5" s="28"/>
      <c r="E5" s="28"/>
      <c r="F5" s="28"/>
    </row>
    <row r="6" spans="1:17" ht="12.75" customHeight="1" x14ac:dyDescent="0.2">
      <c r="A6" s="700" t="s">
        <v>27</v>
      </c>
      <c r="B6" s="675" t="s">
        <v>0</v>
      </c>
      <c r="C6" s="670"/>
      <c r="D6" s="676"/>
      <c r="E6" s="746" t="s">
        <v>1</v>
      </c>
      <c r="F6" s="785" t="s">
        <v>2</v>
      </c>
      <c r="G6" s="788" t="s">
        <v>193</v>
      </c>
      <c r="H6" s="823"/>
      <c r="I6" s="823"/>
      <c r="J6" s="823"/>
      <c r="K6" s="823"/>
      <c r="L6" s="823"/>
      <c r="M6" s="823"/>
      <c r="N6" s="823"/>
    </row>
    <row r="7" spans="1:17" s="331" customFormat="1" ht="12.75" customHeight="1" x14ac:dyDescent="0.2">
      <c r="A7" s="701"/>
      <c r="B7" s="636"/>
      <c r="C7" s="677"/>
      <c r="D7" s="678"/>
      <c r="E7" s="747"/>
      <c r="F7" s="786"/>
      <c r="G7" s="789" t="s">
        <v>186</v>
      </c>
      <c r="H7" s="789" t="s">
        <v>187</v>
      </c>
      <c r="I7" s="789" t="s">
        <v>188</v>
      </c>
      <c r="J7" s="789" t="s">
        <v>189</v>
      </c>
      <c r="K7" s="789" t="s">
        <v>190</v>
      </c>
      <c r="L7" s="789" t="s">
        <v>191</v>
      </c>
      <c r="M7" s="781" t="s">
        <v>192</v>
      </c>
      <c r="N7" s="693" t="s">
        <v>38</v>
      </c>
    </row>
    <row r="8" spans="1:17" ht="12.75" customHeight="1" x14ac:dyDescent="0.2">
      <c r="A8" s="702"/>
      <c r="B8" s="679"/>
      <c r="C8" s="680"/>
      <c r="D8" s="681"/>
      <c r="E8" s="748"/>
      <c r="F8" s="824"/>
      <c r="G8" s="790"/>
      <c r="H8" s="790"/>
      <c r="I8" s="790"/>
      <c r="J8" s="790"/>
      <c r="K8" s="790"/>
      <c r="L8" s="790"/>
      <c r="M8" s="782"/>
      <c r="N8" s="637"/>
    </row>
    <row r="9" spans="1:17" ht="15" customHeight="1" x14ac:dyDescent="0.2">
      <c r="A9" s="395">
        <v>1</v>
      </c>
      <c r="B9" s="67" t="s">
        <v>76</v>
      </c>
      <c r="C9" s="182"/>
      <c r="D9" s="182"/>
      <c r="E9" s="88" t="s">
        <v>7</v>
      </c>
      <c r="F9" s="556">
        <v>1547</v>
      </c>
      <c r="G9" s="441">
        <v>25</v>
      </c>
      <c r="H9" s="380">
        <v>141</v>
      </c>
      <c r="I9" s="380">
        <v>211</v>
      </c>
      <c r="J9" s="380">
        <v>310</v>
      </c>
      <c r="K9" s="380">
        <v>395</v>
      </c>
      <c r="L9" s="380">
        <v>153</v>
      </c>
      <c r="M9" s="380">
        <v>223</v>
      </c>
      <c r="N9" s="446">
        <v>89</v>
      </c>
    </row>
    <row r="10" spans="1:17" ht="15" customHeight="1" x14ac:dyDescent="0.2">
      <c r="A10" s="34">
        <v>2</v>
      </c>
      <c r="B10" s="68" t="s">
        <v>77</v>
      </c>
      <c r="C10" s="183"/>
      <c r="D10" s="183"/>
      <c r="E10" s="397" t="s">
        <v>72</v>
      </c>
      <c r="F10" s="551">
        <v>1090</v>
      </c>
      <c r="G10" s="441">
        <v>23</v>
      </c>
      <c r="H10" s="442">
        <v>87</v>
      </c>
      <c r="I10" s="380">
        <v>132</v>
      </c>
      <c r="J10" s="380">
        <v>220</v>
      </c>
      <c r="K10" s="380">
        <v>307</v>
      </c>
      <c r="L10" s="380">
        <v>106</v>
      </c>
      <c r="M10" s="380">
        <v>158</v>
      </c>
      <c r="N10" s="446">
        <v>56</v>
      </c>
    </row>
    <row r="11" spans="1:17" s="41" customFormat="1" ht="18" customHeight="1" x14ac:dyDescent="0.2">
      <c r="A11" s="416"/>
      <c r="B11" s="583"/>
      <c r="C11" s="170"/>
      <c r="D11" s="170"/>
      <c r="E11" s="576"/>
      <c r="F11" s="609" t="s">
        <v>247</v>
      </c>
      <c r="G11" s="610"/>
      <c r="H11" s="610"/>
      <c r="I11" s="610"/>
      <c r="J11" s="610"/>
      <c r="K11" s="610"/>
      <c r="L11" s="610"/>
      <c r="M11" s="610"/>
      <c r="N11" s="610"/>
      <c r="P11" s="425"/>
      <c r="Q11" s="425"/>
    </row>
    <row r="12" spans="1:17" ht="15" customHeight="1" x14ac:dyDescent="0.2">
      <c r="B12" s="150"/>
      <c r="C12" s="415" t="s">
        <v>49</v>
      </c>
      <c r="D12" s="15"/>
      <c r="E12" s="303"/>
      <c r="F12" s="552"/>
      <c r="G12" s="428"/>
      <c r="H12" s="429"/>
      <c r="I12" s="430"/>
      <c r="J12" s="430"/>
      <c r="K12" s="431"/>
      <c r="L12" s="430"/>
      <c r="M12" s="430"/>
      <c r="N12" s="108"/>
    </row>
    <row r="13" spans="1:17" ht="12.75" customHeight="1" x14ac:dyDescent="0.2">
      <c r="A13" s="21">
        <v>3</v>
      </c>
      <c r="B13" s="148"/>
      <c r="C13" s="15"/>
      <c r="D13" s="9" t="s">
        <v>48</v>
      </c>
      <c r="E13" s="303">
        <v>1000</v>
      </c>
      <c r="F13" s="552">
        <v>310</v>
      </c>
      <c r="G13" s="340" t="s">
        <v>10</v>
      </c>
      <c r="H13" s="439">
        <v>26</v>
      </c>
      <c r="I13" s="439">
        <v>36</v>
      </c>
      <c r="J13" s="439">
        <v>43</v>
      </c>
      <c r="K13" s="440">
        <v>86</v>
      </c>
      <c r="L13" s="439">
        <v>28</v>
      </c>
      <c r="M13" s="439">
        <v>66</v>
      </c>
      <c r="N13" s="447">
        <v>21</v>
      </c>
      <c r="O13" s="38"/>
    </row>
    <row r="14" spans="1:17" ht="12.75" customHeight="1" x14ac:dyDescent="0.2">
      <c r="A14" s="21">
        <v>4</v>
      </c>
      <c r="B14" s="148"/>
      <c r="C14" s="15"/>
      <c r="D14" s="9" t="s">
        <v>175</v>
      </c>
      <c r="E14" s="303">
        <v>1000</v>
      </c>
      <c r="F14" s="552">
        <v>607</v>
      </c>
      <c r="G14" s="431" t="s">
        <v>10</v>
      </c>
      <c r="H14" s="439">
        <v>49</v>
      </c>
      <c r="I14" s="589">
        <v>75</v>
      </c>
      <c r="J14" s="589">
        <v>125</v>
      </c>
      <c r="K14" s="589">
        <v>170</v>
      </c>
      <c r="L14" s="589">
        <v>70</v>
      </c>
      <c r="M14" s="589">
        <v>77</v>
      </c>
      <c r="N14" s="447">
        <v>26</v>
      </c>
      <c r="O14" s="86"/>
    </row>
    <row r="15" spans="1:17" ht="12.75" customHeight="1" x14ac:dyDescent="0.2">
      <c r="A15" s="21">
        <v>5</v>
      </c>
      <c r="B15" s="148"/>
      <c r="C15" s="15"/>
      <c r="D15" s="9" t="s">
        <v>131</v>
      </c>
      <c r="E15" s="303">
        <v>1000</v>
      </c>
      <c r="F15" s="552">
        <v>130</v>
      </c>
      <c r="G15" s="431" t="s">
        <v>10</v>
      </c>
      <c r="H15" s="431" t="s">
        <v>10</v>
      </c>
      <c r="I15" s="439">
        <v>15</v>
      </c>
      <c r="J15" s="439">
        <v>39</v>
      </c>
      <c r="K15" s="439">
        <v>35</v>
      </c>
      <c r="L15" s="428" t="s">
        <v>10</v>
      </c>
      <c r="M15" s="431" t="s">
        <v>10</v>
      </c>
      <c r="N15" s="108" t="s">
        <v>10</v>
      </c>
      <c r="O15" s="86"/>
    </row>
    <row r="16" spans="1:17" ht="12.75" customHeight="1" x14ac:dyDescent="0.2">
      <c r="A16" s="21">
        <v>6</v>
      </c>
      <c r="B16" s="148"/>
      <c r="C16" s="15"/>
      <c r="D16" s="9" t="s">
        <v>251</v>
      </c>
      <c r="E16" s="303">
        <v>1000</v>
      </c>
      <c r="F16" s="558">
        <v>43</v>
      </c>
      <c r="G16" s="431" t="s">
        <v>10</v>
      </c>
      <c r="H16" s="431" t="s">
        <v>10</v>
      </c>
      <c r="I16" s="431" t="s">
        <v>10</v>
      </c>
      <c r="J16" s="431" t="s">
        <v>10</v>
      </c>
      <c r="K16" s="431" t="s">
        <v>10</v>
      </c>
      <c r="L16" s="431" t="s">
        <v>10</v>
      </c>
      <c r="M16" s="431" t="s">
        <v>10</v>
      </c>
      <c r="N16" s="64" t="s">
        <v>10</v>
      </c>
    </row>
    <row r="17" spans="1:17" s="419" customFormat="1" ht="18" customHeight="1" x14ac:dyDescent="0.2">
      <c r="A17" s="416"/>
      <c r="B17" s="582"/>
      <c r="C17" s="252"/>
      <c r="D17" s="252"/>
      <c r="E17" s="577"/>
      <c r="F17" s="686" t="s">
        <v>238</v>
      </c>
      <c r="G17" s="687"/>
      <c r="H17" s="687"/>
      <c r="I17" s="687"/>
      <c r="J17" s="687"/>
      <c r="K17" s="687"/>
      <c r="L17" s="687"/>
      <c r="M17" s="687"/>
      <c r="N17" s="687"/>
    </row>
    <row r="18" spans="1:17" ht="15" customHeight="1" x14ac:dyDescent="0.2">
      <c r="B18" s="150"/>
      <c r="C18" s="72" t="s">
        <v>49</v>
      </c>
      <c r="D18" s="9"/>
      <c r="E18" s="143"/>
      <c r="F18" s="152"/>
      <c r="G18" s="432"/>
      <c r="H18" s="432"/>
      <c r="I18" s="432"/>
      <c r="J18" s="432"/>
      <c r="K18" s="432"/>
      <c r="L18" s="432"/>
      <c r="M18" s="432"/>
      <c r="N18" s="427"/>
    </row>
    <row r="19" spans="1:17" ht="12.75" customHeight="1" x14ac:dyDescent="0.2">
      <c r="A19" s="21">
        <v>7</v>
      </c>
      <c r="B19" s="148"/>
      <c r="C19" s="15"/>
      <c r="D19" s="9" t="s">
        <v>50</v>
      </c>
      <c r="E19" s="235" t="s">
        <v>89</v>
      </c>
      <c r="F19" s="559">
        <v>7</v>
      </c>
      <c r="G19" s="431" t="s">
        <v>10</v>
      </c>
      <c r="H19" s="340" t="s">
        <v>10</v>
      </c>
      <c r="I19" s="431" t="s">
        <v>10</v>
      </c>
      <c r="J19" s="431" t="s">
        <v>10</v>
      </c>
      <c r="K19" s="431" t="s">
        <v>10</v>
      </c>
      <c r="L19" s="431" t="s">
        <v>10</v>
      </c>
      <c r="M19" s="431" t="s">
        <v>10</v>
      </c>
      <c r="N19" s="64" t="s">
        <v>10</v>
      </c>
    </row>
    <row r="20" spans="1:17" ht="12.75" customHeight="1" x14ac:dyDescent="0.2">
      <c r="A20" s="21">
        <v>8</v>
      </c>
      <c r="B20" s="148"/>
      <c r="C20" s="15"/>
      <c r="D20" s="9" t="s">
        <v>51</v>
      </c>
      <c r="E20" s="235" t="s">
        <v>89</v>
      </c>
      <c r="F20" s="557">
        <v>60.7</v>
      </c>
      <c r="G20" s="431" t="s">
        <v>10</v>
      </c>
      <c r="H20" s="288">
        <v>59.6</v>
      </c>
      <c r="I20" s="288">
        <v>52.6</v>
      </c>
      <c r="J20" s="444">
        <v>67.599999999999994</v>
      </c>
      <c r="K20" s="444">
        <v>53.4</v>
      </c>
      <c r="L20" s="288">
        <v>68.8</v>
      </c>
      <c r="M20" s="288">
        <v>69.8</v>
      </c>
      <c r="N20" s="109">
        <v>60.7</v>
      </c>
    </row>
    <row r="21" spans="1:17" ht="12.75" customHeight="1" x14ac:dyDescent="0.2">
      <c r="A21" s="21">
        <v>9</v>
      </c>
      <c r="B21" s="148"/>
      <c r="C21" s="15"/>
      <c r="D21" s="9" t="s">
        <v>52</v>
      </c>
      <c r="E21" s="235" t="s">
        <v>89</v>
      </c>
      <c r="F21" s="557">
        <v>22.7</v>
      </c>
      <c r="G21" s="431" t="s">
        <v>10</v>
      </c>
      <c r="H21" s="288" t="s">
        <v>10</v>
      </c>
      <c r="I21" s="288">
        <v>22.7</v>
      </c>
      <c r="J21" s="288">
        <v>16.8</v>
      </c>
      <c r="K21" s="288">
        <v>30.7</v>
      </c>
      <c r="L21" s="431" t="s">
        <v>10</v>
      </c>
      <c r="M21" s="288">
        <v>21.3</v>
      </c>
      <c r="N21" s="64" t="s">
        <v>10</v>
      </c>
      <c r="Q21" s="55"/>
    </row>
    <row r="22" spans="1:17" ht="12.75" customHeight="1" x14ac:dyDescent="0.2">
      <c r="A22" s="21">
        <v>10</v>
      </c>
      <c r="B22" s="148"/>
      <c r="C22" s="15"/>
      <c r="D22" s="9" t="s">
        <v>53</v>
      </c>
      <c r="E22" s="235" t="s">
        <v>89</v>
      </c>
      <c r="F22" s="559">
        <v>7.6</v>
      </c>
      <c r="G22" s="431" t="s">
        <v>10</v>
      </c>
      <c r="H22" s="431" t="s">
        <v>10</v>
      </c>
      <c r="I22" s="431" t="s">
        <v>10</v>
      </c>
      <c r="J22" s="288" t="s">
        <v>10</v>
      </c>
      <c r="K22" s="445">
        <v>9.4</v>
      </c>
      <c r="L22" s="431" t="s">
        <v>10</v>
      </c>
      <c r="M22" s="431" t="s">
        <v>10</v>
      </c>
      <c r="N22" s="64" t="s">
        <v>10</v>
      </c>
    </row>
    <row r="23" spans="1:17" ht="12.75" customHeight="1" x14ac:dyDescent="0.2">
      <c r="A23" s="21">
        <v>11</v>
      </c>
      <c r="B23" s="148"/>
      <c r="C23" s="15"/>
      <c r="D23" s="9" t="s">
        <v>177</v>
      </c>
      <c r="E23" s="235" t="s">
        <v>89</v>
      </c>
      <c r="F23" s="559">
        <v>2</v>
      </c>
      <c r="G23" s="431" t="s">
        <v>19</v>
      </c>
      <c r="H23" s="431" t="s">
        <v>10</v>
      </c>
      <c r="I23" s="431" t="s">
        <v>10</v>
      </c>
      <c r="J23" s="431" t="s">
        <v>10</v>
      </c>
      <c r="K23" s="431" t="s">
        <v>10</v>
      </c>
      <c r="L23" s="431" t="s">
        <v>10</v>
      </c>
      <c r="M23" s="431" t="s">
        <v>10</v>
      </c>
      <c r="N23" s="64" t="s">
        <v>10</v>
      </c>
    </row>
    <row r="24" spans="1:17" s="419" customFormat="1" ht="18" customHeight="1" x14ac:dyDescent="0.2">
      <c r="A24" s="416"/>
      <c r="B24" s="582"/>
      <c r="C24" s="170"/>
      <c r="D24" s="170"/>
      <c r="E24" s="576"/>
      <c r="F24" s="609" t="s">
        <v>240</v>
      </c>
      <c r="G24" s="610"/>
      <c r="H24" s="610"/>
      <c r="I24" s="610"/>
      <c r="J24" s="610"/>
      <c r="K24" s="610"/>
      <c r="L24" s="610"/>
      <c r="M24" s="610"/>
      <c r="N24" s="610"/>
    </row>
    <row r="25" spans="1:17" ht="15" customHeight="1" x14ac:dyDescent="0.2">
      <c r="A25" s="21">
        <v>12</v>
      </c>
      <c r="B25" s="150"/>
      <c r="C25" s="72" t="s">
        <v>47</v>
      </c>
      <c r="D25" s="9"/>
      <c r="E25" s="303">
        <v>1000</v>
      </c>
      <c r="F25" s="552">
        <v>708</v>
      </c>
      <c r="G25" s="431" t="s">
        <v>10</v>
      </c>
      <c r="H25" s="439">
        <v>40</v>
      </c>
      <c r="I25" s="440">
        <v>82</v>
      </c>
      <c r="J25" s="443">
        <v>156</v>
      </c>
      <c r="K25" s="443">
        <v>213</v>
      </c>
      <c r="L25" s="440">
        <v>80</v>
      </c>
      <c r="M25" s="443">
        <v>101</v>
      </c>
      <c r="N25" s="447">
        <v>30</v>
      </c>
    </row>
    <row r="26" spans="1:17" ht="12.75" customHeight="1" x14ac:dyDescent="0.2">
      <c r="A26" s="21">
        <v>13</v>
      </c>
      <c r="B26" s="148"/>
      <c r="C26" s="15"/>
      <c r="D26" s="9" t="s">
        <v>176</v>
      </c>
      <c r="E26" s="235" t="s">
        <v>4</v>
      </c>
      <c r="F26" s="557">
        <v>63.8</v>
      </c>
      <c r="G26" s="431" t="s">
        <v>19</v>
      </c>
      <c r="H26" s="288">
        <v>38.299999999999997</v>
      </c>
      <c r="I26" s="288">
        <v>58.9</v>
      </c>
      <c r="J26" s="444">
        <v>69</v>
      </c>
      <c r="K26" s="444">
        <v>71.2</v>
      </c>
      <c r="L26" s="288">
        <v>59.4</v>
      </c>
      <c r="M26" s="444">
        <v>66.099999999999994</v>
      </c>
      <c r="N26" s="109">
        <v>50.2</v>
      </c>
    </row>
    <row r="27" spans="1:17" ht="12.75" customHeight="1" x14ac:dyDescent="0.2">
      <c r="A27" s="21">
        <v>14</v>
      </c>
      <c r="B27" s="148"/>
      <c r="C27" s="15"/>
      <c r="D27" s="9" t="s">
        <v>248</v>
      </c>
      <c r="E27" s="235" t="s">
        <v>4</v>
      </c>
      <c r="F27" s="557">
        <v>42.2</v>
      </c>
      <c r="G27" s="431" t="s">
        <v>10</v>
      </c>
      <c r="H27" s="288">
        <v>63.3</v>
      </c>
      <c r="I27" s="288">
        <v>45</v>
      </c>
      <c r="J27" s="288">
        <v>37.5</v>
      </c>
      <c r="K27" s="288">
        <v>33.5</v>
      </c>
      <c r="L27" s="288">
        <v>50.7</v>
      </c>
      <c r="M27" s="288">
        <v>42</v>
      </c>
      <c r="N27" s="109">
        <v>58.2</v>
      </c>
    </row>
    <row r="28" spans="1:17" ht="12.75" customHeight="1" x14ac:dyDescent="0.2">
      <c r="B28" s="9"/>
      <c r="C28" s="15"/>
      <c r="D28" s="9"/>
      <c r="E28" s="377"/>
      <c r="F28" s="404"/>
    </row>
    <row r="29" spans="1:17" s="331" customFormat="1" ht="12.75" customHeight="1" x14ac:dyDescent="0.2">
      <c r="A29" s="21"/>
      <c r="B29" s="9"/>
      <c r="C29" s="15"/>
      <c r="D29" s="9"/>
      <c r="E29" s="377"/>
      <c r="F29" s="404"/>
    </row>
    <row r="30" spans="1:17" s="331" customFormat="1" ht="12.75" customHeight="1" x14ac:dyDescent="0.2">
      <c r="A30" s="21"/>
      <c r="B30" s="9"/>
      <c r="C30" s="15"/>
      <c r="D30" s="9"/>
      <c r="E30" s="377"/>
      <c r="F30" s="404"/>
    </row>
    <row r="31" spans="1:17" s="331" customFormat="1" ht="12.75" customHeight="1" x14ac:dyDescent="0.2">
      <c r="A31" s="21"/>
      <c r="B31" s="9"/>
      <c r="C31" s="15"/>
      <c r="D31" s="9"/>
      <c r="E31" s="377"/>
      <c r="F31" s="404"/>
    </row>
    <row r="32" spans="1:17" s="331" customFormat="1" ht="12.75" customHeight="1" x14ac:dyDescent="0.2">
      <c r="A32" s="21"/>
      <c r="B32" s="9"/>
      <c r="C32" s="15"/>
      <c r="D32" s="9"/>
      <c r="E32" s="377"/>
      <c r="F32" s="404"/>
    </row>
    <row r="33" spans="1:6" s="331" customFormat="1" ht="12.75" customHeight="1" x14ac:dyDescent="0.2">
      <c r="A33" s="21"/>
      <c r="B33" s="9"/>
      <c r="C33" s="15"/>
      <c r="D33" s="9"/>
      <c r="E33" s="377"/>
      <c r="F33" s="404"/>
    </row>
    <row r="34" spans="1:6" s="331" customFormat="1" ht="12.75" customHeight="1" x14ac:dyDescent="0.2">
      <c r="A34" s="21"/>
      <c r="B34" s="9"/>
      <c r="C34" s="15"/>
      <c r="D34" s="9"/>
      <c r="E34" s="377"/>
      <c r="F34" s="404"/>
    </row>
    <row r="35" spans="1:6" s="331" customFormat="1" ht="12.75" customHeight="1" x14ac:dyDescent="0.2">
      <c r="A35" s="21"/>
      <c r="B35" s="9"/>
      <c r="C35" s="15"/>
      <c r="D35" s="9"/>
      <c r="E35" s="377"/>
      <c r="F35" s="404"/>
    </row>
    <row r="36" spans="1:6" s="331" customFormat="1" ht="12.75" customHeight="1" x14ac:dyDescent="0.2">
      <c r="A36" s="21"/>
      <c r="B36" s="9"/>
      <c r="C36" s="15"/>
      <c r="D36" s="9"/>
      <c r="E36" s="377"/>
      <c r="F36" s="404"/>
    </row>
    <row r="37" spans="1:6" s="331" customFormat="1" ht="12.75" customHeight="1" x14ac:dyDescent="0.2">
      <c r="A37" s="21"/>
      <c r="B37" s="9"/>
      <c r="C37" s="15"/>
      <c r="D37" s="9"/>
      <c r="E37" s="377"/>
      <c r="F37" s="404"/>
    </row>
    <row r="38" spans="1:6" s="331" customFormat="1" ht="12.75" customHeight="1" x14ac:dyDescent="0.2">
      <c r="A38" s="21"/>
      <c r="B38" s="9"/>
      <c r="C38" s="15"/>
      <c r="D38" s="9"/>
      <c r="E38" s="377"/>
      <c r="F38" s="404"/>
    </row>
    <row r="39" spans="1:6" s="331" customFormat="1" ht="12.75" customHeight="1" x14ac:dyDescent="0.2">
      <c r="A39" s="21"/>
      <c r="B39" s="9"/>
      <c r="C39" s="15"/>
      <c r="D39" s="9"/>
      <c r="E39" s="377"/>
      <c r="F39" s="404"/>
    </row>
    <row r="40" spans="1:6" s="331" customFormat="1" ht="12.75" customHeight="1" x14ac:dyDescent="0.2">
      <c r="A40" s="21"/>
      <c r="B40" s="9"/>
      <c r="C40" s="15"/>
      <c r="D40" s="9"/>
      <c r="E40" s="377"/>
      <c r="F40" s="404"/>
    </row>
    <row r="41" spans="1:6" s="331" customFormat="1" ht="12.75" customHeight="1" x14ac:dyDescent="0.2">
      <c r="A41" s="21"/>
      <c r="B41" s="9"/>
      <c r="C41" s="15"/>
      <c r="D41" s="9"/>
      <c r="E41" s="377"/>
      <c r="F41" s="404"/>
    </row>
    <row r="42" spans="1:6" s="331" customFormat="1" ht="12.75" customHeight="1" x14ac:dyDescent="0.2">
      <c r="A42" s="21"/>
      <c r="B42" s="9"/>
      <c r="C42" s="15"/>
      <c r="D42" s="9"/>
      <c r="E42" s="377"/>
      <c r="F42" s="404"/>
    </row>
    <row r="43" spans="1:6" s="331" customFormat="1" ht="12.75" customHeight="1" x14ac:dyDescent="0.2">
      <c r="A43" s="21"/>
      <c r="B43" s="9"/>
      <c r="C43" s="15"/>
      <c r="D43" s="9"/>
      <c r="E43" s="377"/>
      <c r="F43" s="404"/>
    </row>
    <row r="44" spans="1:6" s="331" customFormat="1" ht="12.75" customHeight="1" x14ac:dyDescent="0.2">
      <c r="A44" s="21"/>
      <c r="B44" s="9"/>
      <c r="C44" s="15"/>
      <c r="D44" s="9"/>
      <c r="E44" s="377"/>
      <c r="F44" s="404"/>
    </row>
    <row r="45" spans="1:6" s="331" customFormat="1" ht="12.75" customHeight="1" x14ac:dyDescent="0.2">
      <c r="A45" s="21"/>
      <c r="B45" s="9"/>
      <c r="C45" s="15"/>
      <c r="D45" s="9"/>
      <c r="E45" s="377"/>
      <c r="F45" s="404"/>
    </row>
    <row r="46" spans="1:6" s="331" customFormat="1" ht="12.75" customHeight="1" x14ac:dyDescent="0.2">
      <c r="A46" s="21"/>
      <c r="B46" s="9"/>
      <c r="C46" s="15"/>
      <c r="D46" s="9"/>
      <c r="E46" s="377"/>
      <c r="F46" s="404"/>
    </row>
    <row r="47" spans="1:6" s="331" customFormat="1" ht="12.75" customHeight="1" x14ac:dyDescent="0.2">
      <c r="A47" s="21"/>
      <c r="B47" s="9"/>
      <c r="C47" s="15"/>
      <c r="D47" s="9"/>
      <c r="E47" s="377"/>
      <c r="F47" s="404"/>
    </row>
    <row r="48" spans="1:6" s="331" customFormat="1" ht="12.75" customHeight="1" x14ac:dyDescent="0.2">
      <c r="A48" s="21"/>
      <c r="B48" s="9"/>
      <c r="C48" s="15"/>
      <c r="D48" s="9"/>
      <c r="E48" s="377"/>
      <c r="F48" s="404"/>
    </row>
    <row r="49" spans="1:14" s="331" customFormat="1" ht="12.75" customHeight="1" x14ac:dyDescent="0.2">
      <c r="A49" s="21"/>
      <c r="B49" s="9"/>
      <c r="C49" s="15"/>
      <c r="D49" s="9"/>
      <c r="E49" s="377"/>
      <c r="F49" s="404"/>
    </row>
    <row r="50" spans="1:14" s="331" customFormat="1" ht="12.75" customHeight="1" x14ac:dyDescent="0.2">
      <c r="A50" s="21"/>
      <c r="B50" s="9"/>
      <c r="C50" s="15"/>
      <c r="D50" s="9"/>
      <c r="E50" s="377"/>
      <c r="F50" s="404"/>
    </row>
    <row r="51" spans="1:14" s="331" customFormat="1" ht="12.75" customHeight="1" x14ac:dyDescent="0.2">
      <c r="A51" s="21"/>
      <c r="B51" s="9"/>
      <c r="C51" s="15"/>
      <c r="D51" s="9"/>
      <c r="E51" s="377"/>
      <c r="F51" s="404"/>
    </row>
    <row r="52" spans="1:14" ht="12.75" customHeight="1" x14ac:dyDescent="0.2">
      <c r="B52" s="9"/>
      <c r="C52" s="15"/>
      <c r="D52" s="9"/>
      <c r="E52" s="377"/>
      <c r="F52" s="404"/>
      <c r="G52" s="17"/>
      <c r="H52" s="17"/>
      <c r="I52" s="26"/>
      <c r="J52" s="26"/>
      <c r="K52" s="17"/>
    </row>
    <row r="53" spans="1:14" ht="12.75" customHeight="1" x14ac:dyDescent="0.2">
      <c r="B53" s="9"/>
      <c r="C53" s="15"/>
      <c r="D53" s="9"/>
      <c r="E53" s="377"/>
      <c r="F53" s="404"/>
      <c r="G53" s="17"/>
      <c r="H53" s="26"/>
      <c r="I53" s="26"/>
      <c r="J53" s="26"/>
      <c r="K53" s="17"/>
    </row>
    <row r="54" spans="1:14" ht="12.75" customHeight="1" x14ac:dyDescent="0.2">
      <c r="B54" s="9"/>
      <c r="C54" s="15"/>
      <c r="D54" s="9"/>
      <c r="E54" s="377"/>
      <c r="F54" s="404"/>
      <c r="G54" s="17"/>
      <c r="H54" s="26"/>
      <c r="I54" s="26"/>
      <c r="J54" s="26"/>
      <c r="K54" s="17"/>
    </row>
    <row r="55" spans="1:14" ht="12.75" customHeight="1" x14ac:dyDescent="0.2">
      <c r="B55" s="9"/>
      <c r="C55" s="15"/>
      <c r="D55" s="9"/>
      <c r="E55" s="377"/>
      <c r="F55" s="404"/>
    </row>
    <row r="56" spans="1:14" ht="12.75" customHeight="1" x14ac:dyDescent="0.2">
      <c r="A56" s="7" t="s">
        <v>144</v>
      </c>
      <c r="B56" s="9"/>
      <c r="C56" s="15"/>
      <c r="D56" s="9"/>
      <c r="E56" s="377"/>
      <c r="F56" s="404"/>
    </row>
    <row r="57" spans="1:14" ht="12.75" customHeight="1" x14ac:dyDescent="0.2">
      <c r="A57" s="87" t="s">
        <v>249</v>
      </c>
      <c r="B57" s="9"/>
      <c r="C57" s="15"/>
      <c r="D57" s="9"/>
      <c r="E57" s="377"/>
      <c r="F57" s="404"/>
      <c r="G57" s="37"/>
      <c r="H57" s="37"/>
      <c r="I57" s="37"/>
      <c r="J57" s="37"/>
      <c r="K57" s="37"/>
      <c r="L57" s="37"/>
      <c r="M57" s="37"/>
      <c r="N57" s="37"/>
    </row>
    <row r="58" spans="1:14" ht="12.75" customHeight="1" x14ac:dyDescent="0.2">
      <c r="A58" s="87" t="s">
        <v>250</v>
      </c>
      <c r="B58" s="9"/>
      <c r="C58" s="15"/>
      <c r="D58" s="9"/>
      <c r="E58" s="377"/>
      <c r="F58" s="404"/>
    </row>
    <row r="59" spans="1:14" s="37" customFormat="1" ht="12.75" customHeight="1" x14ac:dyDescent="0.2">
      <c r="A59" s="21"/>
      <c r="B59" s="9"/>
      <c r="C59" s="15"/>
      <c r="D59" s="9"/>
      <c r="E59" s="377"/>
      <c r="F59" s="404"/>
      <c r="G59"/>
      <c r="H59"/>
      <c r="I59"/>
      <c r="J59"/>
      <c r="K59"/>
      <c r="L59"/>
      <c r="M59"/>
      <c r="N59"/>
    </row>
    <row r="60" spans="1:14" ht="12.75" customHeight="1" x14ac:dyDescent="0.2">
      <c r="B60" s="9"/>
      <c r="C60" s="15"/>
      <c r="D60" s="9"/>
      <c r="E60" s="377"/>
      <c r="F60" s="404"/>
    </row>
    <row r="61" spans="1:14" ht="12.75" customHeight="1" x14ac:dyDescent="0.2">
      <c r="B61" s="9"/>
      <c r="C61" s="15"/>
      <c r="D61" s="9"/>
      <c r="E61" s="377"/>
      <c r="F61" s="404"/>
    </row>
    <row r="62" spans="1:14" ht="12.75" customHeight="1" x14ac:dyDescent="0.2">
      <c r="B62" s="9"/>
      <c r="C62" s="15"/>
      <c r="D62" s="9"/>
      <c r="E62" s="377"/>
      <c r="F62" s="404"/>
    </row>
    <row r="63" spans="1:14" ht="12.75" customHeight="1" x14ac:dyDescent="0.2">
      <c r="B63" s="9"/>
      <c r="C63" s="15"/>
      <c r="D63" s="9"/>
      <c r="E63" s="377"/>
      <c r="F63" s="404"/>
    </row>
    <row r="64" spans="1:14" ht="12.75" customHeight="1" x14ac:dyDescent="0.2">
      <c r="B64" s="9"/>
      <c r="C64" s="15"/>
      <c r="D64" s="9"/>
      <c r="E64" s="377"/>
      <c r="F64" s="404"/>
    </row>
    <row r="65" spans="2:6" ht="12.75" customHeight="1" x14ac:dyDescent="0.2">
      <c r="B65" s="9"/>
      <c r="C65" s="15"/>
      <c r="D65" s="9"/>
      <c r="E65" s="377"/>
      <c r="F65" s="404"/>
    </row>
    <row r="66" spans="2:6" ht="12.75" customHeight="1" x14ac:dyDescent="0.2">
      <c r="B66" s="9"/>
      <c r="C66" s="15"/>
      <c r="D66" s="9"/>
      <c r="E66" s="377"/>
      <c r="F66" s="404"/>
    </row>
    <row r="67" spans="2:6" ht="12.75" customHeight="1" x14ac:dyDescent="0.2">
      <c r="B67" s="9"/>
      <c r="C67" s="15"/>
      <c r="D67" s="9"/>
      <c r="E67" s="377"/>
      <c r="F67" s="404"/>
    </row>
    <row r="68" spans="2:6" ht="12.75" customHeight="1" x14ac:dyDescent="0.2">
      <c r="B68" s="9"/>
      <c r="C68" s="15"/>
      <c r="D68" s="9"/>
      <c r="E68" s="377"/>
      <c r="F68" s="404"/>
    </row>
    <row r="69" spans="2:6" ht="12.75" customHeight="1" x14ac:dyDescent="0.2">
      <c r="B69" s="9"/>
      <c r="C69" s="15"/>
      <c r="D69" s="9"/>
      <c r="E69" s="377"/>
      <c r="F69" s="404"/>
    </row>
    <row r="70" spans="2:6" ht="12.75" customHeight="1" x14ac:dyDescent="0.2">
      <c r="B70" s="9"/>
      <c r="C70" s="15"/>
      <c r="D70" s="9"/>
      <c r="E70" s="377"/>
      <c r="F70" s="404"/>
    </row>
    <row r="71" spans="2:6" ht="12.75" customHeight="1" x14ac:dyDescent="0.2">
      <c r="B71" s="9"/>
      <c r="C71" s="15"/>
      <c r="D71" s="9"/>
      <c r="E71" s="377"/>
      <c r="F71" s="404"/>
    </row>
    <row r="72" spans="2:6" ht="12.75" customHeight="1" x14ac:dyDescent="0.2">
      <c r="B72" s="9"/>
      <c r="C72" s="15"/>
      <c r="D72" s="9"/>
      <c r="E72" s="377"/>
      <c r="F72" s="404"/>
    </row>
    <row r="73" spans="2:6" ht="12.75" customHeight="1" x14ac:dyDescent="0.2">
      <c r="B73" s="9"/>
      <c r="C73" s="15"/>
      <c r="D73" s="9"/>
      <c r="E73" s="377"/>
      <c r="F73" s="404"/>
    </row>
    <row r="74" spans="2:6" ht="12.75" customHeight="1" x14ac:dyDescent="0.2">
      <c r="B74" s="9"/>
      <c r="C74" s="15"/>
      <c r="D74" s="9"/>
      <c r="E74" s="377"/>
      <c r="F74" s="404"/>
    </row>
    <row r="75" spans="2:6" ht="12.75" customHeight="1" x14ac:dyDescent="0.2">
      <c r="B75" s="9"/>
      <c r="C75" s="15"/>
      <c r="D75" s="9"/>
      <c r="E75" s="377"/>
      <c r="F75" s="404"/>
    </row>
    <row r="76" spans="2:6" ht="12.75" customHeight="1" x14ac:dyDescent="0.2">
      <c r="B76" s="9"/>
      <c r="C76" s="15"/>
      <c r="D76" s="9"/>
      <c r="E76" s="377"/>
      <c r="F76" s="404"/>
    </row>
    <row r="77" spans="2:6" ht="12.75" customHeight="1" x14ac:dyDescent="0.2">
      <c r="B77" s="9"/>
      <c r="C77" s="15"/>
      <c r="D77" s="9"/>
      <c r="E77" s="377"/>
      <c r="F77" s="404"/>
    </row>
    <row r="78" spans="2:6" ht="12.75" customHeight="1" x14ac:dyDescent="0.2">
      <c r="B78" s="9"/>
      <c r="C78" s="15"/>
      <c r="D78" s="9"/>
      <c r="E78" s="377"/>
      <c r="F78" s="404"/>
    </row>
    <row r="79" spans="2:6" ht="12.75" customHeight="1" x14ac:dyDescent="0.2">
      <c r="B79" s="9"/>
      <c r="C79" s="15"/>
      <c r="D79" s="9"/>
      <c r="E79" s="377"/>
      <c r="F79" s="404"/>
    </row>
    <row r="80" spans="2:6" ht="12.75" customHeight="1" x14ac:dyDescent="0.2">
      <c r="B80" s="9"/>
      <c r="C80" s="15"/>
      <c r="D80" s="9"/>
      <c r="E80" s="377"/>
      <c r="F80" s="404"/>
    </row>
    <row r="81" spans="1:6" ht="12.75" customHeight="1" x14ac:dyDescent="0.2">
      <c r="B81" s="9"/>
      <c r="C81" s="15"/>
      <c r="D81" s="9"/>
      <c r="E81" s="377"/>
      <c r="F81" s="404"/>
    </row>
    <row r="82" spans="1:6" ht="12.75" customHeight="1" x14ac:dyDescent="0.2">
      <c r="B82" s="9"/>
      <c r="C82" s="15"/>
      <c r="D82" s="9"/>
      <c r="E82" s="377"/>
      <c r="F82" s="404"/>
    </row>
    <row r="83" spans="1:6" ht="12.75" customHeight="1" x14ac:dyDescent="0.2">
      <c r="B83" s="9"/>
      <c r="C83" s="15"/>
      <c r="D83" s="9"/>
      <c r="E83" s="377"/>
      <c r="F83" s="396"/>
    </row>
    <row r="84" spans="1:6" ht="12.75" customHeight="1" x14ac:dyDescent="0.2">
      <c r="B84" s="9"/>
      <c r="C84" s="15"/>
      <c r="D84" s="9"/>
      <c r="E84" s="377"/>
      <c r="F84" s="396"/>
    </row>
    <row r="85" spans="1:6" ht="12.75" customHeight="1" x14ac:dyDescent="0.2">
      <c r="B85" s="9"/>
      <c r="C85" s="15"/>
      <c r="D85" s="9"/>
      <c r="E85" s="377"/>
      <c r="F85" s="396"/>
    </row>
    <row r="86" spans="1:6" ht="12.75" customHeight="1" x14ac:dyDescent="0.2">
      <c r="A86" s="331"/>
      <c r="B86" s="9"/>
      <c r="C86" s="15"/>
      <c r="D86" s="9"/>
      <c r="E86" s="377"/>
      <c r="F86" s="396"/>
    </row>
    <row r="87" spans="1:6" ht="12.75" customHeight="1" x14ac:dyDescent="0.2">
      <c r="A87" s="33"/>
      <c r="B87" s="9"/>
      <c r="C87" s="15"/>
      <c r="D87" s="9"/>
      <c r="E87" s="377"/>
      <c r="F87" s="396"/>
    </row>
    <row r="88" spans="1:6" ht="12.75" customHeight="1" x14ac:dyDescent="0.2">
      <c r="A88" s="87"/>
      <c r="B88" s="9"/>
      <c r="C88" s="15"/>
      <c r="D88" s="9"/>
      <c r="E88" s="377"/>
      <c r="F88" s="396"/>
    </row>
    <row r="89" spans="1:6" ht="12.75" customHeight="1" x14ac:dyDescent="0.2">
      <c r="A89" s="87"/>
      <c r="B89" s="9"/>
      <c r="C89" s="15"/>
      <c r="D89" s="9"/>
      <c r="E89" s="377"/>
      <c r="F89" s="396"/>
    </row>
    <row r="90" spans="1:6" ht="12.75" customHeight="1" x14ac:dyDescent="0.2">
      <c r="B90" s="9"/>
      <c r="C90" s="15"/>
      <c r="D90" s="9"/>
      <c r="E90" s="377"/>
      <c r="F90" s="396"/>
    </row>
    <row r="91" spans="1:6" ht="12.75" customHeight="1" x14ac:dyDescent="0.2">
      <c r="B91" s="9"/>
      <c r="C91" s="15"/>
      <c r="D91" s="9"/>
      <c r="E91" s="377"/>
      <c r="F91" s="396"/>
    </row>
    <row r="92" spans="1:6" ht="12.75" customHeight="1" x14ac:dyDescent="0.2">
      <c r="B92" s="9"/>
      <c r="C92" s="15"/>
      <c r="D92" s="9"/>
      <c r="E92" s="377"/>
      <c r="F92" s="396"/>
    </row>
    <row r="93" spans="1:6" ht="12.75" customHeight="1" x14ac:dyDescent="0.2">
      <c r="B93" s="9"/>
      <c r="C93" s="15"/>
      <c r="D93" s="9"/>
      <c r="E93" s="377"/>
      <c r="F93" s="396"/>
    </row>
    <row r="94" spans="1:6" ht="12.75" customHeight="1" x14ac:dyDescent="0.2">
      <c r="B94" s="9"/>
      <c r="C94" s="15"/>
      <c r="D94" s="9"/>
      <c r="E94" s="377"/>
      <c r="F94" s="396"/>
    </row>
    <row r="95" spans="1:6" ht="12.75" customHeight="1" x14ac:dyDescent="0.2">
      <c r="B95" s="9"/>
      <c r="C95" s="15"/>
      <c r="D95" s="9"/>
      <c r="E95" s="377"/>
      <c r="F95" s="396"/>
    </row>
    <row r="96" spans="1:6" ht="12.75" customHeight="1" x14ac:dyDescent="0.2">
      <c r="B96" s="9"/>
      <c r="C96" s="15"/>
      <c r="D96" s="9"/>
      <c r="E96" s="377"/>
      <c r="F96" s="396"/>
    </row>
    <row r="97" spans="2:6" ht="12.75" customHeight="1" x14ac:dyDescent="0.2">
      <c r="B97" s="9"/>
      <c r="C97" s="15"/>
      <c r="D97" s="9"/>
      <c r="E97" s="377"/>
      <c r="F97" s="396"/>
    </row>
    <row r="98" spans="2:6" ht="12.75" customHeight="1" x14ac:dyDescent="0.2">
      <c r="B98" s="9"/>
      <c r="C98" s="15"/>
      <c r="D98" s="9"/>
      <c r="E98" s="377"/>
      <c r="F98" s="396"/>
    </row>
    <row r="99" spans="2:6" ht="12.75" customHeight="1" x14ac:dyDescent="0.2">
      <c r="B99" s="9"/>
      <c r="C99" s="15"/>
      <c r="D99" s="9"/>
      <c r="E99" s="377"/>
      <c r="F99" s="396"/>
    </row>
    <row r="100" spans="2:6" ht="12.75" customHeight="1" x14ac:dyDescent="0.2">
      <c r="B100" s="9"/>
      <c r="C100" s="15"/>
      <c r="D100" s="9"/>
      <c r="E100" s="377"/>
      <c r="F100" s="396"/>
    </row>
    <row r="101" spans="2:6" ht="12.75" customHeight="1" x14ac:dyDescent="0.2">
      <c r="B101" s="9"/>
      <c r="C101" s="15"/>
      <c r="D101" s="9"/>
      <c r="E101" s="377"/>
      <c r="F101" s="396"/>
    </row>
    <row r="102" spans="2:6" ht="12.75" customHeight="1" x14ac:dyDescent="0.2">
      <c r="B102" s="9"/>
      <c r="C102" s="15"/>
      <c r="D102" s="9"/>
      <c r="E102" s="377"/>
      <c r="F102" s="396"/>
    </row>
    <row r="103" spans="2:6" ht="12.75" customHeight="1" x14ac:dyDescent="0.2">
      <c r="B103" s="9"/>
      <c r="C103" s="15"/>
      <c r="D103" s="9"/>
      <c r="E103" s="377"/>
      <c r="F103" s="396"/>
    </row>
    <row r="104" spans="2:6" ht="12.75" customHeight="1" x14ac:dyDescent="0.2">
      <c r="B104" s="3"/>
      <c r="D104" s="3"/>
      <c r="E104" s="5"/>
      <c r="F104" s="34"/>
    </row>
  </sheetData>
  <mergeCells count="19">
    <mergeCell ref="F24:N24"/>
    <mergeCell ref="F17:N17"/>
    <mergeCell ref="F11:N11"/>
    <mergeCell ref="A1:N1"/>
    <mergeCell ref="A3:N3"/>
    <mergeCell ref="A4:N4"/>
    <mergeCell ref="G6:N6"/>
    <mergeCell ref="K7:K8"/>
    <mergeCell ref="J7:J8"/>
    <mergeCell ref="A6:A8"/>
    <mergeCell ref="G7:G8"/>
    <mergeCell ref="N7:N8"/>
    <mergeCell ref="M7:M8"/>
    <mergeCell ref="L7:L8"/>
    <mergeCell ref="B6:D8"/>
    <mergeCell ref="E6:E8"/>
    <mergeCell ref="F6:F8"/>
    <mergeCell ref="I7:I8"/>
    <mergeCell ref="H7:H8"/>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4"/>
  <sheetViews>
    <sheetView zoomScaleNormal="100" zoomScalePageLayoutView="55" workbookViewId="0">
      <selection sqref="A1:N1"/>
    </sheetView>
  </sheetViews>
  <sheetFormatPr baseColWidth="10" defaultRowHeight="12.75" customHeight="1" x14ac:dyDescent="0.2"/>
  <cols>
    <col min="1" max="1" width="3.85546875" style="21" customWidth="1"/>
    <col min="2" max="3" width="1.7109375" style="7" customWidth="1"/>
    <col min="4" max="4" width="23.7109375" style="7" customWidth="1"/>
    <col min="5" max="6" width="7.7109375" style="7" customWidth="1"/>
    <col min="7" max="14" width="7.7109375" customWidth="1"/>
  </cols>
  <sheetData>
    <row r="1" spans="1:14" ht="12.75" customHeight="1" x14ac:dyDescent="0.2">
      <c r="A1" s="611" t="s">
        <v>94</v>
      </c>
      <c r="B1" s="611"/>
      <c r="C1" s="611"/>
      <c r="D1" s="611"/>
      <c r="E1" s="611"/>
      <c r="F1" s="611"/>
      <c r="G1" s="611"/>
      <c r="H1" s="611"/>
      <c r="I1" s="611"/>
      <c r="J1" s="611"/>
      <c r="K1" s="611"/>
      <c r="L1" s="611"/>
      <c r="M1" s="611"/>
      <c r="N1" s="611"/>
    </row>
    <row r="2" spans="1:14" s="331" customFormat="1" ht="12.75" customHeight="1" x14ac:dyDescent="0.2">
      <c r="A2" s="21"/>
      <c r="B2" s="373"/>
      <c r="C2" s="373"/>
      <c r="D2" s="373"/>
      <c r="E2" s="373"/>
      <c r="F2" s="373"/>
      <c r="G2" s="418"/>
      <c r="H2" s="418"/>
      <c r="I2" s="418"/>
      <c r="J2" s="418"/>
      <c r="K2" s="418"/>
      <c r="L2" s="418"/>
      <c r="M2" s="418"/>
      <c r="N2" s="418"/>
    </row>
    <row r="3" spans="1:14" ht="15" customHeight="1" x14ac:dyDescent="0.2">
      <c r="A3" s="780" t="s">
        <v>270</v>
      </c>
      <c r="B3" s="780"/>
      <c r="C3" s="780"/>
      <c r="D3" s="780"/>
      <c r="E3" s="780"/>
      <c r="F3" s="780"/>
      <c r="G3" s="780"/>
      <c r="H3" s="780"/>
      <c r="I3" s="780"/>
      <c r="J3" s="780"/>
      <c r="K3" s="780"/>
      <c r="L3" s="780"/>
      <c r="M3" s="780"/>
      <c r="N3" s="780"/>
    </row>
    <row r="4" spans="1:14" ht="15" customHeight="1" x14ac:dyDescent="0.2">
      <c r="A4" s="780" t="s">
        <v>275</v>
      </c>
      <c r="B4" s="780"/>
      <c r="C4" s="780"/>
      <c r="D4" s="780"/>
      <c r="E4" s="780"/>
      <c r="F4" s="780"/>
      <c r="G4" s="780"/>
      <c r="H4" s="780"/>
      <c r="I4" s="780"/>
      <c r="J4" s="780"/>
      <c r="K4" s="780"/>
      <c r="L4" s="780"/>
      <c r="M4" s="780"/>
      <c r="N4" s="780"/>
    </row>
    <row r="5" spans="1:14" ht="15" customHeight="1" x14ac:dyDescent="0.2">
      <c r="A5" s="28"/>
      <c r="B5" s="28"/>
      <c r="C5" s="28"/>
      <c r="D5" s="28"/>
      <c r="E5" s="28"/>
      <c r="F5" s="28"/>
      <c r="G5" s="19"/>
      <c r="H5" s="19"/>
      <c r="I5" s="19"/>
      <c r="J5" s="19"/>
      <c r="K5" s="19"/>
    </row>
    <row r="6" spans="1:14" ht="12.75" customHeight="1" x14ac:dyDescent="0.2">
      <c r="A6" s="700" t="s">
        <v>27</v>
      </c>
      <c r="B6" s="675" t="s">
        <v>0</v>
      </c>
      <c r="C6" s="670"/>
      <c r="D6" s="676"/>
      <c r="E6" s="746" t="s">
        <v>1</v>
      </c>
      <c r="F6" s="785" t="s">
        <v>2</v>
      </c>
      <c r="G6" s="808" t="s">
        <v>272</v>
      </c>
      <c r="H6" s="809"/>
      <c r="I6" s="809"/>
      <c r="J6" s="809"/>
      <c r="K6" s="809"/>
      <c r="L6" s="809"/>
      <c r="M6" s="809"/>
      <c r="N6" s="809"/>
    </row>
    <row r="7" spans="1:14" ht="12.75" customHeight="1" x14ac:dyDescent="0.2">
      <c r="A7" s="701"/>
      <c r="B7" s="636"/>
      <c r="C7" s="677"/>
      <c r="D7" s="678"/>
      <c r="E7" s="747"/>
      <c r="F7" s="786"/>
      <c r="G7" s="638" t="s">
        <v>39</v>
      </c>
      <c r="H7" s="781" t="s">
        <v>40</v>
      </c>
      <c r="I7" s="638" t="s">
        <v>41</v>
      </c>
      <c r="J7" s="781" t="s">
        <v>42</v>
      </c>
      <c r="K7" s="781" t="s">
        <v>43</v>
      </c>
      <c r="L7" s="781" t="s">
        <v>44</v>
      </c>
      <c r="M7" s="781" t="s">
        <v>45</v>
      </c>
      <c r="N7" s="693" t="s">
        <v>46</v>
      </c>
    </row>
    <row r="8" spans="1:14" ht="12.75" customHeight="1" x14ac:dyDescent="0.2">
      <c r="A8" s="702"/>
      <c r="B8" s="679"/>
      <c r="C8" s="680"/>
      <c r="D8" s="681"/>
      <c r="E8" s="748"/>
      <c r="F8" s="824"/>
      <c r="G8" s="827"/>
      <c r="H8" s="815"/>
      <c r="I8" s="827"/>
      <c r="J8" s="826"/>
      <c r="K8" s="826"/>
      <c r="L8" s="826"/>
      <c r="M8" s="826"/>
      <c r="N8" s="656"/>
    </row>
    <row r="9" spans="1:14" ht="15" customHeight="1" x14ac:dyDescent="0.2">
      <c r="A9" s="395">
        <v>1</v>
      </c>
      <c r="B9" s="67" t="s">
        <v>76</v>
      </c>
      <c r="C9" s="182"/>
      <c r="D9" s="182"/>
      <c r="E9" s="88" t="s">
        <v>7</v>
      </c>
      <c r="F9" s="556">
        <v>1547</v>
      </c>
      <c r="G9" s="433">
        <v>77</v>
      </c>
      <c r="H9" s="426">
        <v>150</v>
      </c>
      <c r="I9" s="433">
        <v>81</v>
      </c>
      <c r="J9" s="434">
        <v>234</v>
      </c>
      <c r="K9" s="434">
        <v>271</v>
      </c>
      <c r="L9" s="434">
        <v>370</v>
      </c>
      <c r="M9" s="434">
        <v>255</v>
      </c>
      <c r="N9" s="435">
        <v>108</v>
      </c>
    </row>
    <row r="10" spans="1:14" ht="15" customHeight="1" x14ac:dyDescent="0.2">
      <c r="A10" s="34">
        <v>2</v>
      </c>
      <c r="B10" s="68" t="s">
        <v>77</v>
      </c>
      <c r="C10" s="183"/>
      <c r="D10" s="183"/>
      <c r="E10" s="397" t="s">
        <v>72</v>
      </c>
      <c r="F10" s="551">
        <v>1090</v>
      </c>
      <c r="G10" s="346">
        <v>90</v>
      </c>
      <c r="H10" s="426">
        <v>174</v>
      </c>
      <c r="I10" s="346">
        <v>91</v>
      </c>
      <c r="J10" s="426">
        <v>202</v>
      </c>
      <c r="K10" s="426">
        <v>185</v>
      </c>
      <c r="L10" s="426">
        <v>179</v>
      </c>
      <c r="M10" s="426">
        <v>113</v>
      </c>
      <c r="N10" s="436">
        <v>55</v>
      </c>
    </row>
    <row r="11" spans="1:14" s="419" customFormat="1" ht="18" customHeight="1" x14ac:dyDescent="0.2">
      <c r="A11" s="416"/>
      <c r="B11" s="582"/>
      <c r="C11" s="584"/>
      <c r="D11" s="584"/>
      <c r="E11" s="585"/>
      <c r="F11" s="609" t="s">
        <v>247</v>
      </c>
      <c r="G11" s="825"/>
      <c r="H11" s="825"/>
      <c r="I11" s="825"/>
      <c r="J11" s="825"/>
      <c r="K11" s="825"/>
      <c r="L11" s="825"/>
      <c r="M11" s="825"/>
      <c r="N11" s="825"/>
    </row>
    <row r="12" spans="1:14" s="20" customFormat="1" ht="15" customHeight="1" x14ac:dyDescent="0.2">
      <c r="A12" s="21"/>
      <c r="B12" s="150"/>
      <c r="C12" s="415" t="s">
        <v>49</v>
      </c>
      <c r="D12" s="15"/>
      <c r="E12" s="303"/>
      <c r="F12" s="552"/>
      <c r="G12" s="428"/>
      <c r="H12" s="431"/>
      <c r="I12" s="428"/>
      <c r="J12" s="431"/>
      <c r="K12" s="431"/>
      <c r="L12" s="431"/>
      <c r="M12" s="431"/>
      <c r="N12" s="437"/>
    </row>
    <row r="13" spans="1:14" ht="12.75" customHeight="1" x14ac:dyDescent="0.2">
      <c r="A13" s="21">
        <v>3</v>
      </c>
      <c r="B13" s="148"/>
      <c r="C13" s="15"/>
      <c r="D13" s="9" t="s">
        <v>48</v>
      </c>
      <c r="E13" s="303">
        <v>1000</v>
      </c>
      <c r="F13" s="552">
        <v>310</v>
      </c>
      <c r="G13" s="428">
        <v>42</v>
      </c>
      <c r="H13" s="428">
        <v>87</v>
      </c>
      <c r="I13" s="428">
        <v>27</v>
      </c>
      <c r="J13" s="428">
        <v>57</v>
      </c>
      <c r="K13" s="428">
        <v>40</v>
      </c>
      <c r="L13" s="428">
        <v>35</v>
      </c>
      <c r="M13" s="428">
        <v>15</v>
      </c>
      <c r="N13" s="64" t="s">
        <v>10</v>
      </c>
    </row>
    <row r="14" spans="1:14" ht="12.75" customHeight="1" x14ac:dyDescent="0.2">
      <c r="A14" s="21">
        <v>4</v>
      </c>
      <c r="B14" s="148"/>
      <c r="C14" s="15"/>
      <c r="D14" s="9" t="s">
        <v>175</v>
      </c>
      <c r="E14" s="303">
        <v>1000</v>
      </c>
      <c r="F14" s="552">
        <v>607</v>
      </c>
      <c r="G14" s="428">
        <v>34</v>
      </c>
      <c r="H14" s="428">
        <v>65</v>
      </c>
      <c r="I14" s="428">
        <v>43</v>
      </c>
      <c r="J14" s="430">
        <v>114</v>
      </c>
      <c r="K14" s="430">
        <v>112</v>
      </c>
      <c r="L14" s="430">
        <v>113</v>
      </c>
      <c r="M14" s="431">
        <v>86</v>
      </c>
      <c r="N14" s="108">
        <v>42</v>
      </c>
    </row>
    <row r="15" spans="1:14" ht="12.75" customHeight="1" x14ac:dyDescent="0.2">
      <c r="A15" s="21">
        <v>5</v>
      </c>
      <c r="B15" s="148"/>
      <c r="C15" s="15"/>
      <c r="D15" s="9" t="s">
        <v>131</v>
      </c>
      <c r="E15" s="303">
        <v>1000</v>
      </c>
      <c r="F15" s="552">
        <v>130</v>
      </c>
      <c r="G15" s="428" t="s">
        <v>10</v>
      </c>
      <c r="H15" s="431" t="s">
        <v>10</v>
      </c>
      <c r="I15" s="428" t="s">
        <v>10</v>
      </c>
      <c r="J15" s="428">
        <v>23</v>
      </c>
      <c r="K15" s="428">
        <v>24</v>
      </c>
      <c r="L15" s="428">
        <v>25</v>
      </c>
      <c r="M15" s="428">
        <v>11</v>
      </c>
      <c r="N15" s="108" t="s">
        <v>10</v>
      </c>
    </row>
    <row r="16" spans="1:14" ht="12.75" customHeight="1" x14ac:dyDescent="0.2">
      <c r="A16" s="21">
        <v>6</v>
      </c>
      <c r="B16" s="148"/>
      <c r="C16" s="15"/>
      <c r="D16" s="9" t="s">
        <v>251</v>
      </c>
      <c r="E16" s="303">
        <v>1000</v>
      </c>
      <c r="F16" s="558">
        <v>43</v>
      </c>
      <c r="G16" s="431" t="s">
        <v>10</v>
      </c>
      <c r="H16" s="431" t="s">
        <v>10</v>
      </c>
      <c r="I16" s="431" t="s">
        <v>10</v>
      </c>
      <c r="J16" s="431" t="s">
        <v>10</v>
      </c>
      <c r="K16" s="431" t="s">
        <v>10</v>
      </c>
      <c r="L16" s="431" t="s">
        <v>10</v>
      </c>
      <c r="M16" s="431" t="s">
        <v>10</v>
      </c>
      <c r="N16" s="64" t="s">
        <v>10</v>
      </c>
    </row>
    <row r="17" spans="1:14" s="419" customFormat="1" ht="18" customHeight="1" x14ac:dyDescent="0.2">
      <c r="A17" s="416"/>
      <c r="B17" s="582"/>
      <c r="C17" s="584"/>
      <c r="D17" s="584"/>
      <c r="E17" s="585"/>
      <c r="F17" s="609" t="s">
        <v>254</v>
      </c>
      <c r="G17" s="825"/>
      <c r="H17" s="825"/>
      <c r="I17" s="825"/>
      <c r="J17" s="825"/>
      <c r="K17" s="825"/>
      <c r="L17" s="825"/>
      <c r="M17" s="825"/>
      <c r="N17" s="825"/>
    </row>
    <row r="18" spans="1:14" ht="12.75" customHeight="1" x14ac:dyDescent="0.2">
      <c r="B18" s="150"/>
      <c r="C18" s="72" t="s">
        <v>49</v>
      </c>
      <c r="D18" s="9"/>
      <c r="E18" s="143"/>
      <c r="F18" s="152"/>
      <c r="G18" s="289"/>
      <c r="H18" s="289"/>
      <c r="I18" s="289"/>
      <c r="J18" s="289"/>
      <c r="K18" s="289"/>
      <c r="L18" s="289"/>
      <c r="M18" s="289"/>
      <c r="N18" s="150"/>
    </row>
    <row r="19" spans="1:14" ht="12.75" customHeight="1" x14ac:dyDescent="0.2">
      <c r="A19" s="21">
        <v>7</v>
      </c>
      <c r="B19" s="148"/>
      <c r="C19" s="15"/>
      <c r="D19" s="9" t="s">
        <v>50</v>
      </c>
      <c r="E19" s="235" t="s">
        <v>92</v>
      </c>
      <c r="F19" s="559">
        <v>7</v>
      </c>
      <c r="G19" s="431" t="s">
        <v>10</v>
      </c>
      <c r="H19" s="431" t="s">
        <v>10</v>
      </c>
      <c r="I19" s="431" t="s">
        <v>10</v>
      </c>
      <c r="J19" s="431" t="s">
        <v>10</v>
      </c>
      <c r="K19" s="431" t="s">
        <v>10</v>
      </c>
      <c r="L19" s="431" t="s">
        <v>10</v>
      </c>
      <c r="M19" s="431" t="s">
        <v>10</v>
      </c>
      <c r="N19" s="64" t="s">
        <v>10</v>
      </c>
    </row>
    <row r="20" spans="1:14" ht="12.75" customHeight="1" x14ac:dyDescent="0.2">
      <c r="A20" s="21">
        <v>8</v>
      </c>
      <c r="B20" s="148"/>
      <c r="C20" s="15"/>
      <c r="D20" s="9" t="s">
        <v>51</v>
      </c>
      <c r="E20" s="235" t="s">
        <v>92</v>
      </c>
      <c r="F20" s="557">
        <v>60.7</v>
      </c>
      <c r="G20" s="431" t="s">
        <v>10</v>
      </c>
      <c r="H20" s="288">
        <v>61.5</v>
      </c>
      <c r="I20" s="288">
        <v>60.2</v>
      </c>
      <c r="J20" s="438">
        <v>64.8</v>
      </c>
      <c r="K20" s="438">
        <v>65.099999999999994</v>
      </c>
      <c r="L20" s="431">
        <v>58.5</v>
      </c>
      <c r="M20" s="431">
        <v>55.9</v>
      </c>
      <c r="N20" s="109">
        <v>60.2</v>
      </c>
    </row>
    <row r="21" spans="1:14" ht="12.75" customHeight="1" x14ac:dyDescent="0.2">
      <c r="A21" s="21">
        <v>9</v>
      </c>
      <c r="B21" s="148"/>
      <c r="C21" s="15"/>
      <c r="D21" s="9" t="s">
        <v>52</v>
      </c>
      <c r="E21" s="235" t="s">
        <v>92</v>
      </c>
      <c r="F21" s="557">
        <v>22.7</v>
      </c>
      <c r="G21" s="431" t="s">
        <v>10</v>
      </c>
      <c r="H21" s="431" t="s">
        <v>10</v>
      </c>
      <c r="I21" s="431" t="s">
        <v>10</v>
      </c>
      <c r="J21" s="288">
        <v>19.7</v>
      </c>
      <c r="K21" s="288">
        <v>24.1</v>
      </c>
      <c r="L21" s="288">
        <v>21.9</v>
      </c>
      <c r="M21" s="288">
        <v>25.5</v>
      </c>
      <c r="N21" s="64" t="s">
        <v>10</v>
      </c>
    </row>
    <row r="22" spans="1:14" ht="12.75" customHeight="1" x14ac:dyDescent="0.2">
      <c r="A22" s="21">
        <v>10</v>
      </c>
      <c r="B22" s="148"/>
      <c r="C22" s="15"/>
      <c r="D22" s="9" t="s">
        <v>53</v>
      </c>
      <c r="E22" s="235" t="s">
        <v>92</v>
      </c>
      <c r="F22" s="559">
        <v>7.6</v>
      </c>
      <c r="G22" s="431" t="s">
        <v>10</v>
      </c>
      <c r="H22" s="431" t="s">
        <v>10</v>
      </c>
      <c r="I22" s="431" t="s">
        <v>10</v>
      </c>
      <c r="J22" s="431" t="s">
        <v>10</v>
      </c>
      <c r="K22" s="431" t="s">
        <v>10</v>
      </c>
      <c r="L22" s="288" t="s">
        <v>10</v>
      </c>
      <c r="M22" s="431" t="s">
        <v>10</v>
      </c>
      <c r="N22" s="64" t="s">
        <v>10</v>
      </c>
    </row>
    <row r="23" spans="1:14" ht="12.75" customHeight="1" x14ac:dyDescent="0.2">
      <c r="A23" s="21">
        <v>11</v>
      </c>
      <c r="B23" s="148"/>
      <c r="C23" s="15"/>
      <c r="D23" s="9" t="s">
        <v>177</v>
      </c>
      <c r="E23" s="235" t="s">
        <v>92</v>
      </c>
      <c r="F23" s="559">
        <v>2</v>
      </c>
      <c r="G23" s="431" t="s">
        <v>19</v>
      </c>
      <c r="H23" s="431" t="s">
        <v>10</v>
      </c>
      <c r="I23" s="431" t="s">
        <v>10</v>
      </c>
      <c r="J23" s="431" t="s">
        <v>10</v>
      </c>
      <c r="K23" s="431" t="s">
        <v>10</v>
      </c>
      <c r="L23" s="431" t="s">
        <v>10</v>
      </c>
      <c r="M23" s="431" t="s">
        <v>10</v>
      </c>
      <c r="N23" s="64" t="s">
        <v>10</v>
      </c>
    </row>
    <row r="24" spans="1:14" s="419" customFormat="1" ht="18" customHeight="1" x14ac:dyDescent="0.2">
      <c r="A24" s="416"/>
      <c r="B24" s="582"/>
      <c r="C24" s="584"/>
      <c r="D24" s="584"/>
      <c r="E24" s="585"/>
      <c r="F24" s="609" t="s">
        <v>240</v>
      </c>
      <c r="G24" s="610"/>
      <c r="H24" s="610"/>
      <c r="I24" s="610"/>
      <c r="J24" s="610"/>
      <c r="K24" s="610"/>
      <c r="L24" s="610"/>
      <c r="M24" s="610"/>
      <c r="N24" s="610"/>
    </row>
    <row r="25" spans="1:14" ht="12.75" customHeight="1" x14ac:dyDescent="0.2">
      <c r="A25" s="21">
        <v>12</v>
      </c>
      <c r="B25" s="150"/>
      <c r="C25" s="72" t="s">
        <v>47</v>
      </c>
      <c r="D25" s="9"/>
      <c r="E25" s="303">
        <v>1000</v>
      </c>
      <c r="F25" s="552">
        <v>708</v>
      </c>
      <c r="G25" s="428" t="s">
        <v>10</v>
      </c>
      <c r="H25" s="428">
        <v>71</v>
      </c>
      <c r="I25" s="428">
        <v>55</v>
      </c>
      <c r="J25" s="431">
        <v>140</v>
      </c>
      <c r="K25" s="431">
        <v>141</v>
      </c>
      <c r="L25" s="431">
        <v>144</v>
      </c>
      <c r="M25" s="431">
        <v>97</v>
      </c>
      <c r="N25" s="108">
        <v>47</v>
      </c>
    </row>
    <row r="26" spans="1:14" ht="12.75" customHeight="1" x14ac:dyDescent="0.2">
      <c r="A26" s="21">
        <v>13</v>
      </c>
      <c r="B26" s="148"/>
      <c r="C26" s="15"/>
      <c r="D26" s="9" t="s">
        <v>176</v>
      </c>
      <c r="E26" s="235" t="s">
        <v>4</v>
      </c>
      <c r="F26" s="557">
        <v>63.8</v>
      </c>
      <c r="G26" s="431" t="s">
        <v>10</v>
      </c>
      <c r="H26" s="288" t="s">
        <v>10</v>
      </c>
      <c r="I26" s="431" t="s">
        <v>10</v>
      </c>
      <c r="J26" s="288">
        <v>52.8</v>
      </c>
      <c r="K26" s="431">
        <v>65.8</v>
      </c>
      <c r="L26" s="431">
        <v>77.3</v>
      </c>
      <c r="M26" s="431">
        <v>78.2</v>
      </c>
      <c r="N26" s="109">
        <v>90.7</v>
      </c>
    </row>
    <row r="27" spans="1:14" ht="12.75" customHeight="1" x14ac:dyDescent="0.2">
      <c r="A27" s="21">
        <v>14</v>
      </c>
      <c r="B27" s="148"/>
      <c r="C27" s="15"/>
      <c r="D27" s="9" t="s">
        <v>248</v>
      </c>
      <c r="E27" s="235" t="s">
        <v>4</v>
      </c>
      <c r="F27" s="557">
        <v>42.2</v>
      </c>
      <c r="G27" s="431" t="s">
        <v>10</v>
      </c>
      <c r="H27" s="288">
        <v>69.400000000000006</v>
      </c>
      <c r="I27" s="288">
        <v>55.6</v>
      </c>
      <c r="J27" s="288">
        <v>56.3</v>
      </c>
      <c r="K27" s="288">
        <v>39.700000000000003</v>
      </c>
      <c r="L27" s="288">
        <v>26.9</v>
      </c>
      <c r="M27" s="288">
        <v>30.2</v>
      </c>
      <c r="N27" s="64" t="s">
        <v>10</v>
      </c>
    </row>
    <row r="28" spans="1:14" s="331" customFormat="1" ht="12.75" customHeight="1" x14ac:dyDescent="0.2">
      <c r="A28" s="21"/>
      <c r="B28" s="9"/>
      <c r="C28" s="15"/>
      <c r="D28" s="9"/>
      <c r="E28" s="377"/>
      <c r="F28" s="404"/>
      <c r="G28" s="34"/>
      <c r="H28" s="102"/>
      <c r="I28" s="102"/>
      <c r="J28" s="102"/>
      <c r="K28" s="102"/>
      <c r="L28" s="102"/>
      <c r="M28" s="102"/>
      <c r="N28" s="34"/>
    </row>
    <row r="29" spans="1:14" s="331" customFormat="1" ht="12.75" customHeight="1" x14ac:dyDescent="0.2">
      <c r="A29" s="21"/>
      <c r="B29" s="9"/>
      <c r="C29" s="15"/>
      <c r="D29" s="9"/>
      <c r="E29" s="377"/>
      <c r="F29" s="404"/>
      <c r="G29" s="34"/>
      <c r="H29" s="102"/>
      <c r="I29" s="102"/>
      <c r="J29" s="102"/>
      <c r="K29" s="102"/>
      <c r="L29" s="102"/>
      <c r="M29" s="102"/>
      <c r="N29" s="34"/>
    </row>
    <row r="30" spans="1:14" s="331" customFormat="1" ht="12.75" customHeight="1" x14ac:dyDescent="0.2">
      <c r="A30" s="21"/>
      <c r="B30" s="9"/>
      <c r="C30" s="15"/>
      <c r="D30" s="9"/>
      <c r="E30" s="377"/>
      <c r="F30" s="404"/>
      <c r="G30" s="34"/>
      <c r="H30" s="102"/>
      <c r="I30" s="102"/>
      <c r="J30" s="102"/>
      <c r="K30" s="102"/>
      <c r="L30" s="102"/>
      <c r="M30" s="102"/>
      <c r="N30" s="34"/>
    </row>
    <row r="31" spans="1:14" s="331" customFormat="1" ht="12.75" customHeight="1" x14ac:dyDescent="0.2">
      <c r="A31" s="21"/>
      <c r="B31" s="9"/>
      <c r="C31" s="15"/>
      <c r="D31" s="9"/>
      <c r="E31" s="377"/>
      <c r="F31" s="404"/>
      <c r="G31" s="34"/>
      <c r="H31" s="102"/>
      <c r="I31" s="102"/>
      <c r="J31" s="102"/>
      <c r="K31" s="102"/>
      <c r="L31" s="102"/>
      <c r="M31" s="102"/>
      <c r="N31" s="34"/>
    </row>
    <row r="32" spans="1:14" s="331" customFormat="1" ht="12.75" customHeight="1" x14ac:dyDescent="0.2">
      <c r="A32" s="21"/>
      <c r="B32" s="9"/>
      <c r="C32" s="15"/>
      <c r="D32" s="9"/>
      <c r="E32" s="377"/>
      <c r="F32" s="404"/>
      <c r="G32" s="34"/>
      <c r="H32" s="102"/>
      <c r="I32" s="102"/>
      <c r="J32" s="102"/>
      <c r="K32" s="102"/>
      <c r="L32" s="102"/>
      <c r="M32" s="102"/>
      <c r="N32" s="34"/>
    </row>
    <row r="33" spans="1:14" s="331" customFormat="1" ht="12.75" customHeight="1" x14ac:dyDescent="0.2">
      <c r="A33" s="21"/>
      <c r="B33" s="9"/>
      <c r="C33" s="15"/>
      <c r="D33" s="9"/>
      <c r="E33" s="377"/>
      <c r="F33" s="404"/>
      <c r="G33" s="34"/>
      <c r="H33" s="102"/>
      <c r="I33" s="102"/>
      <c r="J33" s="102"/>
      <c r="K33" s="102"/>
      <c r="L33" s="102"/>
      <c r="M33" s="102"/>
      <c r="N33" s="34"/>
    </row>
    <row r="34" spans="1:14" s="331" customFormat="1" ht="12.75" customHeight="1" x14ac:dyDescent="0.2">
      <c r="A34" s="21"/>
      <c r="B34" s="9"/>
      <c r="C34" s="15"/>
      <c r="D34" s="9"/>
      <c r="E34" s="377"/>
      <c r="F34" s="404"/>
      <c r="G34" s="34"/>
      <c r="H34" s="102"/>
      <c r="I34" s="102"/>
      <c r="J34" s="102"/>
      <c r="K34" s="102"/>
      <c r="L34" s="102"/>
      <c r="M34" s="102"/>
      <c r="N34" s="34"/>
    </row>
    <row r="35" spans="1:14" s="331" customFormat="1" ht="12.75" customHeight="1" x14ac:dyDescent="0.2">
      <c r="A35" s="21"/>
      <c r="B35" s="9"/>
      <c r="C35" s="15"/>
      <c r="D35" s="9"/>
      <c r="E35" s="377"/>
      <c r="F35" s="404"/>
      <c r="G35" s="34"/>
      <c r="H35" s="102"/>
      <c r="I35" s="102"/>
      <c r="J35" s="102"/>
      <c r="K35" s="102"/>
      <c r="L35" s="102"/>
      <c r="M35" s="102"/>
      <c r="N35" s="34"/>
    </row>
    <row r="36" spans="1:14" s="331" customFormat="1" ht="12.75" customHeight="1" x14ac:dyDescent="0.2">
      <c r="A36" s="21"/>
      <c r="B36" s="9"/>
      <c r="C36" s="15"/>
      <c r="D36" s="9"/>
      <c r="E36" s="377"/>
      <c r="F36" s="404"/>
      <c r="G36" s="34"/>
      <c r="H36" s="102"/>
      <c r="I36" s="102"/>
      <c r="J36" s="102"/>
      <c r="K36" s="102"/>
      <c r="L36" s="102"/>
      <c r="M36" s="102"/>
      <c r="N36" s="34"/>
    </row>
    <row r="37" spans="1:14" s="331" customFormat="1" ht="12.75" customHeight="1" x14ac:dyDescent="0.2">
      <c r="A37" s="21"/>
      <c r="B37" s="9"/>
      <c r="C37" s="15"/>
      <c r="D37" s="9"/>
      <c r="E37" s="377"/>
      <c r="F37" s="404"/>
      <c r="G37" s="34"/>
      <c r="H37" s="102"/>
      <c r="I37" s="102"/>
      <c r="J37" s="102"/>
      <c r="K37" s="102"/>
      <c r="L37" s="102"/>
      <c r="M37" s="102"/>
      <c r="N37" s="34"/>
    </row>
    <row r="38" spans="1:14" s="331" customFormat="1" ht="12.75" customHeight="1" x14ac:dyDescent="0.2">
      <c r="A38" s="21"/>
      <c r="B38" s="9"/>
      <c r="C38" s="15"/>
      <c r="D38" s="9"/>
      <c r="E38" s="377"/>
      <c r="F38" s="404"/>
      <c r="G38" s="34"/>
      <c r="H38" s="102"/>
      <c r="I38" s="102"/>
      <c r="J38" s="102"/>
      <c r="K38" s="102"/>
      <c r="L38" s="102"/>
      <c r="M38" s="102"/>
      <c r="N38" s="34"/>
    </row>
    <row r="39" spans="1:14" s="331" customFormat="1" ht="12.75" customHeight="1" x14ac:dyDescent="0.2">
      <c r="A39" s="21"/>
      <c r="B39" s="9"/>
      <c r="C39" s="15"/>
      <c r="D39" s="9"/>
      <c r="E39" s="377"/>
      <c r="F39" s="404"/>
      <c r="G39" s="34"/>
      <c r="H39" s="102"/>
      <c r="I39" s="102"/>
      <c r="J39" s="102"/>
      <c r="K39" s="102"/>
      <c r="L39" s="102"/>
      <c r="M39" s="102"/>
      <c r="N39" s="34"/>
    </row>
    <row r="40" spans="1:14" s="331" customFormat="1" ht="12.75" customHeight="1" x14ac:dyDescent="0.2">
      <c r="A40" s="21"/>
      <c r="B40" s="9"/>
      <c r="C40" s="15"/>
      <c r="D40" s="9"/>
      <c r="E40" s="377"/>
      <c r="F40" s="404"/>
      <c r="G40" s="34"/>
      <c r="H40" s="102"/>
      <c r="I40" s="102"/>
      <c r="J40" s="102"/>
      <c r="K40" s="102"/>
      <c r="L40" s="102"/>
      <c r="M40" s="102"/>
      <c r="N40" s="34"/>
    </row>
    <row r="41" spans="1:14" s="331" customFormat="1" ht="12.75" customHeight="1" x14ac:dyDescent="0.2">
      <c r="A41" s="21"/>
      <c r="B41" s="9"/>
      <c r="C41" s="15"/>
      <c r="D41" s="9"/>
      <c r="E41" s="377"/>
      <c r="F41" s="404"/>
      <c r="G41" s="34"/>
      <c r="H41" s="102"/>
      <c r="I41" s="102"/>
      <c r="J41" s="102"/>
      <c r="K41" s="102"/>
      <c r="L41" s="102"/>
      <c r="M41" s="102"/>
      <c r="N41" s="34"/>
    </row>
    <row r="42" spans="1:14" s="331" customFormat="1" ht="12.75" customHeight="1" x14ac:dyDescent="0.2">
      <c r="A42" s="21"/>
      <c r="B42" s="9"/>
      <c r="C42" s="15"/>
      <c r="D42" s="9"/>
      <c r="E42" s="377"/>
      <c r="F42" s="404"/>
      <c r="G42" s="34"/>
      <c r="H42" s="102"/>
      <c r="I42" s="102"/>
      <c r="J42" s="102"/>
      <c r="K42" s="102"/>
      <c r="L42" s="102"/>
      <c r="M42" s="102"/>
      <c r="N42" s="34"/>
    </row>
    <row r="43" spans="1:14" s="331" customFormat="1" ht="12.75" customHeight="1" x14ac:dyDescent="0.2">
      <c r="A43" s="21"/>
      <c r="B43" s="9"/>
      <c r="C43" s="15"/>
      <c r="D43" s="9"/>
      <c r="E43" s="377"/>
      <c r="F43" s="404"/>
      <c r="G43" s="34"/>
      <c r="H43" s="102"/>
      <c r="I43" s="102"/>
      <c r="J43" s="102"/>
      <c r="K43" s="102"/>
      <c r="L43" s="102"/>
      <c r="M43" s="102"/>
      <c r="N43" s="34"/>
    </row>
    <row r="44" spans="1:14" s="331" customFormat="1" ht="12.75" customHeight="1" x14ac:dyDescent="0.2">
      <c r="A44" s="21"/>
      <c r="B44" s="9"/>
      <c r="C44" s="15"/>
      <c r="D44" s="9"/>
      <c r="E44" s="377"/>
      <c r="F44" s="404"/>
      <c r="G44" s="34"/>
      <c r="H44" s="102"/>
      <c r="I44" s="102"/>
      <c r="J44" s="102"/>
      <c r="K44" s="102"/>
      <c r="L44" s="102"/>
      <c r="M44" s="102"/>
      <c r="N44" s="34"/>
    </row>
    <row r="45" spans="1:14" s="331" customFormat="1" ht="12.75" customHeight="1" x14ac:dyDescent="0.2">
      <c r="A45" s="21"/>
      <c r="B45" s="9"/>
      <c r="C45" s="15"/>
      <c r="D45" s="9"/>
      <c r="E45" s="377"/>
      <c r="F45" s="404"/>
      <c r="G45" s="34"/>
      <c r="H45" s="102"/>
      <c r="I45" s="102"/>
      <c r="J45" s="102"/>
      <c r="K45" s="102"/>
      <c r="L45" s="102"/>
      <c r="M45" s="102"/>
      <c r="N45" s="34"/>
    </row>
    <row r="46" spans="1:14" s="331" customFormat="1" ht="12.75" customHeight="1" x14ac:dyDescent="0.2">
      <c r="A46" s="21"/>
      <c r="B46" s="9"/>
      <c r="C46" s="15"/>
      <c r="D46" s="9"/>
      <c r="E46" s="377"/>
      <c r="F46" s="404"/>
      <c r="G46" s="34"/>
      <c r="H46" s="102"/>
      <c r="I46" s="102"/>
      <c r="J46" s="102"/>
      <c r="K46" s="102"/>
      <c r="L46" s="102"/>
      <c r="M46" s="102"/>
      <c r="N46" s="34"/>
    </row>
    <row r="47" spans="1:14" s="331" customFormat="1" ht="12.75" customHeight="1" x14ac:dyDescent="0.2">
      <c r="A47" s="21"/>
      <c r="B47" s="9"/>
      <c r="C47" s="15"/>
      <c r="D47" s="9"/>
      <c r="E47" s="377"/>
      <c r="F47" s="404"/>
      <c r="G47" s="34"/>
      <c r="H47" s="102"/>
      <c r="I47" s="102"/>
      <c r="J47" s="102"/>
      <c r="K47" s="102"/>
      <c r="L47" s="102"/>
      <c r="M47" s="102"/>
      <c r="N47" s="34"/>
    </row>
    <row r="48" spans="1:14" s="331" customFormat="1" ht="12.75" customHeight="1" x14ac:dyDescent="0.2">
      <c r="A48" s="21"/>
      <c r="B48" s="9"/>
      <c r="C48" s="15"/>
      <c r="D48" s="9"/>
      <c r="E48" s="377"/>
      <c r="F48" s="404"/>
      <c r="G48" s="34"/>
      <c r="H48" s="102"/>
      <c r="I48" s="102"/>
      <c r="J48" s="102"/>
      <c r="K48" s="102"/>
      <c r="L48" s="102"/>
      <c r="M48" s="102"/>
      <c r="N48" s="34"/>
    </row>
    <row r="49" spans="1:14" s="331" customFormat="1" ht="12.75" customHeight="1" x14ac:dyDescent="0.2">
      <c r="A49" s="21"/>
      <c r="B49" s="9"/>
      <c r="C49" s="15"/>
      <c r="D49" s="9"/>
      <c r="E49" s="377"/>
      <c r="F49" s="404"/>
      <c r="G49" s="34"/>
      <c r="H49" s="102"/>
      <c r="I49" s="102"/>
      <c r="J49" s="102"/>
      <c r="K49" s="102"/>
      <c r="L49" s="102"/>
      <c r="M49" s="102"/>
      <c r="N49" s="34"/>
    </row>
    <row r="50" spans="1:14" s="331" customFormat="1" ht="12.75" customHeight="1" x14ac:dyDescent="0.2">
      <c r="A50" s="21"/>
      <c r="B50" s="9"/>
      <c r="C50" s="15"/>
      <c r="D50" s="9"/>
      <c r="E50" s="377"/>
      <c r="F50" s="404"/>
      <c r="G50" s="34"/>
      <c r="H50" s="102"/>
      <c r="I50" s="102"/>
      <c r="J50" s="102"/>
      <c r="K50" s="102"/>
      <c r="L50" s="102"/>
      <c r="M50" s="102"/>
      <c r="N50" s="34"/>
    </row>
    <row r="51" spans="1:14" s="331" customFormat="1" ht="12.75" customHeight="1" x14ac:dyDescent="0.2">
      <c r="A51" s="21"/>
      <c r="B51" s="9"/>
      <c r="C51" s="15"/>
      <c r="D51" s="9"/>
      <c r="E51" s="377"/>
      <c r="F51" s="404"/>
      <c r="G51" s="34"/>
      <c r="H51" s="102"/>
      <c r="I51" s="102"/>
      <c r="J51" s="102"/>
      <c r="K51" s="102"/>
      <c r="L51" s="102"/>
      <c r="M51" s="102"/>
      <c r="N51" s="34"/>
    </row>
    <row r="52" spans="1:14" s="331" customFormat="1" ht="12.75" customHeight="1" x14ac:dyDescent="0.2">
      <c r="A52" s="21"/>
      <c r="B52" s="9"/>
      <c r="C52" s="15"/>
      <c r="D52" s="9"/>
      <c r="E52" s="377"/>
      <c r="F52" s="404"/>
      <c r="G52" s="34"/>
      <c r="H52" s="102"/>
      <c r="I52" s="102"/>
      <c r="J52" s="102"/>
      <c r="K52" s="102"/>
      <c r="L52" s="102"/>
      <c r="M52" s="102"/>
      <c r="N52" s="34"/>
    </row>
    <row r="53" spans="1:14" s="331" customFormat="1" ht="12.75" customHeight="1" x14ac:dyDescent="0.2">
      <c r="A53" s="21"/>
      <c r="B53" s="9"/>
      <c r="C53" s="15"/>
      <c r="D53" s="9"/>
      <c r="E53" s="377"/>
      <c r="F53" s="404"/>
      <c r="G53" s="34"/>
      <c r="H53" s="102"/>
      <c r="I53" s="102"/>
      <c r="J53" s="102"/>
      <c r="K53" s="102"/>
      <c r="L53" s="102"/>
      <c r="M53" s="102"/>
      <c r="N53" s="34"/>
    </row>
    <row r="54" spans="1:14" s="331" customFormat="1" ht="12.75" customHeight="1" x14ac:dyDescent="0.2">
      <c r="A54" s="21"/>
      <c r="B54" s="9"/>
      <c r="C54" s="15"/>
      <c r="D54" s="9"/>
      <c r="E54" s="377"/>
      <c r="F54" s="404"/>
      <c r="G54" s="34"/>
      <c r="H54" s="102"/>
      <c r="I54" s="102"/>
      <c r="J54" s="102"/>
      <c r="K54" s="102"/>
      <c r="L54" s="102"/>
      <c r="M54" s="102"/>
      <c r="N54" s="34"/>
    </row>
    <row r="55" spans="1:14" s="331" customFormat="1" ht="12.75" customHeight="1" x14ac:dyDescent="0.2">
      <c r="A55" s="21"/>
      <c r="B55" s="9"/>
      <c r="C55" s="15"/>
      <c r="D55" s="9"/>
      <c r="E55" s="377"/>
      <c r="F55" s="404"/>
      <c r="G55" s="34"/>
      <c r="H55" s="102"/>
      <c r="I55" s="102"/>
      <c r="J55" s="102"/>
      <c r="K55" s="102"/>
      <c r="L55" s="102"/>
      <c r="M55" s="102"/>
      <c r="N55" s="34"/>
    </row>
    <row r="56" spans="1:14" s="331" customFormat="1" ht="12.75" customHeight="1" x14ac:dyDescent="0.2">
      <c r="A56" s="21"/>
      <c r="B56" s="9"/>
      <c r="C56" s="15"/>
      <c r="D56" s="9"/>
      <c r="E56" s="377"/>
      <c r="F56" s="404"/>
      <c r="G56" s="34"/>
      <c r="H56" s="102"/>
      <c r="I56" s="102"/>
      <c r="J56" s="102"/>
      <c r="K56" s="102"/>
      <c r="L56" s="102"/>
      <c r="M56" s="102"/>
      <c r="N56" s="34"/>
    </row>
    <row r="57" spans="1:14" ht="12.75" customHeight="1" x14ac:dyDescent="0.2">
      <c r="B57" s="9"/>
      <c r="C57" s="15"/>
      <c r="D57" s="9"/>
      <c r="E57" s="377"/>
      <c r="F57" s="404"/>
      <c r="G57" s="38"/>
      <c r="H57" s="38"/>
      <c r="I57" s="38"/>
      <c r="J57" s="38"/>
      <c r="K57" s="38"/>
      <c r="L57" s="38"/>
      <c r="M57" s="38"/>
      <c r="N57" s="16"/>
    </row>
    <row r="58" spans="1:14" s="331" customFormat="1" ht="12.75" customHeight="1" x14ac:dyDescent="0.2">
      <c r="A58" s="21"/>
      <c r="B58" s="9"/>
      <c r="C58" s="15"/>
      <c r="D58" s="9"/>
      <c r="E58" s="377"/>
      <c r="F58" s="404"/>
      <c r="G58" s="38"/>
      <c r="H58" s="38"/>
      <c r="I58" s="38"/>
      <c r="J58" s="38"/>
      <c r="K58" s="38"/>
      <c r="L58" s="38"/>
      <c r="M58" s="38"/>
      <c r="N58" s="16"/>
    </row>
    <row r="59" spans="1:14" ht="12.75" customHeight="1" x14ac:dyDescent="0.2">
      <c r="B59" s="9"/>
      <c r="C59" s="15"/>
      <c r="D59" s="9"/>
      <c r="E59" s="377"/>
      <c r="F59" s="404"/>
      <c r="G59" s="17"/>
      <c r="H59" s="11"/>
      <c r="I59" s="17"/>
      <c r="J59" s="11"/>
      <c r="K59" s="17"/>
      <c r="L59" s="10"/>
    </row>
    <row r="60" spans="1:14" ht="12.75" customHeight="1" x14ac:dyDescent="0.2">
      <c r="B60" s="9"/>
      <c r="C60" s="15"/>
      <c r="D60" s="9"/>
      <c r="E60" s="377"/>
      <c r="F60" s="404"/>
    </row>
    <row r="61" spans="1:14" ht="12.75" customHeight="1" x14ac:dyDescent="0.2">
      <c r="B61" s="9"/>
      <c r="C61" s="15"/>
      <c r="D61" s="9"/>
      <c r="E61" s="377"/>
      <c r="F61" s="404"/>
    </row>
    <row r="62" spans="1:14" ht="12.75" customHeight="1" x14ac:dyDescent="0.2">
      <c r="B62" s="9"/>
      <c r="C62" s="15"/>
      <c r="D62" s="9"/>
      <c r="E62" s="377"/>
      <c r="F62" s="404"/>
    </row>
    <row r="63" spans="1:14" ht="12.75" customHeight="1" x14ac:dyDescent="0.2">
      <c r="A63" t="s">
        <v>54</v>
      </c>
      <c r="B63" s="9"/>
      <c r="C63" s="15"/>
      <c r="D63" s="9"/>
      <c r="E63" s="377"/>
      <c r="F63" s="404"/>
    </row>
    <row r="64" spans="1:14" ht="12.75" customHeight="1" x14ac:dyDescent="0.2">
      <c r="A64" s="19" t="s">
        <v>273</v>
      </c>
      <c r="B64" s="9"/>
      <c r="C64" s="15"/>
      <c r="D64" s="9"/>
      <c r="E64" s="377"/>
      <c r="F64" s="404"/>
    </row>
    <row r="65" spans="1:14" ht="12.75" customHeight="1" x14ac:dyDescent="0.2">
      <c r="A65" s="87" t="s">
        <v>244</v>
      </c>
      <c r="B65" s="9"/>
      <c r="C65" s="15"/>
      <c r="D65" s="9"/>
      <c r="E65" s="377"/>
      <c r="F65" s="404"/>
    </row>
    <row r="66" spans="1:14" ht="12.75" customHeight="1" x14ac:dyDescent="0.2">
      <c r="A66" s="87" t="s">
        <v>245</v>
      </c>
      <c r="B66" s="9"/>
      <c r="C66" s="15"/>
      <c r="D66" s="9"/>
      <c r="E66" s="377"/>
      <c r="F66" s="404"/>
      <c r="G66" s="37"/>
      <c r="H66" s="37"/>
      <c r="I66" s="37"/>
      <c r="J66" s="37"/>
      <c r="K66" s="37"/>
      <c r="L66" s="37"/>
      <c r="M66" s="37"/>
      <c r="N66" s="37"/>
    </row>
    <row r="67" spans="1:14" ht="12.75" customHeight="1" x14ac:dyDescent="0.2">
      <c r="B67" s="9"/>
      <c r="C67" s="15"/>
      <c r="D67" s="9"/>
      <c r="E67" s="377"/>
      <c r="F67" s="404"/>
    </row>
    <row r="68" spans="1:14" s="37" customFormat="1" ht="12.75" customHeight="1" x14ac:dyDescent="0.2">
      <c r="A68" s="21"/>
      <c r="B68" s="9"/>
      <c r="C68" s="15"/>
      <c r="D68" s="9"/>
      <c r="E68" s="377"/>
      <c r="F68" s="404"/>
      <c r="G68"/>
      <c r="H68"/>
      <c r="I68"/>
      <c r="J68"/>
      <c r="K68"/>
      <c r="L68"/>
      <c r="M68"/>
      <c r="N68"/>
    </row>
    <row r="69" spans="1:14" ht="12.75" customHeight="1" x14ac:dyDescent="0.2">
      <c r="B69" s="9"/>
      <c r="C69" s="15"/>
      <c r="D69" s="9"/>
      <c r="E69" s="377"/>
      <c r="F69" s="404"/>
    </row>
    <row r="70" spans="1:14" ht="12.75" customHeight="1" x14ac:dyDescent="0.2">
      <c r="B70" s="9"/>
      <c r="C70" s="15"/>
      <c r="D70" s="9"/>
      <c r="E70" s="377"/>
      <c r="F70" s="404"/>
    </row>
    <row r="71" spans="1:14" ht="12.75" customHeight="1" x14ac:dyDescent="0.2">
      <c r="B71" s="9"/>
      <c r="C71" s="15"/>
      <c r="D71" s="9"/>
      <c r="E71" s="377"/>
      <c r="F71" s="404"/>
    </row>
    <row r="72" spans="1:14" ht="12.75" customHeight="1" x14ac:dyDescent="0.2">
      <c r="B72" s="9"/>
      <c r="C72" s="15"/>
      <c r="D72" s="9"/>
      <c r="E72" s="377"/>
      <c r="F72" s="404"/>
    </row>
    <row r="73" spans="1:14" ht="12.75" customHeight="1" x14ac:dyDescent="0.2">
      <c r="B73" s="9"/>
      <c r="C73" s="15"/>
      <c r="D73" s="9"/>
      <c r="E73" s="377"/>
      <c r="F73" s="404"/>
    </row>
    <row r="74" spans="1:14" ht="12.75" customHeight="1" x14ac:dyDescent="0.2">
      <c r="B74" s="9"/>
      <c r="C74" s="15"/>
      <c r="D74" s="9"/>
      <c r="E74" s="377"/>
      <c r="F74" s="404"/>
    </row>
    <row r="75" spans="1:14" ht="12.75" customHeight="1" x14ac:dyDescent="0.2">
      <c r="B75" s="9"/>
      <c r="C75" s="15"/>
      <c r="D75" s="9"/>
      <c r="E75" s="377"/>
      <c r="F75" s="404"/>
    </row>
    <row r="76" spans="1:14" ht="12.75" customHeight="1" x14ac:dyDescent="0.2">
      <c r="B76" s="9"/>
      <c r="C76" s="15"/>
      <c r="D76" s="9"/>
      <c r="E76" s="377"/>
      <c r="F76" s="404"/>
    </row>
    <row r="77" spans="1:14" ht="12.75" customHeight="1" x14ac:dyDescent="0.2">
      <c r="B77" s="9"/>
      <c r="C77" s="15"/>
      <c r="D77" s="9"/>
      <c r="E77" s="377"/>
      <c r="F77" s="404"/>
    </row>
    <row r="78" spans="1:14" ht="12.75" customHeight="1" x14ac:dyDescent="0.2">
      <c r="B78" s="9"/>
      <c r="C78" s="15"/>
      <c r="D78" s="9"/>
      <c r="E78" s="377"/>
      <c r="F78" s="404"/>
    </row>
    <row r="79" spans="1:14" ht="12.75" customHeight="1" x14ac:dyDescent="0.2">
      <c r="B79" s="9"/>
      <c r="C79" s="15"/>
      <c r="D79" s="9"/>
      <c r="E79" s="377"/>
      <c r="F79" s="404"/>
    </row>
    <row r="80" spans="1:14" ht="12.75" customHeight="1" x14ac:dyDescent="0.2">
      <c r="B80" s="9"/>
      <c r="C80" s="15"/>
      <c r="D80" s="9"/>
      <c r="E80" s="377"/>
      <c r="F80" s="404"/>
    </row>
    <row r="81" spans="1:6" ht="12.75" customHeight="1" x14ac:dyDescent="0.2">
      <c r="B81" s="9"/>
      <c r="C81" s="15"/>
      <c r="D81" s="9"/>
      <c r="E81" s="377"/>
      <c r="F81" s="404"/>
    </row>
    <row r="82" spans="1:6" ht="12.75" customHeight="1" x14ac:dyDescent="0.2">
      <c r="B82" s="9"/>
      <c r="C82" s="15"/>
      <c r="D82" s="9"/>
      <c r="E82" s="377"/>
      <c r="F82" s="404"/>
    </row>
    <row r="83" spans="1:6" ht="12.75" customHeight="1" x14ac:dyDescent="0.2">
      <c r="B83" s="9"/>
      <c r="C83" s="15"/>
      <c r="D83" s="9"/>
      <c r="E83" s="377"/>
      <c r="F83" s="404"/>
    </row>
    <row r="84" spans="1:6" ht="12.75" customHeight="1" x14ac:dyDescent="0.2">
      <c r="B84" s="9"/>
      <c r="C84" s="15"/>
      <c r="D84" s="9"/>
      <c r="E84" s="377"/>
      <c r="F84" s="404"/>
    </row>
    <row r="85" spans="1:6" ht="12.75" customHeight="1" x14ac:dyDescent="0.2">
      <c r="B85" s="9"/>
      <c r="C85" s="15"/>
      <c r="D85" s="9"/>
      <c r="E85" s="377"/>
      <c r="F85" s="404"/>
    </row>
    <row r="86" spans="1:6" ht="12.75" customHeight="1" x14ac:dyDescent="0.2">
      <c r="A86" s="7"/>
      <c r="B86" s="9"/>
      <c r="C86" s="15"/>
      <c r="D86" s="9"/>
      <c r="E86" s="377"/>
      <c r="F86" s="404"/>
    </row>
    <row r="87" spans="1:6" ht="12.75" customHeight="1" x14ac:dyDescent="0.2">
      <c r="A87" s="87"/>
      <c r="B87" s="9"/>
      <c r="C87" s="15"/>
      <c r="D87" s="9"/>
      <c r="E87" s="377"/>
      <c r="F87" s="404"/>
    </row>
    <row r="88" spans="1:6" ht="12.75" customHeight="1" x14ac:dyDescent="0.2">
      <c r="A88" s="87"/>
      <c r="B88" s="9"/>
      <c r="C88" s="15"/>
      <c r="D88" s="9"/>
      <c r="E88" s="377"/>
      <c r="F88" s="404"/>
    </row>
    <row r="89" spans="1:6" ht="12.75" customHeight="1" x14ac:dyDescent="0.2">
      <c r="B89" s="9"/>
      <c r="C89" s="15"/>
      <c r="D89" s="9"/>
      <c r="E89" s="377"/>
      <c r="F89" s="404"/>
    </row>
    <row r="90" spans="1:6" ht="12.75" customHeight="1" x14ac:dyDescent="0.2">
      <c r="B90" s="9"/>
      <c r="C90" s="15"/>
      <c r="D90" s="9"/>
      <c r="E90" s="377"/>
      <c r="F90" s="404"/>
    </row>
    <row r="91" spans="1:6" ht="12.75" customHeight="1" x14ac:dyDescent="0.2">
      <c r="B91" s="9"/>
      <c r="C91" s="15"/>
      <c r="D91" s="9"/>
      <c r="E91" s="377"/>
      <c r="F91" s="404"/>
    </row>
    <row r="92" spans="1:6" ht="12.75" customHeight="1" x14ac:dyDescent="0.2">
      <c r="B92" s="9"/>
      <c r="C92" s="15"/>
      <c r="D92" s="9"/>
      <c r="E92" s="377"/>
      <c r="F92" s="404"/>
    </row>
    <row r="93" spans="1:6" ht="12.75" customHeight="1" x14ac:dyDescent="0.2">
      <c r="B93" s="9"/>
      <c r="C93" s="15"/>
      <c r="D93" s="9"/>
      <c r="E93" s="377"/>
      <c r="F93" s="404"/>
    </row>
    <row r="94" spans="1:6" ht="12.75" customHeight="1" x14ac:dyDescent="0.2">
      <c r="B94" s="9"/>
      <c r="C94" s="15"/>
      <c r="D94" s="9"/>
      <c r="E94" s="377"/>
      <c r="F94" s="404"/>
    </row>
    <row r="95" spans="1:6" ht="12.75" customHeight="1" x14ac:dyDescent="0.2">
      <c r="B95" s="9"/>
      <c r="C95" s="15"/>
      <c r="D95" s="9"/>
      <c r="E95" s="377"/>
      <c r="F95" s="404"/>
    </row>
    <row r="96" spans="1:6" ht="12.75" customHeight="1" x14ac:dyDescent="0.2">
      <c r="B96" s="9"/>
      <c r="C96" s="15"/>
      <c r="D96" s="9"/>
      <c r="E96" s="377"/>
      <c r="F96" s="404"/>
    </row>
    <row r="97" spans="2:6" ht="12.75" customHeight="1" x14ac:dyDescent="0.2">
      <c r="B97" s="9"/>
      <c r="C97" s="15"/>
      <c r="D97" s="9"/>
      <c r="E97" s="377"/>
      <c r="F97" s="404"/>
    </row>
    <row r="98" spans="2:6" ht="12.75" customHeight="1" x14ac:dyDescent="0.2">
      <c r="B98" s="9"/>
      <c r="C98" s="15"/>
      <c r="D98" s="9"/>
      <c r="E98" s="377"/>
      <c r="F98" s="404"/>
    </row>
    <row r="99" spans="2:6" ht="12.75" customHeight="1" x14ac:dyDescent="0.2">
      <c r="B99" s="9"/>
      <c r="C99" s="15"/>
      <c r="D99" s="9"/>
      <c r="E99" s="377"/>
      <c r="F99" s="404"/>
    </row>
    <row r="100" spans="2:6" ht="12.75" customHeight="1" x14ac:dyDescent="0.2">
      <c r="B100" s="9"/>
      <c r="C100" s="15"/>
      <c r="D100" s="9"/>
      <c r="E100" s="377"/>
      <c r="F100" s="404"/>
    </row>
    <row r="101" spans="2:6" ht="12.75" customHeight="1" x14ac:dyDescent="0.2">
      <c r="B101" s="9"/>
      <c r="C101" s="15"/>
      <c r="D101" s="9"/>
      <c r="E101" s="377"/>
      <c r="F101" s="404"/>
    </row>
    <row r="102" spans="2:6" ht="12.75" customHeight="1" x14ac:dyDescent="0.2">
      <c r="B102" s="9"/>
      <c r="C102" s="15"/>
      <c r="D102" s="9"/>
      <c r="E102" s="377"/>
      <c r="F102" s="404"/>
    </row>
    <row r="103" spans="2:6" ht="12.75" customHeight="1" x14ac:dyDescent="0.2">
      <c r="B103" s="9"/>
      <c r="C103" s="15"/>
      <c r="D103" s="9"/>
      <c r="E103" s="377"/>
      <c r="F103" s="404"/>
    </row>
    <row r="104" spans="2:6" ht="12.75" customHeight="1" x14ac:dyDescent="0.2">
      <c r="B104" s="9"/>
      <c r="C104" s="15"/>
      <c r="D104" s="9"/>
      <c r="E104" s="377"/>
      <c r="F104" s="404"/>
    </row>
    <row r="105" spans="2:6" ht="12.75" customHeight="1" x14ac:dyDescent="0.2">
      <c r="B105" s="9"/>
      <c r="C105" s="15"/>
      <c r="D105" s="9"/>
      <c r="E105" s="377"/>
      <c r="F105" s="404"/>
    </row>
    <row r="106" spans="2:6" ht="12.75" customHeight="1" x14ac:dyDescent="0.2">
      <c r="B106" s="9"/>
      <c r="C106" s="15"/>
      <c r="D106" s="9"/>
      <c r="E106" s="377"/>
      <c r="F106" s="404"/>
    </row>
    <row r="107" spans="2:6" ht="12.75" customHeight="1" x14ac:dyDescent="0.2">
      <c r="B107" s="9"/>
      <c r="C107" s="15"/>
      <c r="D107" s="9"/>
      <c r="E107" s="377"/>
      <c r="F107" s="404"/>
    </row>
    <row r="108" spans="2:6" ht="12.75" customHeight="1" x14ac:dyDescent="0.2">
      <c r="B108" s="9"/>
      <c r="C108" s="15"/>
      <c r="D108" s="9"/>
      <c r="E108" s="377"/>
      <c r="F108" s="404"/>
    </row>
    <row r="109" spans="2:6" ht="12.75" customHeight="1" x14ac:dyDescent="0.2">
      <c r="B109" s="9"/>
      <c r="C109" s="15"/>
      <c r="D109" s="9"/>
      <c r="E109" s="377"/>
      <c r="F109" s="404"/>
    </row>
    <row r="110" spans="2:6" ht="12.75" customHeight="1" x14ac:dyDescent="0.2">
      <c r="B110" s="9"/>
      <c r="C110" s="15"/>
      <c r="D110" s="9"/>
      <c r="E110" s="377"/>
      <c r="F110" s="404"/>
    </row>
    <row r="111" spans="2:6" ht="12.75" customHeight="1" x14ac:dyDescent="0.2">
      <c r="B111" s="9"/>
      <c r="C111" s="15"/>
      <c r="D111" s="9"/>
      <c r="E111" s="377"/>
      <c r="F111" s="404"/>
    </row>
    <row r="112" spans="2:6" ht="12.75" customHeight="1" x14ac:dyDescent="0.2">
      <c r="B112" s="9"/>
      <c r="C112" s="15"/>
      <c r="D112" s="9"/>
      <c r="E112" s="377"/>
      <c r="F112" s="404"/>
    </row>
    <row r="113" spans="1:6" ht="12.75" customHeight="1" x14ac:dyDescent="0.2">
      <c r="B113" s="9"/>
      <c r="C113" s="15"/>
      <c r="D113" s="9"/>
      <c r="E113" s="377"/>
      <c r="F113" s="396"/>
    </row>
    <row r="114" spans="1:6" ht="12.75" customHeight="1" x14ac:dyDescent="0.2">
      <c r="B114" s="9"/>
      <c r="C114" s="15"/>
      <c r="D114" s="9"/>
      <c r="E114" s="377"/>
      <c r="F114" s="396"/>
    </row>
    <row r="115" spans="1:6" ht="12.75" customHeight="1" x14ac:dyDescent="0.2">
      <c r="B115" s="9"/>
      <c r="C115" s="15"/>
      <c r="D115" s="9"/>
      <c r="E115" s="377"/>
      <c r="F115" s="396"/>
    </row>
    <row r="116" spans="1:6" ht="12.75" customHeight="1" x14ac:dyDescent="0.2">
      <c r="A116" s="331"/>
      <c r="B116" s="9"/>
      <c r="C116" s="15"/>
      <c r="D116" s="9"/>
      <c r="E116" s="377"/>
      <c r="F116" s="396"/>
    </row>
    <row r="117" spans="1:6" ht="12.75" customHeight="1" x14ac:dyDescent="0.2">
      <c r="A117" s="33"/>
      <c r="B117" s="9"/>
      <c r="C117" s="15"/>
      <c r="D117" s="9"/>
      <c r="E117" s="377"/>
      <c r="F117" s="396"/>
    </row>
    <row r="118" spans="1:6" ht="12.75" customHeight="1" x14ac:dyDescent="0.2">
      <c r="A118" s="87"/>
      <c r="B118" s="9"/>
      <c r="C118" s="15"/>
      <c r="D118" s="9"/>
      <c r="E118" s="377"/>
      <c r="F118" s="396"/>
    </row>
    <row r="119" spans="1:6" ht="12.75" customHeight="1" x14ac:dyDescent="0.2">
      <c r="A119" s="87"/>
      <c r="B119" s="9"/>
      <c r="C119" s="15"/>
      <c r="D119" s="9"/>
      <c r="E119" s="377"/>
      <c r="F119" s="396"/>
    </row>
    <row r="120" spans="1:6" ht="12.75" customHeight="1" x14ac:dyDescent="0.2">
      <c r="B120" s="9"/>
      <c r="C120" s="15"/>
      <c r="D120" s="9"/>
      <c r="E120" s="377"/>
      <c r="F120" s="396"/>
    </row>
    <row r="121" spans="1:6" ht="12.75" customHeight="1" x14ac:dyDescent="0.2">
      <c r="B121" s="9"/>
      <c r="C121" s="15"/>
      <c r="D121" s="9"/>
      <c r="E121" s="377"/>
      <c r="F121" s="396"/>
    </row>
    <row r="122" spans="1:6" ht="12.75" customHeight="1" x14ac:dyDescent="0.2">
      <c r="B122" s="9"/>
      <c r="C122" s="15"/>
      <c r="D122" s="9"/>
      <c r="E122" s="377"/>
      <c r="F122" s="396"/>
    </row>
    <row r="123" spans="1:6" ht="12.75" customHeight="1" x14ac:dyDescent="0.2">
      <c r="B123" s="9"/>
      <c r="C123" s="15"/>
      <c r="D123" s="9"/>
      <c r="E123" s="377"/>
      <c r="F123" s="396"/>
    </row>
    <row r="124" spans="1:6" ht="12.75" customHeight="1" x14ac:dyDescent="0.2">
      <c r="B124" s="9"/>
      <c r="C124" s="15"/>
      <c r="D124" s="9"/>
      <c r="E124" s="377"/>
      <c r="F124" s="396"/>
    </row>
    <row r="125" spans="1:6" ht="12.75" customHeight="1" x14ac:dyDescent="0.2">
      <c r="B125" s="9"/>
      <c r="C125" s="15"/>
      <c r="D125" s="9"/>
      <c r="E125" s="377"/>
      <c r="F125" s="396"/>
    </row>
    <row r="126" spans="1:6" ht="12.75" customHeight="1" x14ac:dyDescent="0.2">
      <c r="B126" s="9"/>
      <c r="C126" s="15"/>
      <c r="D126" s="9"/>
      <c r="E126" s="377"/>
      <c r="F126" s="396"/>
    </row>
    <row r="127" spans="1:6" ht="12.75" customHeight="1" x14ac:dyDescent="0.2">
      <c r="B127" s="9"/>
      <c r="C127" s="15"/>
      <c r="D127" s="9"/>
      <c r="E127" s="377"/>
      <c r="F127" s="396"/>
    </row>
    <row r="128" spans="1:6" ht="12.75" customHeight="1" x14ac:dyDescent="0.2">
      <c r="B128" s="9"/>
      <c r="C128" s="15"/>
      <c r="D128" s="9"/>
      <c r="E128" s="377"/>
      <c r="F128" s="396"/>
    </row>
    <row r="129" spans="2:6" ht="12.75" customHeight="1" x14ac:dyDescent="0.2">
      <c r="B129" s="9"/>
      <c r="C129" s="15"/>
      <c r="D129" s="9"/>
      <c r="E129" s="377"/>
      <c r="F129" s="396"/>
    </row>
    <row r="130" spans="2:6" ht="12.75" customHeight="1" x14ac:dyDescent="0.2">
      <c r="B130" s="9"/>
      <c r="C130" s="15"/>
      <c r="D130" s="9"/>
      <c r="E130" s="377"/>
      <c r="F130" s="396"/>
    </row>
    <row r="131" spans="2:6" ht="12.75" customHeight="1" x14ac:dyDescent="0.2">
      <c r="B131" s="9"/>
      <c r="C131" s="15"/>
      <c r="D131" s="9"/>
      <c r="E131" s="377"/>
      <c r="F131" s="396"/>
    </row>
    <row r="132" spans="2:6" ht="12.75" customHeight="1" x14ac:dyDescent="0.2">
      <c r="B132" s="9"/>
      <c r="C132" s="15"/>
      <c r="D132" s="9"/>
      <c r="E132" s="377"/>
      <c r="F132" s="396"/>
    </row>
    <row r="133" spans="2:6" ht="12.75" customHeight="1" x14ac:dyDescent="0.2">
      <c r="B133" s="9"/>
      <c r="C133" s="15"/>
      <c r="D133" s="9"/>
      <c r="E133" s="377"/>
      <c r="F133" s="396"/>
    </row>
    <row r="134" spans="2:6" ht="12.75" customHeight="1" x14ac:dyDescent="0.2">
      <c r="B134" s="3"/>
      <c r="D134" s="3"/>
      <c r="E134" s="5"/>
      <c r="F134" s="34"/>
    </row>
  </sheetData>
  <mergeCells count="19">
    <mergeCell ref="A1:N1"/>
    <mergeCell ref="A3:N3"/>
    <mergeCell ref="A4:N4"/>
    <mergeCell ref="A6:A8"/>
    <mergeCell ref="B6:D8"/>
    <mergeCell ref="E6:E8"/>
    <mergeCell ref="F6:F8"/>
    <mergeCell ref="G6:N6"/>
    <mergeCell ref="G7:G8"/>
    <mergeCell ref="H7:H8"/>
    <mergeCell ref="I7:I8"/>
    <mergeCell ref="J7:J8"/>
    <mergeCell ref="K7:K8"/>
    <mergeCell ref="F24:N24"/>
    <mergeCell ref="F17:N17"/>
    <mergeCell ref="F11:N11"/>
    <mergeCell ref="M7:M8"/>
    <mergeCell ref="N7:N8"/>
    <mergeCell ref="L7:L8"/>
  </mergeCells>
  <phoneticPr fontId="5" type="noConversion"/>
  <printOptions horizontalCentered="1"/>
  <pageMargins left="0.39370078740157483" right="0.39370078740157483" top="0.78740157480314965" bottom="0.19685039370078741" header="0.51181102362204722" footer="0.51181102362204722"/>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election sqref="A1:C1"/>
    </sheetView>
  </sheetViews>
  <sheetFormatPr baseColWidth="10" defaultRowHeight="12.75" x14ac:dyDescent="0.2"/>
  <cols>
    <col min="1" max="1" width="4.7109375" style="135" customWidth="1"/>
    <col min="2" max="2" width="71.28515625" style="45" customWidth="1"/>
    <col min="3" max="3" width="7.7109375" style="130" customWidth="1"/>
  </cols>
  <sheetData>
    <row r="1" spans="1:3" ht="12.75" customHeight="1" x14ac:dyDescent="0.2">
      <c r="A1" s="592" t="s">
        <v>57</v>
      </c>
      <c r="B1" s="592"/>
      <c r="C1" s="592"/>
    </row>
    <row r="2" spans="1:3" ht="25.5" customHeight="1" x14ac:dyDescent="0.2">
      <c r="A2" s="594" t="s">
        <v>58</v>
      </c>
      <c r="B2" s="594"/>
      <c r="C2" s="594"/>
    </row>
    <row r="3" spans="1:3" ht="12.75" customHeight="1" x14ac:dyDescent="0.2">
      <c r="A3" s="592" t="s">
        <v>59</v>
      </c>
      <c r="B3" s="592"/>
      <c r="C3" s="592"/>
    </row>
    <row r="4" spans="1:3" x14ac:dyDescent="0.2">
      <c r="A4" s="132"/>
      <c r="B4" s="75"/>
      <c r="C4" s="129"/>
    </row>
    <row r="5" spans="1:3" ht="12.75" customHeight="1" x14ac:dyDescent="0.2">
      <c r="A5" s="592" t="s">
        <v>60</v>
      </c>
      <c r="B5" s="592"/>
      <c r="C5" s="586">
        <v>3</v>
      </c>
    </row>
    <row r="6" spans="1:3" x14ac:dyDescent="0.2">
      <c r="A6" s="132"/>
      <c r="B6" s="75"/>
      <c r="C6" s="129"/>
    </row>
    <row r="7" spans="1:3" x14ac:dyDescent="0.2">
      <c r="A7" s="132"/>
      <c r="B7" s="75"/>
      <c r="C7" s="129"/>
    </row>
    <row r="8" spans="1:3" x14ac:dyDescent="0.2">
      <c r="A8" s="132"/>
      <c r="B8" s="75"/>
      <c r="C8" s="129"/>
    </row>
    <row r="9" spans="1:3" ht="12.75" customHeight="1" x14ac:dyDescent="0.2">
      <c r="A9" s="592" t="s">
        <v>61</v>
      </c>
      <c r="B9" s="592"/>
      <c r="C9" s="129"/>
    </row>
    <row r="10" spans="1:3" x14ac:dyDescent="0.2">
      <c r="A10" s="133"/>
      <c r="B10" s="75"/>
      <c r="C10" s="129"/>
    </row>
    <row r="11" spans="1:3" x14ac:dyDescent="0.2">
      <c r="A11" s="133"/>
      <c r="B11" s="75"/>
      <c r="C11" s="129"/>
    </row>
    <row r="12" spans="1:3" ht="15.75" customHeight="1" x14ac:dyDescent="0.2">
      <c r="A12" s="133" t="s">
        <v>62</v>
      </c>
      <c r="B12" s="76" t="s">
        <v>154</v>
      </c>
      <c r="C12" s="128">
        <v>7</v>
      </c>
    </row>
    <row r="13" spans="1:3" x14ac:dyDescent="0.2">
      <c r="A13" s="133"/>
      <c r="B13" s="76"/>
      <c r="C13" s="128"/>
    </row>
    <row r="14" spans="1:3" x14ac:dyDescent="0.2">
      <c r="A14" s="133" t="s">
        <v>63</v>
      </c>
      <c r="B14" s="76" t="s">
        <v>168</v>
      </c>
      <c r="C14" s="128">
        <v>7</v>
      </c>
    </row>
    <row r="15" spans="1:3" x14ac:dyDescent="0.2">
      <c r="A15" s="133"/>
      <c r="B15" s="76"/>
      <c r="C15" s="128"/>
    </row>
    <row r="16" spans="1:3" ht="15" customHeight="1" x14ac:dyDescent="0.2">
      <c r="A16" s="133" t="s">
        <v>64</v>
      </c>
      <c r="B16" s="76" t="s">
        <v>184</v>
      </c>
      <c r="C16" s="128">
        <v>8</v>
      </c>
    </row>
    <row r="17" spans="1:3" x14ac:dyDescent="0.2">
      <c r="A17" s="133"/>
      <c r="B17" s="76"/>
      <c r="C17" s="128"/>
    </row>
    <row r="18" spans="1:3" ht="25.5" x14ac:dyDescent="0.2">
      <c r="A18" s="133" t="s">
        <v>65</v>
      </c>
      <c r="B18" s="76" t="s">
        <v>155</v>
      </c>
      <c r="C18" s="128">
        <v>9</v>
      </c>
    </row>
    <row r="19" spans="1:3" x14ac:dyDescent="0.2">
      <c r="A19" s="133"/>
      <c r="B19" s="76"/>
      <c r="C19" s="128"/>
    </row>
    <row r="20" spans="1:3" x14ac:dyDescent="0.2">
      <c r="A20" s="133"/>
      <c r="B20" s="76"/>
      <c r="C20" s="128"/>
    </row>
    <row r="21" spans="1:3" x14ac:dyDescent="0.2">
      <c r="A21" s="133"/>
      <c r="B21" s="76"/>
      <c r="C21" s="128"/>
    </row>
    <row r="22" spans="1:3" ht="12.75" customHeight="1" x14ac:dyDescent="0.2">
      <c r="A22" s="592" t="s">
        <v>66</v>
      </c>
      <c r="B22" s="592"/>
      <c r="C22" s="128"/>
    </row>
    <row r="23" spans="1:3" x14ac:dyDescent="0.2">
      <c r="A23" s="133"/>
      <c r="B23" s="76"/>
      <c r="C23" s="129"/>
    </row>
    <row r="24" spans="1:3" x14ac:dyDescent="0.2">
      <c r="A24" s="133"/>
      <c r="B24" s="76"/>
      <c r="C24" s="129"/>
    </row>
    <row r="25" spans="1:3" x14ac:dyDescent="0.2">
      <c r="A25" s="133" t="s">
        <v>62</v>
      </c>
      <c r="B25" s="76" t="s">
        <v>156</v>
      </c>
      <c r="C25" s="128"/>
    </row>
    <row r="26" spans="1:3" x14ac:dyDescent="0.2">
      <c r="A26" s="133"/>
      <c r="B26" s="76"/>
      <c r="C26" s="129"/>
    </row>
    <row r="27" spans="1:3" x14ac:dyDescent="0.2">
      <c r="A27" s="134" t="s">
        <v>95</v>
      </c>
      <c r="B27" s="76" t="s">
        <v>198</v>
      </c>
      <c r="C27" s="128">
        <v>10</v>
      </c>
    </row>
    <row r="28" spans="1:3" x14ac:dyDescent="0.2">
      <c r="B28" s="76"/>
      <c r="C28" s="129"/>
    </row>
    <row r="29" spans="1:3" x14ac:dyDescent="0.2">
      <c r="A29" s="134" t="s">
        <v>96</v>
      </c>
      <c r="B29" s="76" t="s">
        <v>199</v>
      </c>
      <c r="C29" s="128">
        <v>11</v>
      </c>
    </row>
    <row r="30" spans="1:3" x14ac:dyDescent="0.2">
      <c r="B30" s="76"/>
      <c r="C30" s="129"/>
    </row>
    <row r="31" spans="1:3" ht="25.5" x14ac:dyDescent="0.2">
      <c r="A31" s="134" t="s">
        <v>97</v>
      </c>
      <c r="B31" s="76" t="s">
        <v>200</v>
      </c>
      <c r="C31" s="586">
        <v>12</v>
      </c>
    </row>
    <row r="32" spans="1:3" x14ac:dyDescent="0.2">
      <c r="B32" s="76"/>
      <c r="C32" s="129"/>
    </row>
    <row r="33" spans="1:3" ht="25.5" x14ac:dyDescent="0.2">
      <c r="A33" s="134" t="s">
        <v>98</v>
      </c>
      <c r="B33" s="76" t="s">
        <v>201</v>
      </c>
      <c r="C33" s="586">
        <v>14</v>
      </c>
    </row>
    <row r="34" spans="1:3" x14ac:dyDescent="0.2">
      <c r="B34" s="76"/>
      <c r="C34" s="587"/>
    </row>
    <row r="35" spans="1:3" ht="25.5" x14ac:dyDescent="0.2">
      <c r="A35" s="134" t="s">
        <v>99</v>
      </c>
      <c r="B35" s="76" t="s">
        <v>203</v>
      </c>
      <c r="C35" s="586">
        <v>16</v>
      </c>
    </row>
    <row r="36" spans="1:3" x14ac:dyDescent="0.2">
      <c r="B36" s="76"/>
      <c r="C36" s="587"/>
    </row>
    <row r="37" spans="1:3" ht="25.5" x14ac:dyDescent="0.2">
      <c r="A37" s="134" t="s">
        <v>100</v>
      </c>
      <c r="B37" s="76" t="s">
        <v>202</v>
      </c>
      <c r="C37" s="586">
        <v>18</v>
      </c>
    </row>
    <row r="38" spans="1:3" ht="24.95" customHeight="1" x14ac:dyDescent="0.2">
      <c r="B38" s="76"/>
      <c r="C38" s="129"/>
    </row>
    <row r="39" spans="1:3" ht="13.5" customHeight="1" x14ac:dyDescent="0.2">
      <c r="A39" s="135" t="s">
        <v>63</v>
      </c>
      <c r="B39" s="76" t="s">
        <v>157</v>
      </c>
      <c r="C39" s="128"/>
    </row>
    <row r="40" spans="1:3" x14ac:dyDescent="0.2">
      <c r="B40" s="76"/>
      <c r="C40" s="129"/>
    </row>
    <row r="41" spans="1:3" x14ac:dyDescent="0.2">
      <c r="A41" s="134" t="s">
        <v>101</v>
      </c>
      <c r="B41" s="76" t="s">
        <v>158</v>
      </c>
      <c r="C41" s="128">
        <v>20</v>
      </c>
    </row>
    <row r="42" spans="1:3" x14ac:dyDescent="0.2">
      <c r="B42" s="76"/>
      <c r="C42" s="129"/>
    </row>
    <row r="43" spans="1:3" x14ac:dyDescent="0.2">
      <c r="A43" s="134" t="s">
        <v>102</v>
      </c>
      <c r="B43" s="76" t="s">
        <v>159</v>
      </c>
      <c r="C43" s="128">
        <v>21</v>
      </c>
    </row>
    <row r="44" spans="1:3" x14ac:dyDescent="0.2">
      <c r="B44" s="76"/>
      <c r="C44" s="129"/>
    </row>
    <row r="45" spans="1:3" ht="25.5" x14ac:dyDescent="0.2">
      <c r="A45" s="134" t="s">
        <v>103</v>
      </c>
      <c r="B45" s="76" t="s">
        <v>178</v>
      </c>
      <c r="C45" s="586">
        <v>22</v>
      </c>
    </row>
    <row r="46" spans="1:3" x14ac:dyDescent="0.2">
      <c r="B46" s="76"/>
      <c r="C46" s="129"/>
    </row>
    <row r="47" spans="1:3" ht="25.5" x14ac:dyDescent="0.2">
      <c r="A47" s="134" t="s">
        <v>104</v>
      </c>
      <c r="B47" s="76" t="s">
        <v>269</v>
      </c>
      <c r="C47" s="128">
        <v>24</v>
      </c>
    </row>
    <row r="48" spans="1:3" x14ac:dyDescent="0.2">
      <c r="B48" s="76"/>
      <c r="C48" s="129"/>
    </row>
    <row r="49" spans="1:3" ht="25.5" x14ac:dyDescent="0.2">
      <c r="A49" s="134" t="s">
        <v>105</v>
      </c>
      <c r="B49" s="76" t="s">
        <v>179</v>
      </c>
      <c r="C49" s="128">
        <v>25</v>
      </c>
    </row>
    <row r="50" spans="1:3" x14ac:dyDescent="0.2">
      <c r="B50" s="76"/>
      <c r="C50" s="128"/>
    </row>
    <row r="51" spans="1:3" ht="12.75" customHeight="1" x14ac:dyDescent="0.2">
      <c r="A51" s="596" t="s">
        <v>106</v>
      </c>
      <c r="B51" s="593" t="s">
        <v>155</v>
      </c>
      <c r="C51" s="595">
        <v>26</v>
      </c>
    </row>
    <row r="52" spans="1:3" x14ac:dyDescent="0.2">
      <c r="A52" s="596"/>
      <c r="B52" s="593"/>
      <c r="C52" s="595"/>
    </row>
    <row r="53" spans="1:3" x14ac:dyDescent="0.2">
      <c r="B53" s="76"/>
      <c r="C53" s="128"/>
    </row>
    <row r="54" spans="1:3" ht="25.5" x14ac:dyDescent="0.2">
      <c r="A54" s="134" t="s">
        <v>107</v>
      </c>
      <c r="B54" s="76" t="s">
        <v>264</v>
      </c>
      <c r="C54" s="128">
        <v>27</v>
      </c>
    </row>
    <row r="55" spans="1:3" x14ac:dyDescent="0.2">
      <c r="B55" s="76"/>
      <c r="C55" s="129"/>
    </row>
    <row r="56" spans="1:3" ht="25.5" customHeight="1" x14ac:dyDescent="0.2">
      <c r="A56" s="134" t="s">
        <v>108</v>
      </c>
      <c r="B56" s="76" t="s">
        <v>265</v>
      </c>
      <c r="C56" s="128">
        <v>28</v>
      </c>
    </row>
    <row r="57" spans="1:3" x14ac:dyDescent="0.2">
      <c r="B57" s="76"/>
      <c r="C57" s="129"/>
    </row>
    <row r="58" spans="1:3" ht="25.5" customHeight="1" x14ac:dyDescent="0.2">
      <c r="A58" s="134" t="s">
        <v>109</v>
      </c>
      <c r="B58" s="76" t="s">
        <v>266</v>
      </c>
      <c r="C58" s="588">
        <v>29</v>
      </c>
    </row>
    <row r="59" spans="1:3" x14ac:dyDescent="0.2">
      <c r="B59" s="76"/>
      <c r="C59" s="128"/>
    </row>
    <row r="60" spans="1:3" ht="38.25" x14ac:dyDescent="0.2">
      <c r="A60" s="134" t="s">
        <v>67</v>
      </c>
      <c r="B60" s="76" t="s">
        <v>267</v>
      </c>
      <c r="C60" s="586">
        <v>30</v>
      </c>
    </row>
    <row r="61" spans="1:3" x14ac:dyDescent="0.2">
      <c r="B61" s="76"/>
      <c r="C61" s="128"/>
    </row>
    <row r="62" spans="1:3" ht="25.5" x14ac:dyDescent="0.2">
      <c r="A62" s="134" t="s">
        <v>68</v>
      </c>
      <c r="B62" s="76" t="s">
        <v>268</v>
      </c>
      <c r="C62" s="128">
        <v>32</v>
      </c>
    </row>
    <row r="63" spans="1:3" x14ac:dyDescent="0.2">
      <c r="B63" s="76"/>
      <c r="C63" s="128"/>
    </row>
    <row r="64" spans="1:3" ht="25.5" x14ac:dyDescent="0.2">
      <c r="A64" s="134" t="s">
        <v>69</v>
      </c>
      <c r="B64" s="76" t="s">
        <v>276</v>
      </c>
      <c r="C64" s="128">
        <v>33</v>
      </c>
    </row>
    <row r="65" spans="1:4" x14ac:dyDescent="0.2">
      <c r="B65" s="76"/>
      <c r="D65" s="71"/>
    </row>
    <row r="66" spans="1:4" x14ac:dyDescent="0.2">
      <c r="A66" s="136"/>
    </row>
  </sheetData>
  <mergeCells count="9">
    <mergeCell ref="A9:B9"/>
    <mergeCell ref="A22:B22"/>
    <mergeCell ref="B51:B52"/>
    <mergeCell ref="A1:C1"/>
    <mergeCell ref="A2:C2"/>
    <mergeCell ref="A3:C3"/>
    <mergeCell ref="A5:B5"/>
    <mergeCell ref="C51:C52"/>
    <mergeCell ref="A51:A52"/>
  </mergeCells>
  <phoneticPr fontId="5"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9"/>
  <sheetViews>
    <sheetView zoomScaleNormal="100" workbookViewId="0"/>
  </sheetViews>
  <sheetFormatPr baseColWidth="10" defaultRowHeight="12.75" x14ac:dyDescent="0.2"/>
  <cols>
    <col min="1" max="1" width="91.28515625" style="20" customWidth="1"/>
  </cols>
  <sheetData>
    <row r="1" spans="1:1" s="331" customFormat="1" x14ac:dyDescent="0.2">
      <c r="A1" s="20"/>
    </row>
    <row r="2" spans="1:1" x14ac:dyDescent="0.2">
      <c r="A2" s="203" t="s">
        <v>60</v>
      </c>
    </row>
    <row r="3" spans="1:1" x14ac:dyDescent="0.2">
      <c r="A3" s="200"/>
    </row>
    <row r="4" spans="1:1" ht="63.75" x14ac:dyDescent="0.2">
      <c r="A4" s="202" t="s">
        <v>205</v>
      </c>
    </row>
    <row r="5" spans="1:1" x14ac:dyDescent="0.2">
      <c r="A5" s="77"/>
    </row>
    <row r="6" spans="1:1" ht="63.75" x14ac:dyDescent="0.2">
      <c r="A6" s="77" t="s">
        <v>180</v>
      </c>
    </row>
    <row r="7" spans="1:1" x14ac:dyDescent="0.2">
      <c r="A7" s="77"/>
    </row>
    <row r="8" spans="1:1" ht="25.5" x14ac:dyDescent="0.2">
      <c r="A8" s="77" t="s">
        <v>111</v>
      </c>
    </row>
    <row r="9" spans="1:1" x14ac:dyDescent="0.2">
      <c r="A9" s="77"/>
    </row>
    <row r="10" spans="1:1" ht="63.75" x14ac:dyDescent="0.2">
      <c r="A10" s="77" t="s">
        <v>181</v>
      </c>
    </row>
    <row r="11" spans="1:1" x14ac:dyDescent="0.2">
      <c r="A11" s="77"/>
    </row>
    <row r="12" spans="1:1" x14ac:dyDescent="0.2">
      <c r="A12" s="200" t="s">
        <v>70</v>
      </c>
    </row>
    <row r="13" spans="1:1" x14ac:dyDescent="0.2">
      <c r="A13" s="200"/>
    </row>
    <row r="14" spans="1:1" s="331" customFormat="1" ht="63.75" x14ac:dyDescent="0.2">
      <c r="A14" s="560" t="s">
        <v>277</v>
      </c>
    </row>
    <row r="15" spans="1:1" x14ac:dyDescent="0.2">
      <c r="A15" s="77"/>
    </row>
    <row r="16" spans="1:1" x14ac:dyDescent="0.2">
      <c r="A16" s="200" t="s">
        <v>71</v>
      </c>
    </row>
    <row r="17" spans="1:1" x14ac:dyDescent="0.2">
      <c r="A17" s="78"/>
    </row>
    <row r="18" spans="1:1" ht="63.75" x14ac:dyDescent="0.2">
      <c r="A18" s="77" t="s">
        <v>206</v>
      </c>
    </row>
    <row r="19" spans="1:1" x14ac:dyDescent="0.2">
      <c r="A19" s="77"/>
    </row>
    <row r="20" spans="1:1" ht="25.5" x14ac:dyDescent="0.2">
      <c r="A20" s="77" t="s">
        <v>112</v>
      </c>
    </row>
    <row r="21" spans="1:1" x14ac:dyDescent="0.2">
      <c r="A21" s="77"/>
    </row>
    <row r="22" spans="1:1" x14ac:dyDescent="0.2">
      <c r="A22" s="77"/>
    </row>
    <row r="35" spans="1:1" s="20" customFormat="1" ht="89.25" x14ac:dyDescent="0.2">
      <c r="A35" s="591" t="s">
        <v>289</v>
      </c>
    </row>
    <row r="36" spans="1:1" s="20" customFormat="1" x14ac:dyDescent="0.2">
      <c r="A36" s="50"/>
    </row>
    <row r="37" spans="1:1" s="20" customFormat="1" ht="25.5" x14ac:dyDescent="0.2">
      <c r="A37" s="50" t="s">
        <v>220</v>
      </c>
    </row>
    <row r="38" spans="1:1" s="20" customFormat="1" x14ac:dyDescent="0.2">
      <c r="A38" s="50"/>
    </row>
    <row r="39" spans="1:1" s="20" customFormat="1" x14ac:dyDescent="0.2">
      <c r="A39" s="50"/>
    </row>
    <row r="40" spans="1:1" s="201" customFormat="1" x14ac:dyDescent="0.2">
      <c r="A40" s="201" t="s">
        <v>73</v>
      </c>
    </row>
    <row r="41" spans="1:1" s="20" customFormat="1" x14ac:dyDescent="0.2"/>
    <row r="42" spans="1:1" s="201" customFormat="1" x14ac:dyDescent="0.2">
      <c r="A42" s="201" t="s">
        <v>74</v>
      </c>
    </row>
    <row r="43" spans="1:1" s="20" customFormat="1" ht="114.75" x14ac:dyDescent="0.2">
      <c r="A43" s="131" t="s">
        <v>113</v>
      </c>
    </row>
    <row r="44" spans="1:1" s="20" customFormat="1" x14ac:dyDescent="0.2">
      <c r="A44" s="50"/>
    </row>
    <row r="45" spans="1:1" s="201" customFormat="1" x14ac:dyDescent="0.2">
      <c r="A45" s="51" t="s">
        <v>196</v>
      </c>
    </row>
    <row r="46" spans="1:1" s="20" customFormat="1" ht="38.25" x14ac:dyDescent="0.2">
      <c r="A46" s="50" t="s">
        <v>197</v>
      </c>
    </row>
    <row r="47" spans="1:1" s="331" customFormat="1" ht="25.5" x14ac:dyDescent="0.2">
      <c r="A47" s="561" t="s">
        <v>280</v>
      </c>
    </row>
    <row r="48" spans="1:1" s="20" customFormat="1" x14ac:dyDescent="0.2">
      <c r="A48" s="50"/>
    </row>
    <row r="49" spans="1:256" s="201" customFormat="1" x14ac:dyDescent="0.2">
      <c r="A49" s="51" t="s">
        <v>207</v>
      </c>
    </row>
    <row r="50" spans="1:256" s="20" customFormat="1" ht="63.75" x14ac:dyDescent="0.2">
      <c r="A50" s="50" t="s">
        <v>221</v>
      </c>
    </row>
    <row r="51" spans="1:256" s="20" customFormat="1" ht="25.5" x14ac:dyDescent="0.2">
      <c r="A51" s="50" t="s">
        <v>114</v>
      </c>
    </row>
    <row r="52" spans="1:256" s="20" customFormat="1" x14ac:dyDescent="0.2">
      <c r="A52" s="20" t="s">
        <v>217</v>
      </c>
    </row>
    <row r="53" spans="1:256" s="20" customFormat="1" x14ac:dyDescent="0.2">
      <c r="A53" s="131"/>
    </row>
    <row r="54" spans="1:256" s="201" customFormat="1" x14ac:dyDescent="0.2">
      <c r="A54" s="201" t="s">
        <v>115</v>
      </c>
    </row>
    <row r="55" spans="1:256" s="20" customFormat="1" ht="38.25" x14ac:dyDescent="0.2">
      <c r="A55" s="50" t="s">
        <v>116</v>
      </c>
    </row>
    <row r="56" spans="1:256" s="20" customFormat="1" x14ac:dyDescent="0.2">
      <c r="A56" s="50"/>
    </row>
    <row r="57" spans="1:256" s="201" customFormat="1" x14ac:dyDescent="0.2">
      <c r="A57" s="51" t="s">
        <v>281</v>
      </c>
    </row>
    <row r="58" spans="1:256" s="20" customFormat="1" ht="38.25" x14ac:dyDescent="0.2">
      <c r="A58" s="50" t="s">
        <v>117</v>
      </c>
    </row>
    <row r="59" spans="1:256" s="20" customFormat="1" x14ac:dyDescent="0.2">
      <c r="A59" s="50" t="s">
        <v>118</v>
      </c>
      <c r="B59" s="50" t="s">
        <v>118</v>
      </c>
      <c r="C59" s="50" t="s">
        <v>118</v>
      </c>
      <c r="D59" s="50" t="s">
        <v>118</v>
      </c>
      <c r="E59" s="50" t="s">
        <v>118</v>
      </c>
      <c r="F59" s="50" t="s">
        <v>118</v>
      </c>
      <c r="G59" s="50" t="s">
        <v>118</v>
      </c>
      <c r="H59" s="50" t="s">
        <v>118</v>
      </c>
      <c r="I59" s="50" t="s">
        <v>118</v>
      </c>
      <c r="J59" s="50" t="s">
        <v>118</v>
      </c>
      <c r="K59" s="50" t="s">
        <v>118</v>
      </c>
      <c r="L59" s="50" t="s">
        <v>118</v>
      </c>
      <c r="M59" s="50" t="s">
        <v>118</v>
      </c>
      <c r="N59" s="50" t="s">
        <v>118</v>
      </c>
      <c r="O59" s="50" t="s">
        <v>118</v>
      </c>
      <c r="P59" s="50" t="s">
        <v>118</v>
      </c>
      <c r="Q59" s="50" t="s">
        <v>118</v>
      </c>
      <c r="R59" s="50" t="s">
        <v>118</v>
      </c>
      <c r="S59" s="50" t="s">
        <v>118</v>
      </c>
      <c r="T59" s="50" t="s">
        <v>118</v>
      </c>
      <c r="U59" s="50" t="s">
        <v>118</v>
      </c>
      <c r="V59" s="50" t="s">
        <v>118</v>
      </c>
      <c r="W59" s="50" t="s">
        <v>118</v>
      </c>
      <c r="X59" s="50" t="s">
        <v>118</v>
      </c>
      <c r="Y59" s="50" t="s">
        <v>118</v>
      </c>
      <c r="Z59" s="50" t="s">
        <v>118</v>
      </c>
      <c r="AA59" s="50" t="s">
        <v>118</v>
      </c>
      <c r="AB59" s="50" t="s">
        <v>118</v>
      </c>
      <c r="AC59" s="50" t="s">
        <v>118</v>
      </c>
      <c r="AD59" s="50" t="s">
        <v>118</v>
      </c>
      <c r="AE59" s="50" t="s">
        <v>118</v>
      </c>
      <c r="AF59" s="50" t="s">
        <v>118</v>
      </c>
      <c r="AG59" s="50" t="s">
        <v>118</v>
      </c>
      <c r="AH59" s="50" t="s">
        <v>118</v>
      </c>
      <c r="AI59" s="50" t="s">
        <v>118</v>
      </c>
      <c r="AJ59" s="50" t="s">
        <v>118</v>
      </c>
      <c r="AK59" s="50" t="s">
        <v>118</v>
      </c>
      <c r="AL59" s="50" t="s">
        <v>118</v>
      </c>
      <c r="AM59" s="50" t="s">
        <v>118</v>
      </c>
      <c r="AN59" s="50" t="s">
        <v>118</v>
      </c>
      <c r="AO59" s="50" t="s">
        <v>118</v>
      </c>
      <c r="AP59" s="50" t="s">
        <v>118</v>
      </c>
      <c r="AQ59" s="50" t="s">
        <v>118</v>
      </c>
      <c r="AR59" s="50" t="s">
        <v>118</v>
      </c>
      <c r="AS59" s="50" t="s">
        <v>118</v>
      </c>
      <c r="AT59" s="50" t="s">
        <v>118</v>
      </c>
      <c r="AU59" s="50" t="s">
        <v>118</v>
      </c>
      <c r="AV59" s="50" t="s">
        <v>118</v>
      </c>
      <c r="AW59" s="50" t="s">
        <v>118</v>
      </c>
      <c r="AX59" s="50" t="s">
        <v>118</v>
      </c>
      <c r="AY59" s="50" t="s">
        <v>118</v>
      </c>
      <c r="AZ59" s="50" t="s">
        <v>118</v>
      </c>
      <c r="BA59" s="50" t="s">
        <v>118</v>
      </c>
      <c r="BB59" s="50" t="s">
        <v>118</v>
      </c>
      <c r="BC59" s="50" t="s">
        <v>118</v>
      </c>
      <c r="BD59" s="50" t="s">
        <v>118</v>
      </c>
      <c r="BE59" s="50" t="s">
        <v>118</v>
      </c>
      <c r="BF59" s="50" t="s">
        <v>118</v>
      </c>
      <c r="BG59" s="50" t="s">
        <v>118</v>
      </c>
      <c r="BH59" s="50" t="s">
        <v>118</v>
      </c>
      <c r="BI59" s="50" t="s">
        <v>118</v>
      </c>
      <c r="BJ59" s="50" t="s">
        <v>118</v>
      </c>
      <c r="BK59" s="50" t="s">
        <v>118</v>
      </c>
      <c r="BL59" s="50" t="s">
        <v>118</v>
      </c>
      <c r="BM59" s="50" t="s">
        <v>118</v>
      </c>
      <c r="BN59" s="50" t="s">
        <v>118</v>
      </c>
      <c r="BO59" s="50" t="s">
        <v>118</v>
      </c>
      <c r="BP59" s="50" t="s">
        <v>118</v>
      </c>
      <c r="BQ59" s="50" t="s">
        <v>118</v>
      </c>
      <c r="BR59" s="50" t="s">
        <v>118</v>
      </c>
      <c r="BS59" s="50" t="s">
        <v>118</v>
      </c>
      <c r="BT59" s="50" t="s">
        <v>118</v>
      </c>
      <c r="BU59" s="50" t="s">
        <v>118</v>
      </c>
      <c r="BV59" s="50" t="s">
        <v>118</v>
      </c>
      <c r="BW59" s="50" t="s">
        <v>118</v>
      </c>
      <c r="BX59" s="50" t="s">
        <v>118</v>
      </c>
      <c r="BY59" s="50" t="s">
        <v>118</v>
      </c>
      <c r="BZ59" s="50" t="s">
        <v>118</v>
      </c>
      <c r="CA59" s="50" t="s">
        <v>118</v>
      </c>
      <c r="CB59" s="50" t="s">
        <v>118</v>
      </c>
      <c r="CC59" s="50" t="s">
        <v>118</v>
      </c>
      <c r="CD59" s="50" t="s">
        <v>118</v>
      </c>
      <c r="CE59" s="50" t="s">
        <v>118</v>
      </c>
      <c r="CF59" s="50" t="s">
        <v>118</v>
      </c>
      <c r="CG59" s="50" t="s">
        <v>118</v>
      </c>
      <c r="CH59" s="50" t="s">
        <v>118</v>
      </c>
      <c r="CI59" s="50" t="s">
        <v>118</v>
      </c>
      <c r="CJ59" s="50" t="s">
        <v>118</v>
      </c>
      <c r="CK59" s="50" t="s">
        <v>118</v>
      </c>
      <c r="CL59" s="50" t="s">
        <v>118</v>
      </c>
      <c r="CM59" s="50" t="s">
        <v>118</v>
      </c>
      <c r="CN59" s="50" t="s">
        <v>118</v>
      </c>
      <c r="CO59" s="50" t="s">
        <v>118</v>
      </c>
      <c r="CP59" s="50" t="s">
        <v>118</v>
      </c>
      <c r="CQ59" s="50" t="s">
        <v>118</v>
      </c>
      <c r="CR59" s="50" t="s">
        <v>118</v>
      </c>
      <c r="CS59" s="50" t="s">
        <v>118</v>
      </c>
      <c r="CT59" s="50" t="s">
        <v>118</v>
      </c>
      <c r="CU59" s="50" t="s">
        <v>118</v>
      </c>
      <c r="CV59" s="50" t="s">
        <v>118</v>
      </c>
      <c r="CW59" s="50" t="s">
        <v>118</v>
      </c>
      <c r="CX59" s="50" t="s">
        <v>118</v>
      </c>
      <c r="CY59" s="50" t="s">
        <v>118</v>
      </c>
      <c r="CZ59" s="50" t="s">
        <v>118</v>
      </c>
      <c r="DA59" s="50" t="s">
        <v>118</v>
      </c>
      <c r="DB59" s="50" t="s">
        <v>118</v>
      </c>
      <c r="DC59" s="50" t="s">
        <v>118</v>
      </c>
      <c r="DD59" s="50" t="s">
        <v>118</v>
      </c>
      <c r="DE59" s="50" t="s">
        <v>118</v>
      </c>
      <c r="DF59" s="50" t="s">
        <v>118</v>
      </c>
      <c r="DG59" s="50" t="s">
        <v>118</v>
      </c>
      <c r="DH59" s="50" t="s">
        <v>118</v>
      </c>
      <c r="DI59" s="50" t="s">
        <v>118</v>
      </c>
      <c r="DJ59" s="50" t="s">
        <v>118</v>
      </c>
      <c r="DK59" s="50" t="s">
        <v>118</v>
      </c>
      <c r="DL59" s="50" t="s">
        <v>118</v>
      </c>
      <c r="DM59" s="50" t="s">
        <v>118</v>
      </c>
      <c r="DN59" s="50" t="s">
        <v>118</v>
      </c>
      <c r="DO59" s="50" t="s">
        <v>118</v>
      </c>
      <c r="DP59" s="50" t="s">
        <v>118</v>
      </c>
      <c r="DQ59" s="50" t="s">
        <v>118</v>
      </c>
      <c r="DR59" s="50" t="s">
        <v>118</v>
      </c>
      <c r="DS59" s="50" t="s">
        <v>118</v>
      </c>
      <c r="DT59" s="50" t="s">
        <v>118</v>
      </c>
      <c r="DU59" s="50" t="s">
        <v>118</v>
      </c>
      <c r="DV59" s="50" t="s">
        <v>118</v>
      </c>
      <c r="DW59" s="50" t="s">
        <v>118</v>
      </c>
      <c r="DX59" s="50" t="s">
        <v>118</v>
      </c>
      <c r="DY59" s="50" t="s">
        <v>118</v>
      </c>
      <c r="DZ59" s="50" t="s">
        <v>118</v>
      </c>
      <c r="EA59" s="50" t="s">
        <v>118</v>
      </c>
      <c r="EB59" s="50" t="s">
        <v>118</v>
      </c>
      <c r="EC59" s="50" t="s">
        <v>118</v>
      </c>
      <c r="ED59" s="50" t="s">
        <v>118</v>
      </c>
      <c r="EE59" s="50" t="s">
        <v>118</v>
      </c>
      <c r="EF59" s="50" t="s">
        <v>118</v>
      </c>
      <c r="EG59" s="50" t="s">
        <v>118</v>
      </c>
      <c r="EH59" s="50" t="s">
        <v>118</v>
      </c>
      <c r="EI59" s="50" t="s">
        <v>118</v>
      </c>
      <c r="EJ59" s="50" t="s">
        <v>118</v>
      </c>
      <c r="EK59" s="50" t="s">
        <v>118</v>
      </c>
      <c r="EL59" s="50" t="s">
        <v>118</v>
      </c>
      <c r="EM59" s="50" t="s">
        <v>118</v>
      </c>
      <c r="EN59" s="50" t="s">
        <v>118</v>
      </c>
      <c r="EO59" s="50" t="s">
        <v>118</v>
      </c>
      <c r="EP59" s="50" t="s">
        <v>118</v>
      </c>
      <c r="EQ59" s="50" t="s">
        <v>118</v>
      </c>
      <c r="ER59" s="50" t="s">
        <v>118</v>
      </c>
      <c r="ES59" s="50" t="s">
        <v>118</v>
      </c>
      <c r="ET59" s="50" t="s">
        <v>118</v>
      </c>
      <c r="EU59" s="50" t="s">
        <v>118</v>
      </c>
      <c r="EV59" s="50" t="s">
        <v>118</v>
      </c>
      <c r="EW59" s="50" t="s">
        <v>118</v>
      </c>
      <c r="EX59" s="50" t="s">
        <v>118</v>
      </c>
      <c r="EY59" s="50" t="s">
        <v>118</v>
      </c>
      <c r="EZ59" s="50" t="s">
        <v>118</v>
      </c>
      <c r="FA59" s="50" t="s">
        <v>118</v>
      </c>
      <c r="FB59" s="50" t="s">
        <v>118</v>
      </c>
      <c r="FC59" s="50" t="s">
        <v>118</v>
      </c>
      <c r="FD59" s="50" t="s">
        <v>118</v>
      </c>
      <c r="FE59" s="50" t="s">
        <v>118</v>
      </c>
      <c r="FF59" s="50" t="s">
        <v>118</v>
      </c>
      <c r="FG59" s="50" t="s">
        <v>118</v>
      </c>
      <c r="FH59" s="50" t="s">
        <v>118</v>
      </c>
      <c r="FI59" s="50" t="s">
        <v>118</v>
      </c>
      <c r="FJ59" s="50" t="s">
        <v>118</v>
      </c>
      <c r="FK59" s="50" t="s">
        <v>118</v>
      </c>
      <c r="FL59" s="50" t="s">
        <v>118</v>
      </c>
      <c r="FM59" s="50" t="s">
        <v>118</v>
      </c>
      <c r="FN59" s="50" t="s">
        <v>118</v>
      </c>
      <c r="FO59" s="50" t="s">
        <v>118</v>
      </c>
      <c r="FP59" s="50" t="s">
        <v>118</v>
      </c>
      <c r="FQ59" s="50" t="s">
        <v>118</v>
      </c>
      <c r="FR59" s="50" t="s">
        <v>118</v>
      </c>
      <c r="FS59" s="50" t="s">
        <v>118</v>
      </c>
      <c r="FT59" s="50" t="s">
        <v>118</v>
      </c>
      <c r="FU59" s="50" t="s">
        <v>118</v>
      </c>
      <c r="FV59" s="50" t="s">
        <v>118</v>
      </c>
      <c r="FW59" s="50" t="s">
        <v>118</v>
      </c>
      <c r="FX59" s="50" t="s">
        <v>118</v>
      </c>
      <c r="FY59" s="50" t="s">
        <v>118</v>
      </c>
      <c r="FZ59" s="50" t="s">
        <v>118</v>
      </c>
      <c r="GA59" s="50" t="s">
        <v>118</v>
      </c>
      <c r="GB59" s="50" t="s">
        <v>118</v>
      </c>
      <c r="GC59" s="50" t="s">
        <v>118</v>
      </c>
      <c r="GD59" s="50" t="s">
        <v>118</v>
      </c>
      <c r="GE59" s="50" t="s">
        <v>118</v>
      </c>
      <c r="GF59" s="50" t="s">
        <v>118</v>
      </c>
      <c r="GG59" s="50" t="s">
        <v>118</v>
      </c>
      <c r="GH59" s="50" t="s">
        <v>118</v>
      </c>
      <c r="GI59" s="50" t="s">
        <v>118</v>
      </c>
      <c r="GJ59" s="50" t="s">
        <v>118</v>
      </c>
      <c r="GK59" s="50" t="s">
        <v>118</v>
      </c>
      <c r="GL59" s="50" t="s">
        <v>118</v>
      </c>
      <c r="GM59" s="50" t="s">
        <v>118</v>
      </c>
      <c r="GN59" s="50" t="s">
        <v>118</v>
      </c>
      <c r="GO59" s="50" t="s">
        <v>118</v>
      </c>
      <c r="GP59" s="50" t="s">
        <v>118</v>
      </c>
      <c r="GQ59" s="50" t="s">
        <v>118</v>
      </c>
      <c r="GR59" s="50" t="s">
        <v>118</v>
      </c>
      <c r="GS59" s="50" t="s">
        <v>118</v>
      </c>
      <c r="GT59" s="50" t="s">
        <v>118</v>
      </c>
      <c r="GU59" s="50" t="s">
        <v>118</v>
      </c>
      <c r="GV59" s="50" t="s">
        <v>118</v>
      </c>
      <c r="GW59" s="50" t="s">
        <v>118</v>
      </c>
      <c r="GX59" s="50" t="s">
        <v>118</v>
      </c>
      <c r="GY59" s="50" t="s">
        <v>118</v>
      </c>
      <c r="GZ59" s="50" t="s">
        <v>118</v>
      </c>
      <c r="HA59" s="50" t="s">
        <v>118</v>
      </c>
      <c r="HB59" s="50" t="s">
        <v>118</v>
      </c>
      <c r="HC59" s="50" t="s">
        <v>118</v>
      </c>
      <c r="HD59" s="50" t="s">
        <v>118</v>
      </c>
      <c r="HE59" s="50" t="s">
        <v>118</v>
      </c>
      <c r="HF59" s="50" t="s">
        <v>118</v>
      </c>
      <c r="HG59" s="50" t="s">
        <v>118</v>
      </c>
      <c r="HH59" s="50" t="s">
        <v>118</v>
      </c>
      <c r="HI59" s="50" t="s">
        <v>118</v>
      </c>
      <c r="HJ59" s="50" t="s">
        <v>118</v>
      </c>
      <c r="HK59" s="50" t="s">
        <v>118</v>
      </c>
      <c r="HL59" s="50" t="s">
        <v>118</v>
      </c>
      <c r="HM59" s="50" t="s">
        <v>118</v>
      </c>
      <c r="HN59" s="50" t="s">
        <v>118</v>
      </c>
      <c r="HO59" s="50" t="s">
        <v>118</v>
      </c>
      <c r="HP59" s="50" t="s">
        <v>118</v>
      </c>
      <c r="HQ59" s="50" t="s">
        <v>118</v>
      </c>
      <c r="HR59" s="50" t="s">
        <v>118</v>
      </c>
      <c r="HS59" s="50" t="s">
        <v>118</v>
      </c>
      <c r="HT59" s="50" t="s">
        <v>118</v>
      </c>
      <c r="HU59" s="50" t="s">
        <v>118</v>
      </c>
      <c r="HV59" s="50" t="s">
        <v>118</v>
      </c>
      <c r="HW59" s="50" t="s">
        <v>118</v>
      </c>
      <c r="HX59" s="50" t="s">
        <v>118</v>
      </c>
      <c r="HY59" s="50" t="s">
        <v>118</v>
      </c>
      <c r="HZ59" s="50" t="s">
        <v>118</v>
      </c>
      <c r="IA59" s="50" t="s">
        <v>118</v>
      </c>
      <c r="IB59" s="50" t="s">
        <v>118</v>
      </c>
      <c r="IC59" s="50" t="s">
        <v>118</v>
      </c>
      <c r="ID59" s="50" t="s">
        <v>118</v>
      </c>
      <c r="IE59" s="50" t="s">
        <v>118</v>
      </c>
      <c r="IF59" s="50" t="s">
        <v>118</v>
      </c>
      <c r="IG59" s="50" t="s">
        <v>118</v>
      </c>
      <c r="IH59" s="50" t="s">
        <v>118</v>
      </c>
      <c r="II59" s="50" t="s">
        <v>118</v>
      </c>
      <c r="IJ59" s="50" t="s">
        <v>118</v>
      </c>
      <c r="IK59" s="50" t="s">
        <v>118</v>
      </c>
      <c r="IL59" s="50" t="s">
        <v>118</v>
      </c>
      <c r="IM59" s="50" t="s">
        <v>118</v>
      </c>
      <c r="IN59" s="50" t="s">
        <v>118</v>
      </c>
      <c r="IO59" s="50" t="s">
        <v>118</v>
      </c>
      <c r="IP59" s="50" t="s">
        <v>118</v>
      </c>
      <c r="IQ59" s="50" t="s">
        <v>118</v>
      </c>
      <c r="IR59" s="50" t="s">
        <v>118</v>
      </c>
      <c r="IS59" s="50" t="s">
        <v>118</v>
      </c>
      <c r="IT59" s="50" t="s">
        <v>118</v>
      </c>
      <c r="IU59" s="50" t="s">
        <v>118</v>
      </c>
      <c r="IV59" s="50" t="s">
        <v>118</v>
      </c>
    </row>
    <row r="60" spans="1:256" s="201" customFormat="1" x14ac:dyDescent="0.2">
      <c r="A60" s="78" t="s">
        <v>194</v>
      </c>
    </row>
    <row r="61" spans="1:256" s="20" customFormat="1" x14ac:dyDescent="0.2">
      <c r="A61" s="50" t="s">
        <v>195</v>
      </c>
    </row>
    <row r="62" spans="1:256" s="20" customFormat="1" x14ac:dyDescent="0.2">
      <c r="A62" s="50" t="s">
        <v>118</v>
      </c>
    </row>
    <row r="63" spans="1:256" s="201" customFormat="1" x14ac:dyDescent="0.2">
      <c r="A63" s="51" t="s">
        <v>21</v>
      </c>
    </row>
    <row r="64" spans="1:256" s="331" customFormat="1" ht="51" x14ac:dyDescent="0.2">
      <c r="A64" s="561" t="s">
        <v>282</v>
      </c>
    </row>
    <row r="65" spans="1:1" s="20" customFormat="1" x14ac:dyDescent="0.2">
      <c r="A65" s="50"/>
    </row>
    <row r="66" spans="1:1" s="201" customFormat="1" x14ac:dyDescent="0.2">
      <c r="A66" s="51" t="s">
        <v>22</v>
      </c>
    </row>
    <row r="67" spans="1:1" s="331" customFormat="1" ht="51" x14ac:dyDescent="0.2">
      <c r="A67" s="561" t="s">
        <v>283</v>
      </c>
    </row>
    <row r="68" spans="1:1" s="20" customFormat="1" x14ac:dyDescent="0.2">
      <c r="A68" s="50"/>
    </row>
    <row r="69" spans="1:1" s="201" customFormat="1" x14ac:dyDescent="0.2">
      <c r="A69" s="51" t="s">
        <v>23</v>
      </c>
    </row>
    <row r="70" spans="1:1" s="20" customFormat="1" ht="25.5" x14ac:dyDescent="0.2">
      <c r="A70" s="50" t="s">
        <v>119</v>
      </c>
    </row>
    <row r="71" spans="1:1" s="20" customFormat="1" x14ac:dyDescent="0.2">
      <c r="A71" s="50"/>
    </row>
    <row r="72" spans="1:1" s="201" customFormat="1" x14ac:dyDescent="0.2">
      <c r="A72" s="51" t="s">
        <v>36</v>
      </c>
    </row>
    <row r="73" spans="1:1" s="135" customFormat="1" ht="51" x14ac:dyDescent="0.2">
      <c r="A73" s="131" t="s">
        <v>120</v>
      </c>
    </row>
    <row r="74" spans="1:1" s="20" customFormat="1" x14ac:dyDescent="0.2">
      <c r="A74" s="50"/>
    </row>
    <row r="75" spans="1:1" s="201" customFormat="1" x14ac:dyDescent="0.2">
      <c r="A75" s="51" t="s">
        <v>24</v>
      </c>
    </row>
    <row r="76" spans="1:1" s="20" customFormat="1" ht="76.5" x14ac:dyDescent="0.2">
      <c r="A76" s="561" t="s">
        <v>284</v>
      </c>
    </row>
    <row r="77" spans="1:1" s="20" customFormat="1" x14ac:dyDescent="0.2">
      <c r="A77" s="50"/>
    </row>
    <row r="78" spans="1:1" s="20" customFormat="1" ht="38.25" x14ac:dyDescent="0.2">
      <c r="A78" s="50" t="s">
        <v>208</v>
      </c>
    </row>
    <row r="79" spans="1:1" s="20" customFormat="1" x14ac:dyDescent="0.2">
      <c r="A79" s="50"/>
    </row>
    <row r="80" spans="1:1" s="201" customFormat="1" x14ac:dyDescent="0.2">
      <c r="A80" s="51" t="s">
        <v>121</v>
      </c>
    </row>
    <row r="81" spans="1:1" s="331" customFormat="1" ht="89.25" x14ac:dyDescent="0.2">
      <c r="A81" s="561" t="s">
        <v>285</v>
      </c>
    </row>
    <row r="82" spans="1:1" s="20" customFormat="1" x14ac:dyDescent="0.2">
      <c r="A82" s="50"/>
    </row>
    <row r="83" spans="1:1" s="20" customFormat="1" x14ac:dyDescent="0.2">
      <c r="A83" s="131"/>
    </row>
    <row r="84" spans="1:1" s="201" customFormat="1" x14ac:dyDescent="0.2">
      <c r="A84" s="51" t="s">
        <v>122</v>
      </c>
    </row>
    <row r="85" spans="1:1" s="20" customFormat="1" ht="25.5" x14ac:dyDescent="0.2">
      <c r="A85" s="50" t="s">
        <v>146</v>
      </c>
    </row>
    <row r="86" spans="1:1" s="20" customFormat="1" x14ac:dyDescent="0.2">
      <c r="A86" s="77"/>
    </row>
    <row r="87" spans="1:1" s="201" customFormat="1" x14ac:dyDescent="0.2">
      <c r="A87" s="51" t="s">
        <v>123</v>
      </c>
    </row>
    <row r="88" spans="1:1" s="135" customFormat="1" ht="51" x14ac:dyDescent="0.2">
      <c r="A88" s="50" t="s">
        <v>124</v>
      </c>
    </row>
    <row r="89" spans="1:1" s="20" customFormat="1" x14ac:dyDescent="0.2">
      <c r="A89" s="50"/>
    </row>
    <row r="90" spans="1:1" s="201" customFormat="1" ht="12" customHeight="1" x14ac:dyDescent="0.2">
      <c r="A90" s="51" t="s">
        <v>125</v>
      </c>
    </row>
    <row r="91" spans="1:1" s="20" customFormat="1" ht="76.5" x14ac:dyDescent="0.2">
      <c r="A91" s="50" t="s">
        <v>126</v>
      </c>
    </row>
    <row r="92" spans="1:1" s="20" customFormat="1" x14ac:dyDescent="0.2">
      <c r="A92" s="50"/>
    </row>
    <row r="93" spans="1:1" s="201" customFormat="1" x14ac:dyDescent="0.2">
      <c r="A93" s="51" t="s">
        <v>127</v>
      </c>
    </row>
    <row r="94" spans="1:1" s="20" customFormat="1" ht="25.5" x14ac:dyDescent="0.2">
      <c r="A94" s="50" t="s">
        <v>128</v>
      </c>
    </row>
    <row r="95" spans="1:1" s="20" customFormat="1" x14ac:dyDescent="0.2"/>
    <row r="96" spans="1:1" s="201" customFormat="1" x14ac:dyDescent="0.2">
      <c r="A96" s="201" t="s">
        <v>48</v>
      </c>
    </row>
    <row r="97" spans="1:1" s="20" customFormat="1" x14ac:dyDescent="0.2">
      <c r="A97" s="20" t="s">
        <v>135</v>
      </c>
    </row>
    <row r="98" spans="1:1" s="20" customFormat="1" x14ac:dyDescent="0.2"/>
    <row r="99" spans="1:1" s="201" customFormat="1" x14ac:dyDescent="0.2">
      <c r="A99" s="201" t="s">
        <v>129</v>
      </c>
    </row>
    <row r="100" spans="1:1" s="20" customFormat="1" ht="25.5" x14ac:dyDescent="0.2">
      <c r="A100" s="50" t="s">
        <v>130</v>
      </c>
    </row>
    <row r="101" spans="1:1" s="20" customFormat="1" x14ac:dyDescent="0.2"/>
    <row r="102" spans="1:1" s="201" customFormat="1" x14ac:dyDescent="0.2">
      <c r="A102" s="201" t="s">
        <v>131</v>
      </c>
    </row>
    <row r="103" spans="1:1" s="20" customFormat="1" ht="25.5" x14ac:dyDescent="0.2">
      <c r="A103" s="50" t="s">
        <v>147</v>
      </c>
    </row>
    <row r="104" spans="1:1" s="20" customFormat="1" x14ac:dyDescent="0.2"/>
    <row r="105" spans="1:1" s="201" customFormat="1" x14ac:dyDescent="0.2">
      <c r="A105" s="201" t="s">
        <v>132</v>
      </c>
    </row>
    <row r="106" spans="1:1" s="20" customFormat="1" x14ac:dyDescent="0.2">
      <c r="A106" s="20" t="s">
        <v>133</v>
      </c>
    </row>
    <row r="107" spans="1:1" s="20" customFormat="1" x14ac:dyDescent="0.2"/>
    <row r="108" spans="1:1" s="201" customFormat="1" x14ac:dyDescent="0.2">
      <c r="A108" s="201" t="s">
        <v>134</v>
      </c>
    </row>
    <row r="109" spans="1:1" s="20" customFormat="1" ht="25.5" x14ac:dyDescent="0.2">
      <c r="A109" s="50" t="s">
        <v>136</v>
      </c>
    </row>
  </sheetData>
  <phoneticPr fontId="5" type="noConversion"/>
  <pageMargins left="0.78740157499999996" right="0.78740157499999996" top="0.984251969" bottom="0.984251969" header="0.4921259845" footer="0.4921259845"/>
  <pageSetup paperSize="9" firstPageNumber="3" orientation="portrait" useFirstPageNumber="1" r:id="rId1"/>
  <headerFooter alignWithMargins="0">
    <oddHeader>&amp;C&amp;9- &amp;P -</oddHeader>
  </headerFooter>
  <rowBreaks count="3" manualBreakCount="3">
    <brk id="33" man="1"/>
    <brk id="62" man="1"/>
    <brk id="89" man="1"/>
  </rowBreaks>
  <drawing r:id="rId2"/>
  <legacyDrawing r:id="rId3"/>
  <oleObjects>
    <mc:AlternateContent xmlns:mc="http://schemas.openxmlformats.org/markup-compatibility/2006">
      <mc:Choice Requires="x14">
        <oleObject progId="Word.Document.8" shapeId="17409" r:id="rId4">
          <objectPr defaultSize="0" autoPict="0" r:id="rId5">
            <anchor moveWithCells="1">
              <from>
                <xdr:col>0</xdr:col>
                <xdr:colOff>0</xdr:colOff>
                <xdr:row>21</xdr:row>
                <xdr:rowOff>123825</xdr:rowOff>
              </from>
              <to>
                <xdr:col>0</xdr:col>
                <xdr:colOff>5781675</xdr:colOff>
                <xdr:row>32</xdr:row>
                <xdr:rowOff>104775</xdr:rowOff>
              </to>
            </anchor>
          </objectPr>
        </oleObject>
      </mc:Choice>
      <mc:Fallback>
        <oleObject progId="Word.Document.8" shapeId="1740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Normal="100" zoomScalePageLayoutView="75" workbookViewId="0">
      <selection sqref="A1:G1"/>
    </sheetView>
  </sheetViews>
  <sheetFormatPr baseColWidth="10" defaultRowHeight="12.75" x14ac:dyDescent="0.2"/>
  <cols>
    <col min="1" max="6" width="11.42578125" style="449"/>
    <col min="7" max="7" width="11.28515625" style="449" customWidth="1"/>
    <col min="8" max="262" width="11.42578125" style="449"/>
    <col min="263" max="263" width="11.28515625" style="449" customWidth="1"/>
    <col min="264" max="518" width="11.42578125" style="449"/>
    <col min="519" max="519" width="11.28515625" style="449" customWidth="1"/>
    <col min="520" max="774" width="11.42578125" style="449"/>
    <col min="775" max="775" width="11.28515625" style="449" customWidth="1"/>
    <col min="776" max="1030" width="11.42578125" style="449"/>
    <col min="1031" max="1031" width="11.28515625" style="449" customWidth="1"/>
    <col min="1032" max="1286" width="11.42578125" style="449"/>
    <col min="1287" max="1287" width="11.28515625" style="449" customWidth="1"/>
    <col min="1288" max="1542" width="11.42578125" style="449"/>
    <col min="1543" max="1543" width="11.28515625" style="449" customWidth="1"/>
    <col min="1544" max="1798" width="11.42578125" style="449"/>
    <col min="1799" max="1799" width="11.28515625" style="449" customWidth="1"/>
    <col min="1800" max="2054" width="11.42578125" style="449"/>
    <col min="2055" max="2055" width="11.28515625" style="449" customWidth="1"/>
    <col min="2056" max="2310" width="11.42578125" style="449"/>
    <col min="2311" max="2311" width="11.28515625" style="449" customWidth="1"/>
    <col min="2312" max="2566" width="11.42578125" style="449"/>
    <col min="2567" max="2567" width="11.28515625" style="449" customWidth="1"/>
    <col min="2568" max="2822" width="11.42578125" style="449"/>
    <col min="2823" max="2823" width="11.28515625" style="449" customWidth="1"/>
    <col min="2824" max="3078" width="11.42578125" style="449"/>
    <col min="3079" max="3079" width="11.28515625" style="449" customWidth="1"/>
    <col min="3080" max="3334" width="11.42578125" style="449"/>
    <col min="3335" max="3335" width="11.28515625" style="449" customWidth="1"/>
    <col min="3336" max="3590" width="11.42578125" style="449"/>
    <col min="3591" max="3591" width="11.28515625" style="449" customWidth="1"/>
    <col min="3592" max="3846" width="11.42578125" style="449"/>
    <col min="3847" max="3847" width="11.28515625" style="449" customWidth="1"/>
    <col min="3848" max="4102" width="11.42578125" style="449"/>
    <col min="4103" max="4103" width="11.28515625" style="449" customWidth="1"/>
    <col min="4104" max="4358" width="11.42578125" style="449"/>
    <col min="4359" max="4359" width="11.28515625" style="449" customWidth="1"/>
    <col min="4360" max="4614" width="11.42578125" style="449"/>
    <col min="4615" max="4615" width="11.28515625" style="449" customWidth="1"/>
    <col min="4616" max="4870" width="11.42578125" style="449"/>
    <col min="4871" max="4871" width="11.28515625" style="449" customWidth="1"/>
    <col min="4872" max="5126" width="11.42578125" style="449"/>
    <col min="5127" max="5127" width="11.28515625" style="449" customWidth="1"/>
    <col min="5128" max="5382" width="11.42578125" style="449"/>
    <col min="5383" max="5383" width="11.28515625" style="449" customWidth="1"/>
    <col min="5384" max="5638" width="11.42578125" style="449"/>
    <col min="5639" max="5639" width="11.28515625" style="449" customWidth="1"/>
    <col min="5640" max="5894" width="11.42578125" style="449"/>
    <col min="5895" max="5895" width="11.28515625" style="449" customWidth="1"/>
    <col min="5896" max="6150" width="11.42578125" style="449"/>
    <col min="6151" max="6151" width="11.28515625" style="449" customWidth="1"/>
    <col min="6152" max="6406" width="11.42578125" style="449"/>
    <col min="6407" max="6407" width="11.28515625" style="449" customWidth="1"/>
    <col min="6408" max="6662" width="11.42578125" style="449"/>
    <col min="6663" max="6663" width="11.28515625" style="449" customWidth="1"/>
    <col min="6664" max="6918" width="11.42578125" style="449"/>
    <col min="6919" max="6919" width="11.28515625" style="449" customWidth="1"/>
    <col min="6920" max="7174" width="11.42578125" style="449"/>
    <col min="7175" max="7175" width="11.28515625" style="449" customWidth="1"/>
    <col min="7176" max="7430" width="11.42578125" style="449"/>
    <col min="7431" max="7431" width="11.28515625" style="449" customWidth="1"/>
    <col min="7432" max="7686" width="11.42578125" style="449"/>
    <col min="7687" max="7687" width="11.28515625" style="449" customWidth="1"/>
    <col min="7688" max="7942" width="11.42578125" style="449"/>
    <col min="7943" max="7943" width="11.28515625" style="449" customWidth="1"/>
    <col min="7944" max="8198" width="11.42578125" style="449"/>
    <col min="8199" max="8199" width="11.28515625" style="449" customWidth="1"/>
    <col min="8200" max="8454" width="11.42578125" style="449"/>
    <col min="8455" max="8455" width="11.28515625" style="449" customWidth="1"/>
    <col min="8456" max="8710" width="11.42578125" style="449"/>
    <col min="8711" max="8711" width="11.28515625" style="449" customWidth="1"/>
    <col min="8712" max="8966" width="11.42578125" style="449"/>
    <col min="8967" max="8967" width="11.28515625" style="449" customWidth="1"/>
    <col min="8968" max="9222" width="11.42578125" style="449"/>
    <col min="9223" max="9223" width="11.28515625" style="449" customWidth="1"/>
    <col min="9224" max="9478" width="11.42578125" style="449"/>
    <col min="9479" max="9479" width="11.28515625" style="449" customWidth="1"/>
    <col min="9480" max="9734" width="11.42578125" style="449"/>
    <col min="9735" max="9735" width="11.28515625" style="449" customWidth="1"/>
    <col min="9736" max="9990" width="11.42578125" style="449"/>
    <col min="9991" max="9991" width="11.28515625" style="449" customWidth="1"/>
    <col min="9992" max="10246" width="11.42578125" style="449"/>
    <col min="10247" max="10247" width="11.28515625" style="449" customWidth="1"/>
    <col min="10248" max="10502" width="11.42578125" style="449"/>
    <col min="10503" max="10503" width="11.28515625" style="449" customWidth="1"/>
    <col min="10504" max="10758" width="11.42578125" style="449"/>
    <col min="10759" max="10759" width="11.28515625" style="449" customWidth="1"/>
    <col min="10760" max="11014" width="11.42578125" style="449"/>
    <col min="11015" max="11015" width="11.28515625" style="449" customWidth="1"/>
    <col min="11016" max="11270" width="11.42578125" style="449"/>
    <col min="11271" max="11271" width="11.28515625" style="449" customWidth="1"/>
    <col min="11272" max="11526" width="11.42578125" style="449"/>
    <col min="11527" max="11527" width="11.28515625" style="449" customWidth="1"/>
    <col min="11528" max="11782" width="11.42578125" style="449"/>
    <col min="11783" max="11783" width="11.28515625" style="449" customWidth="1"/>
    <col min="11784" max="12038" width="11.42578125" style="449"/>
    <col min="12039" max="12039" width="11.28515625" style="449" customWidth="1"/>
    <col min="12040" max="12294" width="11.42578125" style="449"/>
    <col min="12295" max="12295" width="11.28515625" style="449" customWidth="1"/>
    <col min="12296" max="12550" width="11.42578125" style="449"/>
    <col min="12551" max="12551" width="11.28515625" style="449" customWidth="1"/>
    <col min="12552" max="12806" width="11.42578125" style="449"/>
    <col min="12807" max="12807" width="11.28515625" style="449" customWidth="1"/>
    <col min="12808" max="13062" width="11.42578125" style="449"/>
    <col min="13063" max="13063" width="11.28515625" style="449" customWidth="1"/>
    <col min="13064" max="13318" width="11.42578125" style="449"/>
    <col min="13319" max="13319" width="11.28515625" style="449" customWidth="1"/>
    <col min="13320" max="13574" width="11.42578125" style="449"/>
    <col min="13575" max="13575" width="11.28515625" style="449" customWidth="1"/>
    <col min="13576" max="13830" width="11.42578125" style="449"/>
    <col min="13831" max="13831" width="11.28515625" style="449" customWidth="1"/>
    <col min="13832" max="14086" width="11.42578125" style="449"/>
    <col min="14087" max="14087" width="11.28515625" style="449" customWidth="1"/>
    <col min="14088" max="14342" width="11.42578125" style="449"/>
    <col min="14343" max="14343" width="11.28515625" style="449" customWidth="1"/>
    <col min="14344" max="14598" width="11.42578125" style="449"/>
    <col min="14599" max="14599" width="11.28515625" style="449" customWidth="1"/>
    <col min="14600" max="14854" width="11.42578125" style="449"/>
    <col min="14855" max="14855" width="11.28515625" style="449" customWidth="1"/>
    <col min="14856" max="15110" width="11.42578125" style="449"/>
    <col min="15111" max="15111" width="11.28515625" style="449" customWidth="1"/>
    <col min="15112" max="15366" width="11.42578125" style="449"/>
    <col min="15367" max="15367" width="11.28515625" style="449" customWidth="1"/>
    <col min="15368" max="15622" width="11.42578125" style="449"/>
    <col min="15623" max="15623" width="11.28515625" style="449" customWidth="1"/>
    <col min="15624" max="15878" width="11.42578125" style="449"/>
    <col min="15879" max="15879" width="11.28515625" style="449" customWidth="1"/>
    <col min="15880" max="16134" width="11.42578125" style="449"/>
    <col min="16135" max="16135" width="11.28515625" style="449" customWidth="1"/>
    <col min="16136" max="16384" width="11.42578125" style="449"/>
  </cols>
  <sheetData>
    <row r="1" spans="1:7" x14ac:dyDescent="0.2">
      <c r="A1" s="597"/>
      <c r="B1" s="598"/>
      <c r="C1" s="598"/>
      <c r="D1" s="598"/>
      <c r="E1" s="598"/>
      <c r="F1" s="598"/>
      <c r="G1" s="599"/>
    </row>
    <row r="2" spans="1:7" x14ac:dyDescent="0.2">
      <c r="A2" s="450"/>
      <c r="B2" s="451"/>
      <c r="C2" s="451"/>
      <c r="D2" s="451"/>
      <c r="E2" s="451"/>
      <c r="F2" s="451"/>
      <c r="G2" s="452"/>
    </row>
    <row r="3" spans="1:7" x14ac:dyDescent="0.2">
      <c r="A3" s="450"/>
      <c r="B3" s="451"/>
      <c r="C3" s="451"/>
      <c r="D3" s="451"/>
      <c r="E3" s="451"/>
      <c r="F3" s="451"/>
      <c r="G3" s="452"/>
    </row>
    <row r="4" spans="1:7" x14ac:dyDescent="0.2">
      <c r="A4" s="450"/>
      <c r="B4" s="451"/>
      <c r="C4" s="451"/>
      <c r="D4" s="451"/>
      <c r="E4" s="451"/>
      <c r="F4" s="451"/>
      <c r="G4" s="452"/>
    </row>
    <row r="5" spans="1:7" x14ac:dyDescent="0.2">
      <c r="A5" s="450"/>
      <c r="B5" s="451"/>
      <c r="C5" s="451"/>
      <c r="D5" s="451"/>
      <c r="E5" s="451"/>
      <c r="F5" s="451"/>
      <c r="G5" s="452"/>
    </row>
    <row r="6" spans="1:7" x14ac:dyDescent="0.2">
      <c r="A6" s="450"/>
      <c r="B6" s="451"/>
      <c r="C6" s="451"/>
      <c r="D6" s="451"/>
      <c r="E6" s="451"/>
      <c r="F6" s="451"/>
      <c r="G6" s="452"/>
    </row>
    <row r="7" spans="1:7" x14ac:dyDescent="0.2">
      <c r="A7" s="450"/>
      <c r="B7" s="451"/>
      <c r="C7" s="451"/>
      <c r="D7" s="451"/>
      <c r="E7" s="451"/>
      <c r="F7" s="451"/>
      <c r="G7" s="452"/>
    </row>
    <row r="8" spans="1:7" x14ac:dyDescent="0.2">
      <c r="A8" s="450"/>
      <c r="B8" s="451"/>
      <c r="C8" s="451"/>
      <c r="D8" s="451"/>
      <c r="E8" s="451"/>
      <c r="F8" s="451"/>
      <c r="G8" s="452"/>
    </row>
    <row r="9" spans="1:7" x14ac:dyDescent="0.2">
      <c r="A9" s="450"/>
      <c r="B9" s="451"/>
      <c r="C9" s="451"/>
      <c r="D9" s="451"/>
      <c r="E9" s="451"/>
      <c r="F9" s="451"/>
      <c r="G9" s="452"/>
    </row>
    <row r="10" spans="1:7" x14ac:dyDescent="0.2">
      <c r="A10" s="450"/>
      <c r="B10" s="451"/>
      <c r="C10" s="451"/>
      <c r="D10" s="451"/>
      <c r="E10" s="451"/>
      <c r="F10" s="451"/>
      <c r="G10" s="452"/>
    </row>
    <row r="11" spans="1:7" x14ac:dyDescent="0.2">
      <c r="A11" s="450"/>
      <c r="B11" s="451"/>
      <c r="C11" s="451"/>
      <c r="D11" s="451"/>
      <c r="E11" s="451"/>
      <c r="F11" s="451"/>
      <c r="G11" s="452"/>
    </row>
    <row r="12" spans="1:7" x14ac:dyDescent="0.2">
      <c r="A12" s="450"/>
      <c r="B12" s="451"/>
      <c r="C12" s="451"/>
      <c r="D12" s="451"/>
      <c r="E12" s="451"/>
      <c r="F12" s="451"/>
      <c r="G12" s="452"/>
    </row>
    <row r="13" spans="1:7" x14ac:dyDescent="0.2">
      <c r="A13" s="450"/>
      <c r="B13" s="451"/>
      <c r="C13" s="451"/>
      <c r="D13" s="451"/>
      <c r="E13" s="451"/>
      <c r="F13" s="451"/>
      <c r="G13" s="452"/>
    </row>
    <row r="14" spans="1:7" x14ac:dyDescent="0.2">
      <c r="A14" s="450"/>
      <c r="B14" s="451"/>
      <c r="C14" s="451"/>
      <c r="D14" s="451"/>
      <c r="E14" s="451"/>
      <c r="F14" s="451"/>
      <c r="G14" s="452"/>
    </row>
    <row r="15" spans="1:7" x14ac:dyDescent="0.2">
      <c r="A15" s="450"/>
      <c r="B15" s="451"/>
      <c r="C15" s="451"/>
      <c r="D15" s="451"/>
      <c r="E15" s="451"/>
      <c r="F15" s="451"/>
      <c r="G15" s="452"/>
    </row>
    <row r="16" spans="1:7" x14ac:dyDescent="0.2">
      <c r="A16" s="450"/>
      <c r="B16" s="451"/>
      <c r="C16" s="451"/>
      <c r="D16" s="451"/>
      <c r="E16" s="451"/>
      <c r="F16" s="451"/>
      <c r="G16" s="452"/>
    </row>
    <row r="17" spans="1:7" x14ac:dyDescent="0.2">
      <c r="A17" s="450"/>
      <c r="B17" s="451"/>
      <c r="C17" s="451"/>
      <c r="D17" s="451"/>
      <c r="E17" s="451"/>
      <c r="F17" s="451"/>
      <c r="G17" s="452"/>
    </row>
    <row r="18" spans="1:7" x14ac:dyDescent="0.2">
      <c r="A18" s="450"/>
      <c r="B18" s="451"/>
      <c r="C18" s="451"/>
      <c r="D18" s="451"/>
      <c r="E18" s="451"/>
      <c r="F18" s="451"/>
      <c r="G18" s="452"/>
    </row>
    <row r="19" spans="1:7" x14ac:dyDescent="0.2">
      <c r="A19" s="450"/>
      <c r="B19" s="451"/>
      <c r="C19" s="451"/>
      <c r="D19" s="451"/>
      <c r="E19" s="451"/>
      <c r="F19" s="451"/>
      <c r="G19" s="452"/>
    </row>
    <row r="20" spans="1:7" x14ac:dyDescent="0.2">
      <c r="A20" s="450"/>
      <c r="B20" s="451"/>
      <c r="C20" s="451"/>
      <c r="D20" s="451"/>
      <c r="E20" s="451"/>
      <c r="F20" s="451"/>
      <c r="G20" s="452"/>
    </row>
    <row r="21" spans="1:7" x14ac:dyDescent="0.2">
      <c r="A21" s="450"/>
      <c r="B21" s="451"/>
      <c r="C21" s="451"/>
      <c r="D21" s="451"/>
      <c r="E21" s="451"/>
      <c r="F21" s="451"/>
      <c r="G21" s="452"/>
    </row>
    <row r="22" spans="1:7" x14ac:dyDescent="0.2">
      <c r="A22" s="450"/>
      <c r="B22" s="451"/>
      <c r="C22" s="451"/>
      <c r="D22" s="451"/>
      <c r="E22" s="451"/>
      <c r="F22" s="451"/>
      <c r="G22" s="452"/>
    </row>
    <row r="23" spans="1:7" x14ac:dyDescent="0.2">
      <c r="A23" s="450"/>
      <c r="B23" s="451"/>
      <c r="C23" s="451"/>
      <c r="D23" s="451"/>
      <c r="E23" s="451"/>
      <c r="F23" s="451"/>
      <c r="G23" s="452"/>
    </row>
    <row r="24" spans="1:7" x14ac:dyDescent="0.2">
      <c r="A24" s="450"/>
      <c r="B24" s="451"/>
      <c r="C24" s="451"/>
      <c r="D24" s="451"/>
      <c r="E24" s="451"/>
      <c r="F24" s="451"/>
      <c r="G24" s="452"/>
    </row>
    <row r="25" spans="1:7" x14ac:dyDescent="0.2">
      <c r="A25" s="450"/>
      <c r="B25" s="451"/>
      <c r="C25" s="451"/>
      <c r="D25" s="451"/>
      <c r="E25" s="451"/>
      <c r="F25" s="451"/>
      <c r="G25" s="452"/>
    </row>
    <row r="26" spans="1:7" x14ac:dyDescent="0.2">
      <c r="A26" s="450"/>
      <c r="B26" s="451"/>
      <c r="C26" s="451"/>
      <c r="D26" s="451"/>
      <c r="E26" s="451"/>
      <c r="F26" s="451"/>
      <c r="G26" s="452"/>
    </row>
    <row r="27" spans="1:7" x14ac:dyDescent="0.2">
      <c r="A27" s="450"/>
      <c r="B27" s="451"/>
      <c r="C27" s="451"/>
      <c r="D27" s="451"/>
      <c r="E27" s="451"/>
      <c r="F27" s="451"/>
      <c r="G27" s="452"/>
    </row>
    <row r="28" spans="1:7" x14ac:dyDescent="0.2">
      <c r="A28" s="450"/>
      <c r="B28" s="451"/>
      <c r="C28" s="451"/>
      <c r="D28" s="451"/>
      <c r="E28" s="451"/>
      <c r="F28" s="451"/>
      <c r="G28" s="452"/>
    </row>
    <row r="29" spans="1:7" x14ac:dyDescent="0.2">
      <c r="A29" s="450"/>
      <c r="B29" s="451"/>
      <c r="C29" s="451"/>
      <c r="D29" s="451"/>
      <c r="E29" s="451"/>
      <c r="F29" s="451"/>
      <c r="G29" s="452"/>
    </row>
    <row r="30" spans="1:7" x14ac:dyDescent="0.2">
      <c r="A30" s="450"/>
      <c r="B30" s="451"/>
      <c r="C30" s="451"/>
      <c r="D30" s="451"/>
      <c r="E30" s="451"/>
      <c r="F30" s="451"/>
      <c r="G30" s="452"/>
    </row>
    <row r="31" spans="1:7" x14ac:dyDescent="0.2">
      <c r="A31" s="450"/>
      <c r="B31" s="451"/>
      <c r="C31" s="451"/>
      <c r="D31" s="451"/>
      <c r="E31" s="451"/>
      <c r="F31" s="451"/>
      <c r="G31" s="452"/>
    </row>
    <row r="32" spans="1:7" x14ac:dyDescent="0.2">
      <c r="A32" s="450"/>
      <c r="B32" s="451"/>
      <c r="C32" s="451"/>
      <c r="D32" s="451"/>
      <c r="E32" s="451"/>
      <c r="F32" s="451"/>
      <c r="G32" s="452"/>
    </row>
    <row r="33" spans="1:7" x14ac:dyDescent="0.2">
      <c r="A33" s="450"/>
      <c r="B33" s="451"/>
      <c r="C33" s="451"/>
      <c r="D33" s="451"/>
      <c r="E33" s="451"/>
      <c r="F33" s="451"/>
      <c r="G33" s="452"/>
    </row>
    <row r="34" spans="1:7" x14ac:dyDescent="0.2">
      <c r="A34" s="450"/>
      <c r="B34" s="451"/>
      <c r="C34" s="451"/>
      <c r="D34" s="451"/>
      <c r="E34" s="451"/>
      <c r="F34" s="451"/>
      <c r="G34" s="452"/>
    </row>
    <row r="35" spans="1:7" x14ac:dyDescent="0.2">
      <c r="A35" s="450"/>
      <c r="B35" s="451"/>
      <c r="C35" s="451"/>
      <c r="D35" s="451"/>
      <c r="E35" s="451"/>
      <c r="F35" s="451"/>
      <c r="G35" s="452"/>
    </row>
    <row r="36" spans="1:7" x14ac:dyDescent="0.2">
      <c r="A36" s="450"/>
      <c r="B36" s="451"/>
      <c r="C36" s="451"/>
      <c r="D36" s="451"/>
      <c r="E36" s="451"/>
      <c r="F36" s="451"/>
      <c r="G36" s="452"/>
    </row>
    <row r="37" spans="1:7" x14ac:dyDescent="0.2">
      <c r="A37" s="450"/>
      <c r="B37" s="451"/>
      <c r="C37" s="451"/>
      <c r="D37" s="451"/>
      <c r="E37" s="451"/>
      <c r="F37" s="451"/>
      <c r="G37" s="452"/>
    </row>
    <row r="38" spans="1:7" x14ac:dyDescent="0.2">
      <c r="A38" s="450"/>
      <c r="B38" s="451"/>
      <c r="C38" s="451"/>
      <c r="D38" s="451"/>
      <c r="E38" s="451"/>
      <c r="F38" s="451"/>
      <c r="G38" s="452"/>
    </row>
    <row r="39" spans="1:7" x14ac:dyDescent="0.2">
      <c r="A39" s="450"/>
      <c r="B39" s="451"/>
      <c r="C39" s="451"/>
      <c r="D39" s="451"/>
      <c r="E39" s="451"/>
      <c r="F39" s="451"/>
      <c r="G39" s="452"/>
    </row>
    <row r="40" spans="1:7" x14ac:dyDescent="0.2">
      <c r="A40" s="450"/>
      <c r="B40" s="451"/>
      <c r="C40" s="451"/>
      <c r="D40" s="451"/>
      <c r="E40" s="451"/>
      <c r="F40" s="451"/>
      <c r="G40" s="452"/>
    </row>
    <row r="41" spans="1:7" x14ac:dyDescent="0.2">
      <c r="A41" s="450"/>
      <c r="B41" s="451"/>
      <c r="C41" s="451"/>
      <c r="D41" s="451"/>
      <c r="E41" s="451"/>
      <c r="F41" s="451"/>
      <c r="G41" s="452"/>
    </row>
    <row r="42" spans="1:7" x14ac:dyDescent="0.2">
      <c r="A42" s="450"/>
      <c r="B42" s="451"/>
      <c r="C42" s="451"/>
      <c r="D42" s="451"/>
      <c r="E42" s="451"/>
      <c r="F42" s="451"/>
      <c r="G42" s="452"/>
    </row>
    <row r="43" spans="1:7" x14ac:dyDescent="0.2">
      <c r="A43" s="450"/>
      <c r="B43" s="451"/>
      <c r="C43" s="451"/>
      <c r="D43" s="451"/>
      <c r="E43" s="451"/>
      <c r="F43" s="451"/>
      <c r="G43" s="452"/>
    </row>
    <row r="44" spans="1:7" x14ac:dyDescent="0.2">
      <c r="A44" s="450"/>
      <c r="B44" s="451"/>
      <c r="C44" s="451"/>
      <c r="D44" s="451"/>
      <c r="E44" s="451"/>
      <c r="F44" s="451"/>
      <c r="G44" s="452"/>
    </row>
    <row r="45" spans="1:7" x14ac:dyDescent="0.2">
      <c r="A45" s="450"/>
      <c r="B45" s="451"/>
      <c r="C45" s="451"/>
      <c r="D45" s="451"/>
      <c r="E45" s="451"/>
      <c r="F45" s="451"/>
      <c r="G45" s="452"/>
    </row>
    <row r="46" spans="1:7" x14ac:dyDescent="0.2">
      <c r="A46" s="450"/>
      <c r="B46" s="451"/>
      <c r="C46" s="451"/>
      <c r="D46" s="451"/>
      <c r="E46" s="451"/>
      <c r="F46" s="451"/>
      <c r="G46" s="452"/>
    </row>
    <row r="47" spans="1:7" x14ac:dyDescent="0.2">
      <c r="A47" s="450"/>
      <c r="B47" s="451"/>
      <c r="C47" s="451"/>
      <c r="D47" s="451"/>
      <c r="E47" s="451"/>
      <c r="F47" s="451"/>
      <c r="G47" s="452"/>
    </row>
    <row r="48" spans="1:7" x14ac:dyDescent="0.2">
      <c r="A48" s="450"/>
      <c r="B48" s="451"/>
      <c r="C48" s="451"/>
      <c r="D48" s="451"/>
      <c r="E48" s="451"/>
      <c r="F48" s="451"/>
      <c r="G48" s="452"/>
    </row>
    <row r="49" spans="1:7" x14ac:dyDescent="0.2">
      <c r="A49" s="450"/>
      <c r="B49" s="451"/>
      <c r="C49" s="451"/>
      <c r="D49" s="451"/>
      <c r="E49" s="451"/>
      <c r="F49" s="451"/>
      <c r="G49" s="452"/>
    </row>
    <row r="50" spans="1:7" x14ac:dyDescent="0.2">
      <c r="A50" s="450"/>
      <c r="B50" s="451"/>
      <c r="C50" s="451"/>
      <c r="D50" s="451"/>
      <c r="E50" s="451"/>
      <c r="F50" s="451"/>
      <c r="G50" s="452"/>
    </row>
    <row r="51" spans="1:7" x14ac:dyDescent="0.2">
      <c r="A51" s="450"/>
      <c r="B51" s="451"/>
      <c r="C51" s="451"/>
      <c r="D51" s="451"/>
      <c r="E51" s="451"/>
      <c r="F51" s="451"/>
      <c r="G51" s="452"/>
    </row>
    <row r="52" spans="1:7" x14ac:dyDescent="0.2">
      <c r="A52" s="450"/>
      <c r="B52" s="451"/>
      <c r="C52" s="451"/>
      <c r="D52" s="451"/>
      <c r="E52" s="451"/>
      <c r="F52" s="451"/>
      <c r="G52" s="452"/>
    </row>
    <row r="53" spans="1:7" x14ac:dyDescent="0.2">
      <c r="A53" s="450"/>
      <c r="B53" s="451"/>
      <c r="C53" s="451"/>
      <c r="D53" s="451"/>
      <c r="E53" s="451"/>
      <c r="F53" s="451"/>
      <c r="G53" s="452"/>
    </row>
    <row r="54" spans="1:7" x14ac:dyDescent="0.2">
      <c r="A54" s="450"/>
      <c r="B54" s="451"/>
      <c r="C54" s="451"/>
      <c r="D54" s="451"/>
      <c r="E54" s="451"/>
      <c r="F54" s="451"/>
      <c r="G54" s="452"/>
    </row>
    <row r="55" spans="1:7" x14ac:dyDescent="0.2">
      <c r="A55" s="450"/>
      <c r="B55" s="451"/>
      <c r="C55" s="451"/>
      <c r="D55" s="451"/>
      <c r="E55" s="451"/>
      <c r="F55" s="451"/>
      <c r="G55" s="452"/>
    </row>
    <row r="56" spans="1:7" x14ac:dyDescent="0.2">
      <c r="A56" s="453" t="s">
        <v>56</v>
      </c>
      <c r="B56" s="454"/>
      <c r="C56" s="454"/>
      <c r="D56" s="454"/>
      <c r="E56" s="454"/>
      <c r="F56" s="454"/>
      <c r="G56" s="455"/>
    </row>
  </sheetData>
  <mergeCells count="1">
    <mergeCell ref="A1:G1"/>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&amp;C&amp;"Arial,Standard"&amp;9- 7 -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zoomScaleNormal="100" workbookViewId="0"/>
  </sheetViews>
  <sheetFormatPr baseColWidth="10" defaultRowHeight="12.75" x14ac:dyDescent="0.2"/>
  <cols>
    <col min="1" max="9" width="11.28515625" style="461" customWidth="1"/>
    <col min="10" max="256" width="11.42578125" style="461"/>
    <col min="257" max="265" width="11.28515625" style="461" customWidth="1"/>
    <col min="266" max="512" width="11.42578125" style="461"/>
    <col min="513" max="521" width="11.28515625" style="461" customWidth="1"/>
    <col min="522" max="768" width="11.42578125" style="461"/>
    <col min="769" max="777" width="11.28515625" style="461" customWidth="1"/>
    <col min="778" max="1024" width="11.42578125" style="461"/>
    <col min="1025" max="1033" width="11.28515625" style="461" customWidth="1"/>
    <col min="1034" max="1280" width="11.42578125" style="461"/>
    <col min="1281" max="1289" width="11.28515625" style="461" customWidth="1"/>
    <col min="1290" max="1536" width="11.42578125" style="461"/>
    <col min="1537" max="1545" width="11.28515625" style="461" customWidth="1"/>
    <col min="1546" max="1792" width="11.42578125" style="461"/>
    <col min="1793" max="1801" width="11.28515625" style="461" customWidth="1"/>
    <col min="1802" max="2048" width="11.42578125" style="461"/>
    <col min="2049" max="2057" width="11.28515625" style="461" customWidth="1"/>
    <col min="2058" max="2304" width="11.42578125" style="461"/>
    <col min="2305" max="2313" width="11.28515625" style="461" customWidth="1"/>
    <col min="2314" max="2560" width="11.42578125" style="461"/>
    <col min="2561" max="2569" width="11.28515625" style="461" customWidth="1"/>
    <col min="2570" max="2816" width="11.42578125" style="461"/>
    <col min="2817" max="2825" width="11.28515625" style="461" customWidth="1"/>
    <col min="2826" max="3072" width="11.42578125" style="461"/>
    <col min="3073" max="3081" width="11.28515625" style="461" customWidth="1"/>
    <col min="3082" max="3328" width="11.42578125" style="461"/>
    <col min="3329" max="3337" width="11.28515625" style="461" customWidth="1"/>
    <col min="3338" max="3584" width="11.42578125" style="461"/>
    <col min="3585" max="3593" width="11.28515625" style="461" customWidth="1"/>
    <col min="3594" max="3840" width="11.42578125" style="461"/>
    <col min="3841" max="3849" width="11.28515625" style="461" customWidth="1"/>
    <col min="3850" max="4096" width="11.42578125" style="461"/>
    <col min="4097" max="4105" width="11.28515625" style="461" customWidth="1"/>
    <col min="4106" max="4352" width="11.42578125" style="461"/>
    <col min="4353" max="4361" width="11.28515625" style="461" customWidth="1"/>
    <col min="4362" max="4608" width="11.42578125" style="461"/>
    <col min="4609" max="4617" width="11.28515625" style="461" customWidth="1"/>
    <col min="4618" max="4864" width="11.42578125" style="461"/>
    <col min="4865" max="4873" width="11.28515625" style="461" customWidth="1"/>
    <col min="4874" max="5120" width="11.42578125" style="461"/>
    <col min="5121" max="5129" width="11.28515625" style="461" customWidth="1"/>
    <col min="5130" max="5376" width="11.42578125" style="461"/>
    <col min="5377" max="5385" width="11.28515625" style="461" customWidth="1"/>
    <col min="5386" max="5632" width="11.42578125" style="461"/>
    <col min="5633" max="5641" width="11.28515625" style="461" customWidth="1"/>
    <col min="5642" max="5888" width="11.42578125" style="461"/>
    <col min="5889" max="5897" width="11.28515625" style="461" customWidth="1"/>
    <col min="5898" max="6144" width="11.42578125" style="461"/>
    <col min="6145" max="6153" width="11.28515625" style="461" customWidth="1"/>
    <col min="6154" max="6400" width="11.42578125" style="461"/>
    <col min="6401" max="6409" width="11.28515625" style="461" customWidth="1"/>
    <col min="6410" max="6656" width="11.42578125" style="461"/>
    <col min="6657" max="6665" width="11.28515625" style="461" customWidth="1"/>
    <col min="6666" max="6912" width="11.42578125" style="461"/>
    <col min="6913" max="6921" width="11.28515625" style="461" customWidth="1"/>
    <col min="6922" max="7168" width="11.42578125" style="461"/>
    <col min="7169" max="7177" width="11.28515625" style="461" customWidth="1"/>
    <col min="7178" max="7424" width="11.42578125" style="461"/>
    <col min="7425" max="7433" width="11.28515625" style="461" customWidth="1"/>
    <col min="7434" max="7680" width="11.42578125" style="461"/>
    <col min="7681" max="7689" width="11.28515625" style="461" customWidth="1"/>
    <col min="7690" max="7936" width="11.42578125" style="461"/>
    <col min="7937" max="7945" width="11.28515625" style="461" customWidth="1"/>
    <col min="7946" max="8192" width="11.42578125" style="461"/>
    <col min="8193" max="8201" width="11.28515625" style="461" customWidth="1"/>
    <col min="8202" max="8448" width="11.42578125" style="461"/>
    <col min="8449" max="8457" width="11.28515625" style="461" customWidth="1"/>
    <col min="8458" max="8704" width="11.42578125" style="461"/>
    <col min="8705" max="8713" width="11.28515625" style="461" customWidth="1"/>
    <col min="8714" max="8960" width="11.42578125" style="461"/>
    <col min="8961" max="8969" width="11.28515625" style="461" customWidth="1"/>
    <col min="8970" max="9216" width="11.42578125" style="461"/>
    <col min="9217" max="9225" width="11.28515625" style="461" customWidth="1"/>
    <col min="9226" max="9472" width="11.42578125" style="461"/>
    <col min="9473" max="9481" width="11.28515625" style="461" customWidth="1"/>
    <col min="9482" max="9728" width="11.42578125" style="461"/>
    <col min="9729" max="9737" width="11.28515625" style="461" customWidth="1"/>
    <col min="9738" max="9984" width="11.42578125" style="461"/>
    <col min="9985" max="9993" width="11.28515625" style="461" customWidth="1"/>
    <col min="9994" max="10240" width="11.42578125" style="461"/>
    <col min="10241" max="10249" width="11.28515625" style="461" customWidth="1"/>
    <col min="10250" max="10496" width="11.42578125" style="461"/>
    <col min="10497" max="10505" width="11.28515625" style="461" customWidth="1"/>
    <col min="10506" max="10752" width="11.42578125" style="461"/>
    <col min="10753" max="10761" width="11.28515625" style="461" customWidth="1"/>
    <col min="10762" max="11008" width="11.42578125" style="461"/>
    <col min="11009" max="11017" width="11.28515625" style="461" customWidth="1"/>
    <col min="11018" max="11264" width="11.42578125" style="461"/>
    <col min="11265" max="11273" width="11.28515625" style="461" customWidth="1"/>
    <col min="11274" max="11520" width="11.42578125" style="461"/>
    <col min="11521" max="11529" width="11.28515625" style="461" customWidth="1"/>
    <col min="11530" max="11776" width="11.42578125" style="461"/>
    <col min="11777" max="11785" width="11.28515625" style="461" customWidth="1"/>
    <col min="11786" max="12032" width="11.42578125" style="461"/>
    <col min="12033" max="12041" width="11.28515625" style="461" customWidth="1"/>
    <col min="12042" max="12288" width="11.42578125" style="461"/>
    <col min="12289" max="12297" width="11.28515625" style="461" customWidth="1"/>
    <col min="12298" max="12544" width="11.42578125" style="461"/>
    <col min="12545" max="12553" width="11.28515625" style="461" customWidth="1"/>
    <col min="12554" max="12800" width="11.42578125" style="461"/>
    <col min="12801" max="12809" width="11.28515625" style="461" customWidth="1"/>
    <col min="12810" max="13056" width="11.42578125" style="461"/>
    <col min="13057" max="13065" width="11.28515625" style="461" customWidth="1"/>
    <col min="13066" max="13312" width="11.42578125" style="461"/>
    <col min="13313" max="13321" width="11.28515625" style="461" customWidth="1"/>
    <col min="13322" max="13568" width="11.42578125" style="461"/>
    <col min="13569" max="13577" width="11.28515625" style="461" customWidth="1"/>
    <col min="13578" max="13824" width="11.42578125" style="461"/>
    <col min="13825" max="13833" width="11.28515625" style="461" customWidth="1"/>
    <col min="13834" max="14080" width="11.42578125" style="461"/>
    <col min="14081" max="14089" width="11.28515625" style="461" customWidth="1"/>
    <col min="14090" max="14336" width="11.42578125" style="461"/>
    <col min="14337" max="14345" width="11.28515625" style="461" customWidth="1"/>
    <col min="14346" max="14592" width="11.42578125" style="461"/>
    <col min="14593" max="14601" width="11.28515625" style="461" customWidth="1"/>
    <col min="14602" max="14848" width="11.42578125" style="461"/>
    <col min="14849" max="14857" width="11.28515625" style="461" customWidth="1"/>
    <col min="14858" max="15104" width="11.42578125" style="461"/>
    <col min="15105" max="15113" width="11.28515625" style="461" customWidth="1"/>
    <col min="15114" max="15360" width="11.42578125" style="461"/>
    <col min="15361" max="15369" width="11.28515625" style="461" customWidth="1"/>
    <col min="15370" max="15616" width="11.42578125" style="461"/>
    <col min="15617" max="15625" width="11.28515625" style="461" customWidth="1"/>
    <col min="15626" max="15872" width="11.42578125" style="461"/>
    <col min="15873" max="15881" width="11.28515625" style="461" customWidth="1"/>
    <col min="15882" max="16128" width="11.42578125" style="461"/>
    <col min="16129" max="16137" width="11.28515625" style="461" customWidth="1"/>
    <col min="16138" max="16384" width="11.42578125" style="461"/>
  </cols>
  <sheetData>
    <row r="1" spans="1:8" x14ac:dyDescent="0.2">
      <c r="A1" s="456"/>
      <c r="B1" s="457"/>
      <c r="C1" s="457"/>
      <c r="D1" s="457"/>
      <c r="E1" s="457"/>
      <c r="F1" s="458"/>
      <c r="G1" s="459"/>
      <c r="H1" s="460"/>
    </row>
    <row r="2" spans="1:8" s="465" customFormat="1" ht="14.25" customHeight="1" x14ac:dyDescent="0.2">
      <c r="A2" s="462"/>
      <c r="B2" s="463"/>
      <c r="C2" s="463"/>
      <c r="D2" s="463"/>
      <c r="E2" s="463"/>
      <c r="F2" s="463"/>
      <c r="G2" s="464"/>
      <c r="H2" s="463"/>
    </row>
    <row r="3" spans="1:8" s="466" customFormat="1" x14ac:dyDescent="0.2">
      <c r="A3" s="600"/>
      <c r="B3" s="601"/>
      <c r="C3" s="601"/>
      <c r="D3" s="601"/>
      <c r="E3" s="603"/>
      <c r="F3" s="604"/>
      <c r="G3" s="605"/>
      <c r="H3" s="607"/>
    </row>
    <row r="4" spans="1:8" s="466" customFormat="1" x14ac:dyDescent="0.2">
      <c r="A4" s="602"/>
      <c r="B4" s="601"/>
      <c r="C4" s="601"/>
      <c r="D4" s="601"/>
      <c r="E4" s="601"/>
      <c r="F4" s="601"/>
      <c r="G4" s="606"/>
      <c r="H4" s="608"/>
    </row>
    <row r="5" spans="1:8" s="466" customFormat="1" x14ac:dyDescent="0.2">
      <c r="A5" s="467"/>
      <c r="B5" s="468"/>
      <c r="C5" s="468"/>
      <c r="D5" s="468"/>
      <c r="E5" s="468"/>
      <c r="F5" s="468"/>
      <c r="G5" s="469"/>
      <c r="H5" s="470"/>
    </row>
    <row r="6" spans="1:8" s="466" customFormat="1" ht="15.75" customHeight="1" x14ac:dyDescent="0.2">
      <c r="A6" s="471"/>
      <c r="B6" s="472"/>
      <c r="C6" s="472"/>
      <c r="D6" s="472"/>
      <c r="E6" s="473"/>
      <c r="F6" s="473"/>
      <c r="G6" s="474"/>
      <c r="H6" s="473"/>
    </row>
    <row r="7" spans="1:8" s="466" customFormat="1" ht="15" customHeight="1" x14ac:dyDescent="0.2">
      <c r="A7" s="471"/>
      <c r="B7" s="472"/>
      <c r="C7" s="472"/>
      <c r="D7" s="472"/>
      <c r="E7" s="473"/>
      <c r="F7" s="473"/>
      <c r="G7" s="474"/>
      <c r="H7" s="473"/>
    </row>
    <row r="8" spans="1:8" s="480" customFormat="1" ht="14.25" customHeight="1" x14ac:dyDescent="0.2">
      <c r="A8" s="475"/>
      <c r="B8" s="476"/>
      <c r="C8" s="476"/>
      <c r="D8" s="476"/>
      <c r="E8" s="477"/>
      <c r="F8" s="478"/>
      <c r="G8" s="479"/>
      <c r="H8" s="478"/>
    </row>
    <row r="9" spans="1:8" s="480" customFormat="1" x14ac:dyDescent="0.2">
      <c r="A9" s="481"/>
      <c r="B9" s="482"/>
      <c r="C9" s="482"/>
      <c r="D9" s="482"/>
      <c r="E9" s="483"/>
      <c r="F9" s="484"/>
      <c r="G9" s="485"/>
      <c r="H9" s="486"/>
    </row>
    <row r="10" spans="1:8" s="480" customFormat="1" x14ac:dyDescent="0.2">
      <c r="A10" s="481"/>
      <c r="B10" s="482"/>
      <c r="C10" s="482"/>
      <c r="D10" s="482"/>
      <c r="E10" s="483"/>
      <c r="F10" s="484"/>
      <c r="G10" s="485"/>
      <c r="H10" s="486"/>
    </row>
    <row r="11" spans="1:8" s="480" customFormat="1" x14ac:dyDescent="0.2">
      <c r="A11" s="481"/>
      <c r="B11" s="482"/>
      <c r="C11" s="482"/>
      <c r="D11" s="482"/>
      <c r="E11" s="483"/>
      <c r="F11" s="484"/>
      <c r="G11" s="485"/>
      <c r="H11" s="486"/>
    </row>
    <row r="12" spans="1:8" s="480" customFormat="1" x14ac:dyDescent="0.2">
      <c r="A12" s="481"/>
      <c r="B12" s="482"/>
      <c r="C12" s="482"/>
      <c r="D12" s="482"/>
      <c r="E12" s="483"/>
      <c r="F12" s="484"/>
      <c r="G12" s="487"/>
      <c r="H12" s="488"/>
    </row>
    <row r="13" spans="1:8" s="480" customFormat="1" ht="18" customHeight="1" x14ac:dyDescent="0.2">
      <c r="A13" s="481"/>
      <c r="B13" s="482"/>
      <c r="C13" s="482"/>
      <c r="D13" s="482"/>
      <c r="E13" s="483"/>
      <c r="F13" s="484"/>
      <c r="G13" s="489"/>
      <c r="H13" s="482"/>
    </row>
    <row r="14" spans="1:8" s="480" customFormat="1" ht="18" customHeight="1" x14ac:dyDescent="0.2">
      <c r="A14" s="481"/>
      <c r="B14" s="482"/>
      <c r="C14" s="482"/>
      <c r="D14" s="482"/>
      <c r="E14" s="483"/>
      <c r="F14" s="484"/>
      <c r="G14" s="490"/>
      <c r="H14" s="486"/>
    </row>
    <row r="15" spans="1:8" s="480" customFormat="1" ht="15" customHeight="1" x14ac:dyDescent="0.2">
      <c r="A15" s="481"/>
      <c r="B15" s="482"/>
      <c r="C15" s="482"/>
      <c r="D15" s="482"/>
      <c r="E15" s="483"/>
      <c r="F15" s="484"/>
      <c r="G15" s="489"/>
      <c r="H15" s="482"/>
    </row>
    <row r="16" spans="1:8" s="480" customFormat="1" ht="15.75" customHeight="1" x14ac:dyDescent="0.2">
      <c r="A16" s="481"/>
      <c r="B16" s="482"/>
      <c r="C16" s="482"/>
      <c r="D16" s="482"/>
      <c r="E16" s="483"/>
      <c r="F16" s="484"/>
      <c r="G16" s="489"/>
      <c r="H16" s="482"/>
    </row>
    <row r="17" spans="1:8" s="466" customFormat="1" ht="16.5" customHeight="1" x14ac:dyDescent="0.2">
      <c r="A17" s="471"/>
      <c r="B17" s="472"/>
      <c r="C17" s="472"/>
      <c r="D17" s="472"/>
      <c r="E17" s="472"/>
      <c r="F17" s="472"/>
      <c r="G17" s="491"/>
      <c r="H17" s="472"/>
    </row>
    <row r="18" spans="1:8" s="466" customFormat="1" ht="15" customHeight="1" x14ac:dyDescent="0.2">
      <c r="A18" s="471"/>
      <c r="B18" s="472"/>
      <c r="C18" s="472"/>
      <c r="D18" s="472"/>
      <c r="E18" s="472"/>
      <c r="F18" s="472"/>
      <c r="G18" s="491"/>
      <c r="H18" s="472"/>
    </row>
    <row r="19" spans="1:8" s="480" customFormat="1" x14ac:dyDescent="0.2">
      <c r="A19" s="492"/>
      <c r="B19" s="493"/>
      <c r="C19" s="493"/>
      <c r="D19" s="493"/>
      <c r="E19" s="494"/>
      <c r="F19" s="495"/>
      <c r="G19" s="496"/>
      <c r="H19" s="495"/>
    </row>
    <row r="20" spans="1:8" s="480" customFormat="1" x14ac:dyDescent="0.2">
      <c r="A20" s="481"/>
      <c r="B20" s="482"/>
      <c r="C20" s="493"/>
      <c r="D20" s="493"/>
      <c r="E20" s="497"/>
      <c r="F20" s="484"/>
      <c r="G20" s="487"/>
      <c r="H20" s="488"/>
    </row>
    <row r="21" spans="1:8" s="480" customFormat="1" x14ac:dyDescent="0.2">
      <c r="A21" s="481"/>
      <c r="B21" s="482"/>
      <c r="C21" s="493"/>
      <c r="D21" s="493"/>
      <c r="E21" s="497"/>
      <c r="F21" s="484"/>
      <c r="G21" s="487"/>
      <c r="H21" s="488"/>
    </row>
    <row r="22" spans="1:8" s="480" customFormat="1" x14ac:dyDescent="0.2">
      <c r="A22" s="481"/>
      <c r="B22" s="482"/>
      <c r="C22" s="493"/>
      <c r="D22" s="493"/>
      <c r="E22" s="497"/>
      <c r="F22" s="484"/>
      <c r="G22" s="485"/>
      <c r="H22" s="486"/>
    </row>
    <row r="23" spans="1:8" s="480" customFormat="1" x14ac:dyDescent="0.2">
      <c r="A23" s="481"/>
      <c r="B23" s="482"/>
      <c r="C23" s="493"/>
      <c r="D23" s="493"/>
      <c r="E23" s="497"/>
      <c r="F23" s="484"/>
      <c r="G23" s="485"/>
      <c r="H23" s="486"/>
    </row>
    <row r="24" spans="1:8" s="480" customFormat="1" ht="18" customHeight="1" x14ac:dyDescent="0.2">
      <c r="A24" s="481"/>
      <c r="B24" s="482"/>
      <c r="C24" s="482"/>
      <c r="D24" s="482"/>
      <c r="E24" s="483"/>
      <c r="F24" s="484"/>
      <c r="G24" s="489"/>
      <c r="H24" s="482"/>
    </row>
    <row r="25" spans="1:8" s="480" customFormat="1" ht="18" customHeight="1" x14ac:dyDescent="0.2">
      <c r="A25" s="481"/>
      <c r="B25" s="482"/>
      <c r="C25" s="482"/>
      <c r="D25" s="482"/>
      <c r="E25" s="483"/>
      <c r="F25" s="484"/>
      <c r="G25" s="485"/>
      <c r="H25" s="486"/>
    </row>
    <row r="26" spans="1:8" s="480" customFormat="1" ht="18" customHeight="1" x14ac:dyDescent="0.2">
      <c r="A26" s="481"/>
      <c r="B26" s="482"/>
      <c r="C26" s="482"/>
      <c r="D26" s="482"/>
      <c r="E26" s="483"/>
      <c r="F26" s="484"/>
      <c r="G26" s="489"/>
      <c r="H26" s="482"/>
    </row>
    <row r="27" spans="1:8" s="480" customFormat="1" ht="14.25" customHeight="1" x14ac:dyDescent="0.2">
      <c r="A27" s="481"/>
      <c r="B27" s="482"/>
      <c r="C27" s="482"/>
      <c r="D27" s="482"/>
      <c r="E27" s="483"/>
      <c r="F27" s="484"/>
      <c r="G27" s="489"/>
      <c r="H27" s="482"/>
    </row>
    <row r="28" spans="1:8" s="466" customFormat="1" ht="14.25" customHeight="1" x14ac:dyDescent="0.2">
      <c r="A28" s="471"/>
      <c r="B28" s="472"/>
      <c r="C28" s="472"/>
      <c r="D28" s="472"/>
      <c r="E28" s="498"/>
      <c r="F28" s="472"/>
      <c r="G28" s="491"/>
      <c r="H28" s="472"/>
    </row>
    <row r="29" spans="1:8" s="466" customFormat="1" ht="15" customHeight="1" x14ac:dyDescent="0.2">
      <c r="A29" s="471"/>
      <c r="B29" s="472"/>
      <c r="C29" s="472"/>
      <c r="D29" s="472"/>
      <c r="E29" s="498"/>
      <c r="F29" s="472"/>
      <c r="G29" s="491"/>
      <c r="H29" s="472"/>
    </row>
    <row r="30" spans="1:8" s="480" customFormat="1" x14ac:dyDescent="0.2">
      <c r="A30" s="492"/>
      <c r="B30" s="493"/>
      <c r="C30" s="493"/>
      <c r="D30" s="493"/>
      <c r="E30" s="494"/>
      <c r="F30" s="499"/>
      <c r="G30" s="496"/>
      <c r="H30" s="495"/>
    </row>
    <row r="31" spans="1:8" s="480" customFormat="1" x14ac:dyDescent="0.2">
      <c r="A31" s="481"/>
      <c r="B31" s="482"/>
      <c r="C31" s="493"/>
      <c r="D31" s="493"/>
      <c r="E31" s="497"/>
      <c r="F31" s="484"/>
      <c r="G31" s="485"/>
      <c r="H31" s="486"/>
    </row>
    <row r="32" spans="1:8" s="480" customFormat="1" x14ac:dyDescent="0.2">
      <c r="A32" s="481"/>
      <c r="B32" s="482"/>
      <c r="C32" s="493"/>
      <c r="D32" s="493"/>
      <c r="E32" s="497"/>
      <c r="F32" s="484"/>
      <c r="G32" s="487"/>
      <c r="H32" s="486"/>
    </row>
    <row r="33" spans="1:8" s="480" customFormat="1" x14ac:dyDescent="0.2">
      <c r="A33" s="481"/>
      <c r="B33" s="482"/>
      <c r="C33" s="493"/>
      <c r="D33" s="493"/>
      <c r="E33" s="497"/>
      <c r="F33" s="484"/>
      <c r="G33" s="490"/>
      <c r="H33" s="486"/>
    </row>
    <row r="34" spans="1:8" s="480" customFormat="1" x14ac:dyDescent="0.2">
      <c r="A34" s="481"/>
      <c r="B34" s="482"/>
      <c r="C34" s="493"/>
      <c r="D34" s="493"/>
      <c r="E34" s="497"/>
      <c r="F34" s="484"/>
      <c r="G34" s="485"/>
      <c r="H34" s="486"/>
    </row>
    <row r="35" spans="1:8" s="480" customFormat="1" ht="18" customHeight="1" x14ac:dyDescent="0.2">
      <c r="A35" s="481"/>
      <c r="B35" s="482"/>
      <c r="C35" s="482"/>
      <c r="D35" s="482"/>
      <c r="E35" s="483"/>
      <c r="F35" s="484"/>
      <c r="G35" s="489"/>
      <c r="H35" s="482"/>
    </row>
    <row r="36" spans="1:8" s="480" customFormat="1" ht="18" customHeight="1" x14ac:dyDescent="0.2">
      <c r="A36" s="481"/>
      <c r="B36" s="482"/>
      <c r="C36" s="482"/>
      <c r="D36" s="482"/>
      <c r="E36" s="483"/>
      <c r="F36" s="484"/>
      <c r="G36" s="485"/>
      <c r="H36" s="486"/>
    </row>
    <row r="37" spans="1:8" s="480" customFormat="1" ht="18" customHeight="1" x14ac:dyDescent="0.2">
      <c r="A37" s="481"/>
      <c r="B37" s="482"/>
      <c r="C37" s="482"/>
      <c r="D37" s="482"/>
      <c r="E37" s="483"/>
      <c r="F37" s="484"/>
      <c r="G37" s="489"/>
      <c r="H37" s="482"/>
    </row>
    <row r="38" spans="1:8" x14ac:dyDescent="0.2">
      <c r="A38" s="500"/>
      <c r="B38" s="501"/>
      <c r="C38" s="501"/>
      <c r="D38" s="501"/>
      <c r="E38" s="501"/>
      <c r="F38" s="501"/>
      <c r="G38" s="502"/>
      <c r="H38" s="501"/>
    </row>
    <row r="39" spans="1:8" x14ac:dyDescent="0.2">
      <c r="A39" s="500"/>
      <c r="B39" s="501"/>
      <c r="C39" s="501"/>
      <c r="D39" s="501"/>
      <c r="E39" s="501"/>
      <c r="F39" s="501"/>
      <c r="G39" s="502"/>
      <c r="H39" s="501"/>
    </row>
    <row r="40" spans="1:8" x14ac:dyDescent="0.2">
      <c r="A40" s="500"/>
      <c r="B40" s="501"/>
      <c r="C40" s="501"/>
      <c r="D40" s="501"/>
      <c r="E40" s="501"/>
      <c r="F40" s="501"/>
      <c r="G40" s="502"/>
      <c r="H40" s="501"/>
    </row>
    <row r="41" spans="1:8" x14ac:dyDescent="0.2">
      <c r="A41" s="500"/>
      <c r="B41" s="501"/>
      <c r="C41" s="501"/>
      <c r="D41" s="501"/>
      <c r="E41" s="501"/>
      <c r="F41" s="501"/>
      <c r="G41" s="502"/>
      <c r="H41" s="501"/>
    </row>
    <row r="42" spans="1:8" x14ac:dyDescent="0.2">
      <c r="A42" s="500"/>
      <c r="B42" s="501"/>
      <c r="C42" s="501"/>
      <c r="D42" s="501"/>
      <c r="E42" s="501"/>
      <c r="F42" s="501"/>
      <c r="G42" s="502"/>
      <c r="H42" s="501"/>
    </row>
    <row r="43" spans="1:8" x14ac:dyDescent="0.2">
      <c r="A43" s="500"/>
      <c r="B43" s="501"/>
      <c r="C43" s="501"/>
      <c r="D43" s="501"/>
      <c r="E43" s="501"/>
      <c r="F43" s="501"/>
      <c r="G43" s="502"/>
      <c r="H43" s="501"/>
    </row>
    <row r="44" spans="1:8" x14ac:dyDescent="0.2">
      <c r="A44" s="500"/>
      <c r="B44" s="501"/>
      <c r="C44" s="501"/>
      <c r="D44" s="501"/>
      <c r="E44" s="501"/>
      <c r="F44" s="501"/>
      <c r="G44" s="502"/>
      <c r="H44" s="501"/>
    </row>
    <row r="45" spans="1:8" x14ac:dyDescent="0.2">
      <c r="A45" s="500"/>
      <c r="B45" s="501"/>
      <c r="C45" s="501"/>
      <c r="D45" s="501"/>
      <c r="E45" s="501"/>
      <c r="F45" s="501"/>
      <c r="G45" s="502"/>
      <c r="H45" s="501"/>
    </row>
    <row r="46" spans="1:8" x14ac:dyDescent="0.2">
      <c r="A46" s="500"/>
      <c r="B46" s="501"/>
      <c r="C46" s="501"/>
      <c r="D46" s="501"/>
      <c r="E46" s="501"/>
      <c r="F46" s="501"/>
      <c r="G46" s="502"/>
      <c r="H46" s="501"/>
    </row>
    <row r="47" spans="1:8" x14ac:dyDescent="0.2">
      <c r="A47" s="500"/>
      <c r="B47" s="501"/>
      <c r="C47" s="501"/>
      <c r="D47" s="501"/>
      <c r="E47" s="501"/>
      <c r="F47" s="501"/>
      <c r="G47" s="502"/>
      <c r="H47" s="501"/>
    </row>
    <row r="48" spans="1:8" x14ac:dyDescent="0.2">
      <c r="A48" s="500"/>
      <c r="B48" s="501"/>
      <c r="C48" s="501"/>
      <c r="D48" s="501"/>
      <c r="E48" s="501"/>
      <c r="F48" s="501"/>
      <c r="G48" s="502"/>
      <c r="H48" s="501"/>
    </row>
    <row r="49" spans="1:8" x14ac:dyDescent="0.2">
      <c r="A49" s="500"/>
      <c r="B49" s="501"/>
      <c r="C49" s="501"/>
      <c r="D49" s="501"/>
      <c r="E49" s="501"/>
      <c r="F49" s="501"/>
      <c r="G49" s="502"/>
      <c r="H49" s="501"/>
    </row>
    <row r="50" spans="1:8" x14ac:dyDescent="0.2">
      <c r="A50" s="500"/>
      <c r="B50" s="501"/>
      <c r="C50" s="501"/>
      <c r="D50" s="501"/>
      <c r="E50" s="501"/>
      <c r="F50" s="501"/>
      <c r="G50" s="502"/>
      <c r="H50" s="501"/>
    </row>
    <row r="51" spans="1:8" x14ac:dyDescent="0.2">
      <c r="A51" s="503" t="s">
        <v>56</v>
      </c>
      <c r="B51" s="504"/>
      <c r="C51" s="504"/>
      <c r="D51" s="504"/>
      <c r="E51" s="504"/>
      <c r="F51" s="504"/>
      <c r="G51" s="505"/>
      <c r="H51" s="501"/>
    </row>
    <row r="52" spans="1:8" x14ac:dyDescent="0.2">
      <c r="A52" s="501"/>
      <c r="B52" s="501"/>
      <c r="C52" s="501"/>
      <c r="D52" s="501"/>
      <c r="E52" s="501"/>
      <c r="F52" s="501"/>
      <c r="G52" s="501"/>
      <c r="H52" s="501"/>
    </row>
    <row r="53" spans="1:8" x14ac:dyDescent="0.2">
      <c r="A53" s="501"/>
      <c r="B53" s="501"/>
      <c r="C53" s="501"/>
      <c r="D53" s="501"/>
      <c r="E53" s="501"/>
      <c r="F53" s="501"/>
      <c r="G53" s="501"/>
      <c r="H53" s="501"/>
    </row>
    <row r="54" spans="1:8" x14ac:dyDescent="0.2">
      <c r="A54" s="501"/>
      <c r="B54" s="501"/>
      <c r="C54" s="501"/>
      <c r="D54" s="501"/>
      <c r="E54" s="501"/>
      <c r="F54" s="501"/>
      <c r="G54" s="501"/>
      <c r="H54" s="501"/>
    </row>
    <row r="55" spans="1:8" x14ac:dyDescent="0.2">
      <c r="A55" s="501"/>
      <c r="B55" s="501"/>
      <c r="C55" s="501"/>
      <c r="D55" s="501"/>
      <c r="E55" s="501"/>
      <c r="F55" s="501"/>
      <c r="G55" s="501"/>
      <c r="H55" s="501"/>
    </row>
    <row r="56" spans="1:8" x14ac:dyDescent="0.2">
      <c r="A56" s="501"/>
      <c r="B56" s="501"/>
      <c r="C56" s="501"/>
      <c r="D56" s="501"/>
      <c r="E56" s="501"/>
      <c r="F56" s="501"/>
      <c r="G56" s="501"/>
      <c r="H56" s="501"/>
    </row>
    <row r="57" spans="1:8" x14ac:dyDescent="0.2">
      <c r="A57" s="501"/>
      <c r="B57" s="501"/>
      <c r="C57" s="501"/>
      <c r="D57" s="501"/>
      <c r="E57" s="501"/>
      <c r="F57" s="501"/>
      <c r="G57" s="501"/>
      <c r="H57" s="501"/>
    </row>
  </sheetData>
  <mergeCells count="5">
    <mergeCell ref="A3:D4"/>
    <mergeCell ref="E3:E4"/>
    <mergeCell ref="F3:F4"/>
    <mergeCell ref="G3:G4"/>
    <mergeCell ref="H3:H4"/>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&amp;C&amp;"Arial,Standard"&amp;9- 8 -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zoomScalePageLayoutView="85" workbookViewId="0"/>
  </sheetViews>
  <sheetFormatPr baseColWidth="10" defaultRowHeight="12.75" x14ac:dyDescent="0.2"/>
  <cols>
    <col min="1" max="1" width="3.85546875" style="21" customWidth="1"/>
    <col min="2" max="2" width="1.7109375" style="21" customWidth="1"/>
    <col min="3" max="4" width="1.7109375" style="19" customWidth="1"/>
    <col min="5" max="5" width="20.7109375" style="19" customWidth="1"/>
    <col min="6" max="6" width="10.7109375" style="19" customWidth="1"/>
    <col min="7" max="9" width="17.7109375" style="19" customWidth="1"/>
    <col min="10" max="16384" width="11.42578125" style="20"/>
  </cols>
  <sheetData>
    <row r="1" spans="1:9" s="41" customFormat="1" ht="12.75" customHeight="1" x14ac:dyDescent="0.2">
      <c r="A1" s="140"/>
      <c r="B1" s="611" t="s">
        <v>81</v>
      </c>
      <c r="C1" s="611"/>
      <c r="D1" s="611"/>
      <c r="E1" s="611"/>
      <c r="F1" s="611"/>
      <c r="G1" s="611"/>
      <c r="H1" s="611"/>
      <c r="I1" s="611"/>
    </row>
    <row r="2" spans="1:9" s="41" customFormat="1" ht="12.75" customHeight="1" x14ac:dyDescent="0.2">
      <c r="A2" s="21"/>
      <c r="B2" s="21"/>
      <c r="C2" s="138"/>
      <c r="D2" s="138"/>
      <c r="E2" s="138"/>
      <c r="F2" s="138"/>
      <c r="G2" s="138"/>
      <c r="H2" s="138"/>
      <c r="I2" s="138"/>
    </row>
    <row r="3" spans="1:9" s="7" customFormat="1" ht="15" customHeight="1" x14ac:dyDescent="0.2">
      <c r="A3" s="21"/>
      <c r="B3" s="614" t="s">
        <v>166</v>
      </c>
      <c r="C3" s="614"/>
      <c r="D3" s="614"/>
      <c r="E3" s="614"/>
      <c r="F3" s="614"/>
      <c r="G3" s="614"/>
      <c r="H3" s="614"/>
      <c r="I3" s="614"/>
    </row>
    <row r="4" spans="1:9" s="137" customFormat="1" ht="15" customHeight="1" x14ac:dyDescent="0.2">
      <c r="A4" s="21"/>
      <c r="B4" s="614" t="s">
        <v>167</v>
      </c>
      <c r="C4" s="614"/>
      <c r="D4" s="614"/>
      <c r="E4" s="614"/>
      <c r="F4" s="614"/>
      <c r="G4" s="614"/>
      <c r="H4" s="614"/>
      <c r="I4" s="614"/>
    </row>
    <row r="5" spans="1:9" s="137" customFormat="1" ht="15" customHeight="1" x14ac:dyDescent="0.2">
      <c r="A5" s="160"/>
      <c r="B5" s="160"/>
      <c r="C5" s="139"/>
      <c r="D5" s="139"/>
      <c r="E5" s="139"/>
      <c r="F5" s="139"/>
      <c r="G5" s="139"/>
      <c r="H5" s="139"/>
      <c r="I5" s="139"/>
    </row>
    <row r="6" spans="1:9" s="41" customFormat="1" ht="12.75" customHeight="1" x14ac:dyDescent="0.2">
      <c r="A6" s="612" t="s">
        <v>15</v>
      </c>
      <c r="B6" s="615" t="s">
        <v>0</v>
      </c>
      <c r="C6" s="616"/>
      <c r="D6" s="616"/>
      <c r="E6" s="617"/>
      <c r="F6" s="623" t="s">
        <v>1</v>
      </c>
      <c r="G6" s="625">
        <v>2008</v>
      </c>
      <c r="H6" s="622">
        <v>2013</v>
      </c>
      <c r="I6" s="621">
        <v>2018</v>
      </c>
    </row>
    <row r="7" spans="1:9" s="41" customFormat="1" ht="12.75" customHeight="1" x14ac:dyDescent="0.2">
      <c r="A7" s="613"/>
      <c r="B7" s="618"/>
      <c r="C7" s="619"/>
      <c r="D7" s="619"/>
      <c r="E7" s="620"/>
      <c r="F7" s="624"/>
      <c r="G7" s="625"/>
      <c r="H7" s="622"/>
      <c r="I7" s="621"/>
    </row>
    <row r="8" spans="1:9" s="45" customFormat="1" ht="15" customHeight="1" x14ac:dyDescent="0.2">
      <c r="A8" s="161">
        <v>1</v>
      </c>
      <c r="B8" s="52" t="s">
        <v>76</v>
      </c>
      <c r="D8" s="52"/>
      <c r="E8" s="52"/>
      <c r="F8" s="88" t="s">
        <v>7</v>
      </c>
      <c r="G8" s="563">
        <v>1891</v>
      </c>
      <c r="H8" s="575">
        <v>1670</v>
      </c>
      <c r="I8" s="575">
        <v>1547</v>
      </c>
    </row>
    <row r="9" spans="1:9" s="45" customFormat="1" ht="15" customHeight="1" x14ac:dyDescent="0.2">
      <c r="A9" s="161">
        <v>2</v>
      </c>
      <c r="B9" s="52" t="s">
        <v>77</v>
      </c>
      <c r="D9" s="52"/>
      <c r="E9" s="52"/>
      <c r="F9" s="89" t="s">
        <v>72</v>
      </c>
      <c r="G9" s="564">
        <v>1129</v>
      </c>
      <c r="H9" s="575">
        <v>1112</v>
      </c>
      <c r="I9" s="575">
        <v>1090</v>
      </c>
    </row>
    <row r="10" spans="1:9" s="140" customFormat="1" ht="18" customHeight="1" x14ac:dyDescent="0.2">
      <c r="A10" s="21"/>
      <c r="B10" s="64"/>
      <c r="D10" s="170"/>
      <c r="E10" s="170"/>
      <c r="F10" s="562"/>
      <c r="G10" s="609" t="s">
        <v>2</v>
      </c>
      <c r="H10" s="610"/>
      <c r="I10" s="610"/>
    </row>
    <row r="11" spans="1:9" s="45" customFormat="1" ht="15" customHeight="1" x14ac:dyDescent="0.2">
      <c r="A11" s="164">
        <v>3</v>
      </c>
      <c r="B11" s="166"/>
      <c r="C11" s="2" t="s">
        <v>2</v>
      </c>
      <c r="D11" s="2"/>
      <c r="E11" s="2"/>
      <c r="F11" s="142" t="s">
        <v>72</v>
      </c>
      <c r="G11" s="566">
        <v>1129</v>
      </c>
      <c r="H11" s="565">
        <v>1112</v>
      </c>
      <c r="I11" s="565">
        <v>1090</v>
      </c>
    </row>
    <row r="12" spans="1:9" s="45" customFormat="1" ht="12.75" customHeight="1" x14ac:dyDescent="0.2">
      <c r="A12" s="164">
        <v>4</v>
      </c>
      <c r="B12" s="166"/>
      <c r="C12" s="3"/>
      <c r="D12" s="3" t="s">
        <v>3</v>
      </c>
      <c r="E12" s="3"/>
      <c r="F12" s="143" t="s">
        <v>4</v>
      </c>
      <c r="G12" s="567">
        <v>34.6</v>
      </c>
      <c r="H12" s="569">
        <v>34.200000000000003</v>
      </c>
      <c r="I12" s="569">
        <v>39.1</v>
      </c>
    </row>
    <row r="13" spans="1:9" s="45" customFormat="1" ht="12.75" customHeight="1" x14ac:dyDescent="0.2">
      <c r="A13" s="164">
        <v>5</v>
      </c>
      <c r="B13" s="166"/>
      <c r="C13" s="3"/>
      <c r="D13" s="3" t="s">
        <v>5</v>
      </c>
      <c r="E13" s="3"/>
      <c r="F13" s="143" t="s">
        <v>4</v>
      </c>
      <c r="G13" s="567">
        <v>10.4</v>
      </c>
      <c r="H13" s="569">
        <v>9.5</v>
      </c>
      <c r="I13" s="569">
        <v>8.3000000000000007</v>
      </c>
    </row>
    <row r="14" spans="1:9" s="45" customFormat="1" ht="12.75" customHeight="1" x14ac:dyDescent="0.2">
      <c r="A14" s="164">
        <v>6</v>
      </c>
      <c r="B14" s="166"/>
      <c r="C14" s="3"/>
      <c r="D14" s="3" t="s">
        <v>211</v>
      </c>
      <c r="E14" s="3"/>
      <c r="F14" s="171"/>
      <c r="G14" s="171"/>
      <c r="H14" s="568"/>
      <c r="I14" s="568"/>
    </row>
    <row r="15" spans="1:9" s="45" customFormat="1" ht="12.75" customHeight="1" x14ac:dyDescent="0.2">
      <c r="A15" s="164"/>
      <c r="B15" s="166"/>
      <c r="C15" s="3"/>
      <c r="D15" s="3"/>
      <c r="E15" s="3" t="s">
        <v>14</v>
      </c>
      <c r="F15" s="143" t="s">
        <v>4</v>
      </c>
      <c r="G15" s="567">
        <v>54</v>
      </c>
      <c r="H15" s="569">
        <v>54.6</v>
      </c>
      <c r="I15" s="569">
        <v>50.8</v>
      </c>
    </row>
    <row r="16" spans="1:9" s="45" customFormat="1" ht="12.75" customHeight="1" x14ac:dyDescent="0.2">
      <c r="A16" s="164">
        <v>7</v>
      </c>
      <c r="B16" s="166"/>
      <c r="C16" s="3"/>
      <c r="D16" s="3" t="s">
        <v>6</v>
      </c>
      <c r="E16" s="3"/>
      <c r="F16" s="143" t="s">
        <v>4</v>
      </c>
      <c r="G16" s="567" t="s">
        <v>10</v>
      </c>
      <c r="H16" s="573">
        <v>1.7</v>
      </c>
      <c r="I16" s="573">
        <v>1.9</v>
      </c>
    </row>
    <row r="17" spans="1:11" s="45" customFormat="1" ht="12.75" customHeight="1" x14ac:dyDescent="0.2">
      <c r="A17" s="164">
        <v>8</v>
      </c>
      <c r="B17" s="166"/>
      <c r="C17" s="3" t="s">
        <v>79</v>
      </c>
      <c r="D17" s="3"/>
      <c r="E17" s="3"/>
      <c r="F17" s="171"/>
      <c r="G17" s="171"/>
      <c r="H17" s="568"/>
      <c r="I17" s="568"/>
    </row>
    <row r="18" spans="1:11" s="45" customFormat="1" ht="12.75" customHeight="1" x14ac:dyDescent="0.2">
      <c r="A18" s="164"/>
      <c r="B18" s="166"/>
      <c r="C18" s="3"/>
      <c r="D18" s="3" t="s">
        <v>78</v>
      </c>
      <c r="E18" s="3"/>
      <c r="F18" s="143" t="s">
        <v>7</v>
      </c>
      <c r="G18" s="567">
        <v>3.2</v>
      </c>
      <c r="H18" s="569">
        <v>3.3</v>
      </c>
      <c r="I18" s="569">
        <v>3.3</v>
      </c>
    </row>
    <row r="19" spans="1:11" s="45" customFormat="1" ht="12.75" customHeight="1" x14ac:dyDescent="0.2">
      <c r="A19" s="164">
        <v>9</v>
      </c>
      <c r="B19" s="166"/>
      <c r="C19" s="3" t="s">
        <v>8</v>
      </c>
      <c r="D19" s="3"/>
      <c r="E19" s="3"/>
      <c r="F19" s="143" t="s">
        <v>9</v>
      </c>
      <c r="G19" s="567">
        <v>82.4</v>
      </c>
      <c r="H19" s="569">
        <v>85</v>
      </c>
      <c r="I19" s="569">
        <v>88.7</v>
      </c>
      <c r="J19" s="4"/>
      <c r="K19" s="4"/>
    </row>
    <row r="20" spans="1:11" s="45" customFormat="1" ht="12.75" customHeight="1" x14ac:dyDescent="0.2">
      <c r="A20" s="164">
        <v>10</v>
      </c>
      <c r="B20" s="166"/>
      <c r="C20" s="3" t="s">
        <v>137</v>
      </c>
      <c r="D20" s="3"/>
      <c r="E20" s="3"/>
      <c r="F20" s="143" t="s">
        <v>9</v>
      </c>
      <c r="G20" s="567">
        <v>4.5</v>
      </c>
      <c r="H20" s="569">
        <v>4.5999999999999996</v>
      </c>
      <c r="I20" s="569">
        <v>5</v>
      </c>
      <c r="J20" s="4"/>
    </row>
    <row r="21" spans="1:11" s="140" customFormat="1" ht="18" customHeight="1" x14ac:dyDescent="0.2">
      <c r="A21" s="157"/>
      <c r="B21" s="167"/>
      <c r="D21" s="170"/>
      <c r="E21" s="170"/>
      <c r="F21" s="562"/>
      <c r="G21" s="609" t="s">
        <v>209</v>
      </c>
      <c r="H21" s="610"/>
      <c r="I21" s="610"/>
      <c r="J21" s="141"/>
    </row>
    <row r="22" spans="1:11" s="45" customFormat="1" ht="15" customHeight="1" x14ac:dyDescent="0.2">
      <c r="A22" s="164">
        <v>11</v>
      </c>
      <c r="B22" s="166"/>
      <c r="C22" s="2" t="s">
        <v>47</v>
      </c>
      <c r="D22" s="2"/>
      <c r="E22" s="2"/>
      <c r="F22" s="142" t="s">
        <v>72</v>
      </c>
      <c r="G22" s="566">
        <v>643</v>
      </c>
      <c r="H22" s="565">
        <v>635</v>
      </c>
      <c r="I22" s="565">
        <v>603</v>
      </c>
    </row>
    <row r="23" spans="1:11" s="45" customFormat="1" ht="12.75" customHeight="1" x14ac:dyDescent="0.2">
      <c r="A23" s="164">
        <v>12</v>
      </c>
      <c r="B23" s="166"/>
      <c r="C23" s="3"/>
      <c r="D23" s="3" t="s">
        <v>3</v>
      </c>
      <c r="E23" s="7"/>
      <c r="F23" s="90" t="s">
        <v>4</v>
      </c>
      <c r="G23" s="571">
        <v>5.4</v>
      </c>
      <c r="H23" s="572">
        <v>6.1</v>
      </c>
      <c r="I23" s="572">
        <v>7.6</v>
      </c>
    </row>
    <row r="24" spans="1:11" s="45" customFormat="1" ht="12.75" customHeight="1" x14ac:dyDescent="0.2">
      <c r="A24" s="164">
        <v>13</v>
      </c>
      <c r="B24" s="166"/>
      <c r="C24" s="3"/>
      <c r="D24" s="3" t="s">
        <v>5</v>
      </c>
      <c r="E24" s="7"/>
      <c r="F24" s="90" t="s">
        <v>4</v>
      </c>
      <c r="G24" s="571">
        <v>8</v>
      </c>
      <c r="H24" s="572">
        <v>6.8</v>
      </c>
      <c r="I24" s="572">
        <v>6.5</v>
      </c>
    </row>
    <row r="25" spans="1:11" s="45" customFormat="1" ht="12.75" customHeight="1" x14ac:dyDescent="0.2">
      <c r="A25" s="164">
        <v>14</v>
      </c>
      <c r="B25" s="166"/>
      <c r="C25" s="3"/>
      <c r="D25" s="3" t="s">
        <v>211</v>
      </c>
      <c r="E25" s="7"/>
      <c r="F25" s="171"/>
      <c r="G25" s="570"/>
      <c r="H25" s="568"/>
      <c r="I25" s="568"/>
    </row>
    <row r="26" spans="1:11" s="45" customFormat="1" ht="12.75" customHeight="1" x14ac:dyDescent="0.2">
      <c r="A26" s="164"/>
      <c r="B26" s="166"/>
      <c r="C26" s="3"/>
      <c r="D26" s="3"/>
      <c r="E26" s="7" t="s">
        <v>14</v>
      </c>
      <c r="F26" s="90" t="s">
        <v>4</v>
      </c>
      <c r="G26" s="567">
        <v>85.7</v>
      </c>
      <c r="H26" s="569">
        <v>85</v>
      </c>
      <c r="I26" s="569">
        <v>83.3</v>
      </c>
    </row>
    <row r="27" spans="1:11" s="45" customFormat="1" ht="12.75" customHeight="1" x14ac:dyDescent="0.2">
      <c r="A27" s="164">
        <v>15</v>
      </c>
      <c r="B27" s="166"/>
      <c r="C27" s="3"/>
      <c r="D27" s="3" t="s">
        <v>6</v>
      </c>
      <c r="E27" s="7"/>
      <c r="F27" s="90" t="s">
        <v>4</v>
      </c>
      <c r="G27" s="567" t="s">
        <v>10</v>
      </c>
      <c r="H27" s="569" t="s">
        <v>10</v>
      </c>
      <c r="I27" s="569" t="s">
        <v>10</v>
      </c>
    </row>
    <row r="28" spans="1:11" s="45" customFormat="1" ht="12.75" customHeight="1" x14ac:dyDescent="0.2">
      <c r="A28" s="164">
        <v>16</v>
      </c>
      <c r="B28" s="166"/>
      <c r="C28" s="3" t="s">
        <v>79</v>
      </c>
      <c r="D28" s="3"/>
      <c r="E28" s="7"/>
      <c r="F28" s="171"/>
      <c r="G28" s="567"/>
      <c r="H28" s="568"/>
      <c r="I28" s="568"/>
    </row>
    <row r="29" spans="1:11" s="45" customFormat="1" ht="12.75" customHeight="1" x14ac:dyDescent="0.2">
      <c r="A29" s="164"/>
      <c r="B29" s="166"/>
      <c r="C29" s="3"/>
      <c r="D29" s="3" t="s">
        <v>78</v>
      </c>
      <c r="E29" s="7"/>
      <c r="F29" s="90" t="s">
        <v>7</v>
      </c>
      <c r="G29" s="567">
        <v>2.6</v>
      </c>
      <c r="H29" s="569">
        <v>2.6</v>
      </c>
      <c r="I29" s="569">
        <v>2.6</v>
      </c>
    </row>
    <row r="30" spans="1:11" s="45" customFormat="1" ht="12.75" customHeight="1" x14ac:dyDescent="0.2">
      <c r="A30" s="164">
        <v>17</v>
      </c>
      <c r="B30" s="166"/>
      <c r="C30" s="3" t="s">
        <v>8</v>
      </c>
      <c r="D30" s="3"/>
      <c r="E30" s="7"/>
      <c r="F30" s="143" t="s">
        <v>9</v>
      </c>
      <c r="G30" s="567">
        <v>62.5</v>
      </c>
      <c r="H30" s="569">
        <v>64</v>
      </c>
      <c r="I30" s="569">
        <v>64.8</v>
      </c>
    </row>
    <row r="31" spans="1:11" s="45" customFormat="1" ht="12.75" customHeight="1" x14ac:dyDescent="0.2">
      <c r="A31" s="164">
        <v>18</v>
      </c>
      <c r="B31" s="166"/>
      <c r="C31" s="3" t="s">
        <v>137</v>
      </c>
      <c r="D31" s="3"/>
      <c r="E31" s="7"/>
      <c r="F31" s="143" t="s">
        <v>9</v>
      </c>
      <c r="G31" s="567">
        <v>2.6</v>
      </c>
      <c r="H31" s="569">
        <v>3</v>
      </c>
      <c r="I31" s="569">
        <v>2.9</v>
      </c>
    </row>
    <row r="32" spans="1:11" s="140" customFormat="1" ht="18" customHeight="1" x14ac:dyDescent="0.2">
      <c r="A32" s="21"/>
      <c r="B32" s="64"/>
      <c r="D32" s="170"/>
      <c r="E32" s="170"/>
      <c r="F32" s="562"/>
      <c r="G32" s="610" t="s">
        <v>11</v>
      </c>
      <c r="H32" s="610"/>
      <c r="I32" s="610"/>
    </row>
    <row r="33" spans="1:11" s="45" customFormat="1" ht="15" customHeight="1" x14ac:dyDescent="0.2">
      <c r="A33" s="164">
        <v>19</v>
      </c>
      <c r="B33" s="166"/>
      <c r="C33" s="2" t="s">
        <v>47</v>
      </c>
      <c r="D33" s="2"/>
      <c r="E33" s="2"/>
      <c r="F33" s="142" t="s">
        <v>72</v>
      </c>
      <c r="G33" s="566">
        <v>485</v>
      </c>
      <c r="H33" s="565">
        <v>477</v>
      </c>
      <c r="I33" s="565">
        <v>487</v>
      </c>
    </row>
    <row r="34" spans="1:11" s="45" customFormat="1" ht="12.75" customHeight="1" x14ac:dyDescent="0.2">
      <c r="A34" s="164">
        <v>20</v>
      </c>
      <c r="B34" s="166"/>
      <c r="C34" s="3"/>
      <c r="D34" s="3" t="s">
        <v>3</v>
      </c>
      <c r="E34" s="7"/>
      <c r="F34" s="90" t="s">
        <v>4</v>
      </c>
      <c r="G34" s="567">
        <v>73.400000000000006</v>
      </c>
      <c r="H34" s="569">
        <v>71.599999999999994</v>
      </c>
      <c r="I34" s="569">
        <v>78.2</v>
      </c>
    </row>
    <row r="35" spans="1:11" s="45" customFormat="1" ht="12.75" customHeight="1" x14ac:dyDescent="0.2">
      <c r="A35" s="164">
        <v>21</v>
      </c>
      <c r="B35" s="166"/>
      <c r="C35" s="3"/>
      <c r="D35" s="3" t="s">
        <v>5</v>
      </c>
      <c r="E35" s="7"/>
      <c r="F35" s="90" t="s">
        <v>4</v>
      </c>
      <c r="G35" s="567">
        <v>13.6</v>
      </c>
      <c r="H35" s="569">
        <v>13.2</v>
      </c>
      <c r="I35" s="574">
        <v>10.4</v>
      </c>
    </row>
    <row r="36" spans="1:11" s="45" customFormat="1" ht="12.75" customHeight="1" x14ac:dyDescent="0.2">
      <c r="A36" s="164">
        <v>22</v>
      </c>
      <c r="B36" s="166"/>
      <c r="C36" s="3"/>
      <c r="D36" s="3" t="s">
        <v>211</v>
      </c>
      <c r="E36" s="7"/>
      <c r="F36" s="171"/>
      <c r="G36" s="567"/>
      <c r="H36" s="568"/>
      <c r="I36" s="568"/>
    </row>
    <row r="37" spans="1:11" s="45" customFormat="1" ht="12.75" customHeight="1" x14ac:dyDescent="0.2">
      <c r="A37" s="164"/>
      <c r="B37" s="166"/>
      <c r="C37" s="3"/>
      <c r="D37" s="3"/>
      <c r="E37" s="7" t="s">
        <v>14</v>
      </c>
      <c r="F37" s="90" t="s">
        <v>4</v>
      </c>
      <c r="G37" s="567">
        <v>11.9</v>
      </c>
      <c r="H37" s="569">
        <v>14</v>
      </c>
      <c r="I37" s="574">
        <v>10.5</v>
      </c>
    </row>
    <row r="38" spans="1:11" s="45" customFormat="1" ht="12.75" customHeight="1" x14ac:dyDescent="0.2">
      <c r="A38" s="164">
        <v>23</v>
      </c>
      <c r="B38" s="166"/>
      <c r="C38" s="3"/>
      <c r="D38" s="3" t="s">
        <v>6</v>
      </c>
      <c r="E38" s="7"/>
      <c r="F38" s="90" t="s">
        <v>4</v>
      </c>
      <c r="G38" s="567" t="s">
        <v>10</v>
      </c>
      <c r="H38" s="569" t="s">
        <v>10</v>
      </c>
      <c r="I38" s="569" t="s">
        <v>10</v>
      </c>
    </row>
    <row r="39" spans="1:11" s="45" customFormat="1" ht="12.75" customHeight="1" x14ac:dyDescent="0.2">
      <c r="A39" s="164">
        <v>24</v>
      </c>
      <c r="B39" s="166"/>
      <c r="C39" s="3" t="s">
        <v>79</v>
      </c>
      <c r="D39" s="3"/>
      <c r="E39" s="7"/>
      <c r="F39" s="171"/>
      <c r="G39" s="567"/>
      <c r="H39" s="568"/>
      <c r="I39" s="568"/>
      <c r="K39" s="32"/>
    </row>
    <row r="40" spans="1:11" s="45" customFormat="1" ht="12.75" customHeight="1" x14ac:dyDescent="0.2">
      <c r="A40" s="164"/>
      <c r="B40" s="166"/>
      <c r="C40" s="3"/>
      <c r="D40" s="3" t="s">
        <v>78</v>
      </c>
      <c r="E40" s="7"/>
      <c r="F40" s="90" t="s">
        <v>7</v>
      </c>
      <c r="G40" s="567">
        <v>4</v>
      </c>
      <c r="H40" s="569">
        <v>4.2</v>
      </c>
      <c r="I40" s="569">
        <v>4.2</v>
      </c>
      <c r="K40" s="32"/>
    </row>
    <row r="41" spans="1:11" s="45" customFormat="1" ht="12.75" customHeight="1" x14ac:dyDescent="0.2">
      <c r="A41" s="164">
        <v>25</v>
      </c>
      <c r="B41" s="166"/>
      <c r="C41" s="3" t="s">
        <v>8</v>
      </c>
      <c r="D41" s="3"/>
      <c r="E41" s="7"/>
      <c r="F41" s="90" t="s">
        <v>9</v>
      </c>
      <c r="G41" s="567">
        <v>108.8</v>
      </c>
      <c r="H41" s="569">
        <v>113</v>
      </c>
      <c r="I41" s="569">
        <v>118.2</v>
      </c>
    </row>
    <row r="42" spans="1:11" s="45" customFormat="1" ht="12.75" customHeight="1" x14ac:dyDescent="0.2">
      <c r="A42" s="164">
        <v>26</v>
      </c>
      <c r="B42" s="166"/>
      <c r="C42" s="3" t="s">
        <v>137</v>
      </c>
      <c r="D42" s="3"/>
      <c r="E42" s="7"/>
      <c r="F42" s="90" t="s">
        <v>9</v>
      </c>
      <c r="G42" s="567">
        <v>7</v>
      </c>
      <c r="H42" s="569">
        <v>6.7</v>
      </c>
      <c r="I42" s="569">
        <v>7.5</v>
      </c>
    </row>
  </sheetData>
  <mergeCells count="12">
    <mergeCell ref="G21:I21"/>
    <mergeCell ref="G32:I32"/>
    <mergeCell ref="B1:I1"/>
    <mergeCell ref="A6:A7"/>
    <mergeCell ref="B3:I3"/>
    <mergeCell ref="B4:I4"/>
    <mergeCell ref="B6:E7"/>
    <mergeCell ref="I6:I7"/>
    <mergeCell ref="H6:H7"/>
    <mergeCell ref="F6:F7"/>
    <mergeCell ref="G6:G7"/>
    <mergeCell ref="G10:I10"/>
  </mergeCells>
  <phoneticPr fontId="5" type="noConversion"/>
  <printOptions horizontalCentered="1"/>
  <pageMargins left="0.39370078740157483" right="0.39370078740157483" top="0.78740157480314965" bottom="0.19685039370078741"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1"/>
  <sheetViews>
    <sheetView topLeftCell="A4" zoomScaleNormal="100" zoomScalePageLayoutView="70" workbookViewId="0">
      <selection activeCell="A4" sqref="A4"/>
    </sheetView>
  </sheetViews>
  <sheetFormatPr baseColWidth="10" defaultRowHeight="12.75" customHeight="1" x14ac:dyDescent="0.2"/>
  <cols>
    <col min="1" max="1" width="3.85546875" style="21" customWidth="1"/>
    <col min="2" max="2" width="1.7109375" style="21" customWidth="1"/>
    <col min="3" max="4" width="1.7109375" style="7" customWidth="1"/>
    <col min="5" max="5" width="20.7109375" style="7" customWidth="1"/>
    <col min="6" max="6" width="7.7109375" style="21" customWidth="1"/>
    <col min="7" max="15" width="7.7109375" style="7" customWidth="1"/>
    <col min="16" max="16384" width="11.42578125" style="19"/>
  </cols>
  <sheetData>
    <row r="1" spans="1:17" s="20" customFormat="1" ht="12.75" customHeight="1" x14ac:dyDescent="0.2">
      <c r="A1" s="162"/>
      <c r="B1" s="611" t="s">
        <v>82</v>
      </c>
      <c r="C1" s="611"/>
      <c r="D1" s="611"/>
      <c r="E1" s="611"/>
      <c r="F1" s="611"/>
      <c r="G1" s="611"/>
      <c r="H1" s="611"/>
      <c r="I1" s="611"/>
      <c r="J1" s="611"/>
      <c r="K1" s="611"/>
      <c r="L1" s="611"/>
      <c r="M1" s="611"/>
      <c r="N1" s="611"/>
      <c r="O1" s="611"/>
    </row>
    <row r="2" spans="1:17" s="20" customFormat="1" ht="12.75" customHeight="1" x14ac:dyDescent="0.2">
      <c r="A2" s="21"/>
      <c r="B2" s="21"/>
      <c r="C2" s="7"/>
      <c r="D2" s="7"/>
      <c r="E2" s="7"/>
      <c r="F2" s="7"/>
      <c r="G2" s="7"/>
      <c r="H2" s="7"/>
      <c r="I2" s="7"/>
      <c r="J2" s="7"/>
      <c r="K2" s="7"/>
      <c r="L2" s="7"/>
      <c r="M2" s="7"/>
      <c r="N2" s="7"/>
      <c r="O2" s="7"/>
    </row>
    <row r="3" spans="1:17" s="20" customFormat="1" ht="15" customHeight="1" x14ac:dyDescent="0.2">
      <c r="A3" s="21"/>
      <c r="B3" s="21"/>
      <c r="C3" s="7"/>
      <c r="D3" s="7"/>
      <c r="E3" s="7"/>
      <c r="F3" s="7"/>
      <c r="G3" s="7"/>
      <c r="H3" s="7"/>
      <c r="I3" s="7"/>
      <c r="J3" s="7"/>
      <c r="K3" s="7"/>
      <c r="L3" s="7"/>
      <c r="M3" s="7"/>
      <c r="N3" s="7"/>
      <c r="O3" s="7"/>
    </row>
    <row r="4" spans="1:17" s="49" customFormat="1" ht="15" customHeight="1" x14ac:dyDescent="0.2">
      <c r="A4" s="163"/>
      <c r="B4" s="163"/>
      <c r="C4" s="614" t="s">
        <v>165</v>
      </c>
      <c r="D4" s="614"/>
      <c r="E4" s="614"/>
      <c r="F4" s="614"/>
      <c r="G4" s="614"/>
      <c r="H4" s="614"/>
      <c r="I4" s="614"/>
      <c r="J4" s="614"/>
      <c r="K4" s="614"/>
      <c r="L4" s="614"/>
      <c r="M4" s="614"/>
      <c r="N4" s="614"/>
      <c r="O4" s="614"/>
    </row>
    <row r="5" spans="1:17" s="49" customFormat="1" ht="15" customHeight="1" x14ac:dyDescent="0.2">
      <c r="A5" s="21"/>
      <c r="B5" s="21"/>
      <c r="C5" s="59"/>
      <c r="D5" s="59"/>
      <c r="E5" s="59"/>
      <c r="F5" s="59"/>
      <c r="G5" s="15"/>
      <c r="H5" s="15"/>
      <c r="I5" s="15"/>
      <c r="J5" s="15"/>
      <c r="K5" s="15"/>
      <c r="L5" s="15"/>
      <c r="M5" s="15"/>
      <c r="N5" s="15"/>
      <c r="O5" s="15"/>
    </row>
    <row r="6" spans="1:17" s="8" customFormat="1" ht="12.75" customHeight="1" x14ac:dyDescent="0.2">
      <c r="A6" s="649" t="s">
        <v>15</v>
      </c>
      <c r="B6" s="615" t="s">
        <v>0</v>
      </c>
      <c r="C6" s="616"/>
      <c r="D6" s="616"/>
      <c r="E6" s="617"/>
      <c r="F6" s="641" t="s">
        <v>1</v>
      </c>
      <c r="G6" s="646">
        <v>2008</v>
      </c>
      <c r="H6" s="630"/>
      <c r="I6" s="631"/>
      <c r="J6" s="629">
        <v>2013</v>
      </c>
      <c r="K6" s="630"/>
      <c r="L6" s="631"/>
      <c r="M6" s="629">
        <v>2018</v>
      </c>
      <c r="N6" s="629"/>
      <c r="O6" s="645"/>
    </row>
    <row r="7" spans="1:17" s="8" customFormat="1" ht="12.75" customHeight="1" x14ac:dyDescent="0.2">
      <c r="A7" s="649"/>
      <c r="B7" s="650"/>
      <c r="C7" s="651"/>
      <c r="D7" s="651"/>
      <c r="E7" s="652"/>
      <c r="F7" s="642"/>
      <c r="G7" s="626" t="s">
        <v>12</v>
      </c>
      <c r="H7" s="638" t="s">
        <v>152</v>
      </c>
      <c r="I7" s="635" t="s">
        <v>153</v>
      </c>
      <c r="J7" s="632" t="s">
        <v>12</v>
      </c>
      <c r="K7" s="635" t="s">
        <v>152</v>
      </c>
      <c r="L7" s="635" t="s">
        <v>153</v>
      </c>
      <c r="M7" s="632" t="s">
        <v>12</v>
      </c>
      <c r="N7" s="635" t="s">
        <v>152</v>
      </c>
      <c r="O7" s="635" t="s">
        <v>153</v>
      </c>
    </row>
    <row r="8" spans="1:17" s="8" customFormat="1" ht="12.75" customHeight="1" x14ac:dyDescent="0.2">
      <c r="A8" s="649"/>
      <c r="B8" s="650"/>
      <c r="C8" s="651"/>
      <c r="D8" s="651"/>
      <c r="E8" s="652"/>
      <c r="F8" s="643"/>
      <c r="G8" s="627"/>
      <c r="H8" s="639"/>
      <c r="I8" s="636"/>
      <c r="J8" s="633"/>
      <c r="K8" s="636"/>
      <c r="L8" s="636"/>
      <c r="M8" s="633"/>
      <c r="N8" s="636"/>
      <c r="O8" s="636"/>
    </row>
    <row r="9" spans="1:17" s="8" customFormat="1" ht="12.75" customHeight="1" x14ac:dyDescent="0.2">
      <c r="A9" s="649"/>
      <c r="B9" s="650"/>
      <c r="C9" s="651"/>
      <c r="D9" s="651"/>
      <c r="E9" s="652"/>
      <c r="F9" s="643"/>
      <c r="G9" s="627"/>
      <c r="H9" s="639"/>
      <c r="I9" s="636"/>
      <c r="J9" s="633"/>
      <c r="K9" s="636"/>
      <c r="L9" s="636"/>
      <c r="M9" s="633"/>
      <c r="N9" s="636"/>
      <c r="O9" s="636"/>
    </row>
    <row r="10" spans="1:17" s="8" customFormat="1" ht="12.75" customHeight="1" x14ac:dyDescent="0.2">
      <c r="A10" s="649"/>
      <c r="B10" s="650"/>
      <c r="C10" s="651"/>
      <c r="D10" s="651"/>
      <c r="E10" s="652"/>
      <c r="F10" s="643"/>
      <c r="G10" s="627"/>
      <c r="H10" s="639"/>
      <c r="I10" s="636"/>
      <c r="J10" s="633"/>
      <c r="K10" s="636"/>
      <c r="L10" s="636"/>
      <c r="M10" s="633"/>
      <c r="N10" s="636"/>
      <c r="O10" s="636"/>
    </row>
    <row r="11" spans="1:17" s="8" customFormat="1" ht="12.75" customHeight="1" x14ac:dyDescent="0.2">
      <c r="A11" s="649"/>
      <c r="B11" s="618"/>
      <c r="C11" s="619"/>
      <c r="D11" s="619"/>
      <c r="E11" s="620"/>
      <c r="F11" s="644"/>
      <c r="G11" s="628"/>
      <c r="H11" s="640"/>
      <c r="I11" s="637"/>
      <c r="J11" s="634"/>
      <c r="K11" s="637"/>
      <c r="L11" s="637"/>
      <c r="M11" s="634"/>
      <c r="N11" s="637"/>
      <c r="O11" s="637"/>
    </row>
    <row r="12" spans="1:17" s="41" customFormat="1" ht="15" customHeight="1" x14ac:dyDescent="0.2">
      <c r="A12" s="161">
        <v>1</v>
      </c>
      <c r="B12" s="52" t="s">
        <v>76</v>
      </c>
      <c r="D12" s="7"/>
      <c r="E12" s="52"/>
      <c r="F12" s="88" t="s">
        <v>7</v>
      </c>
      <c r="G12" s="507">
        <v>1891</v>
      </c>
      <c r="H12" s="169">
        <v>13332</v>
      </c>
      <c r="I12" s="169">
        <v>45652</v>
      </c>
      <c r="J12" s="145">
        <v>1670</v>
      </c>
      <c r="K12" s="85">
        <v>14054</v>
      </c>
      <c r="L12" s="85">
        <v>45721</v>
      </c>
      <c r="M12" s="145">
        <v>1547</v>
      </c>
      <c r="N12" s="85">
        <v>13852</v>
      </c>
      <c r="O12" s="85">
        <v>45615</v>
      </c>
    </row>
    <row r="13" spans="1:17" s="41" customFormat="1" ht="15" customHeight="1" x14ac:dyDescent="0.2">
      <c r="A13" s="164">
        <v>2</v>
      </c>
      <c r="B13" s="68" t="s">
        <v>77</v>
      </c>
      <c r="C13" s="168"/>
      <c r="D13" s="15"/>
      <c r="E13" s="72"/>
      <c r="F13" s="89" t="s">
        <v>72</v>
      </c>
      <c r="G13" s="508">
        <v>1129</v>
      </c>
      <c r="H13" s="169">
        <v>7306</v>
      </c>
      <c r="I13" s="169">
        <v>31771</v>
      </c>
      <c r="J13" s="146">
        <v>1112</v>
      </c>
      <c r="K13" s="169">
        <v>8592</v>
      </c>
      <c r="L13" s="169">
        <v>31440</v>
      </c>
      <c r="M13" s="146">
        <v>1090</v>
      </c>
      <c r="N13" s="169">
        <v>8403</v>
      </c>
      <c r="O13" s="169">
        <v>32193</v>
      </c>
    </row>
    <row r="14" spans="1:17" s="8" customFormat="1" ht="18" customHeight="1" x14ac:dyDescent="0.2">
      <c r="B14" s="61"/>
      <c r="C14" s="170"/>
      <c r="D14" s="170"/>
      <c r="E14" s="170"/>
      <c r="F14" s="576"/>
      <c r="G14" s="609" t="s">
        <v>2</v>
      </c>
      <c r="H14" s="610"/>
      <c r="I14" s="610"/>
      <c r="J14" s="610"/>
      <c r="K14" s="610"/>
      <c r="L14" s="610"/>
      <c r="M14" s="610"/>
      <c r="N14" s="610"/>
      <c r="O14" s="610"/>
      <c r="Q14" s="70"/>
    </row>
    <row r="15" spans="1:17" s="2" customFormat="1" ht="15" customHeight="1" x14ac:dyDescent="0.2">
      <c r="A15" s="164">
        <v>3</v>
      </c>
      <c r="B15" s="166"/>
      <c r="C15" s="653" t="s">
        <v>2</v>
      </c>
      <c r="D15" s="653"/>
      <c r="E15" s="654"/>
      <c r="F15" s="142" t="s">
        <v>72</v>
      </c>
      <c r="G15" s="509">
        <v>1129</v>
      </c>
      <c r="H15" s="24">
        <v>7306</v>
      </c>
      <c r="I15" s="24">
        <v>31771</v>
      </c>
      <c r="J15" s="62">
        <v>1112</v>
      </c>
      <c r="K15" s="24">
        <v>8592</v>
      </c>
      <c r="L15" s="24">
        <v>31440</v>
      </c>
      <c r="M15" s="62">
        <v>1090</v>
      </c>
      <c r="N15" s="24">
        <v>8403</v>
      </c>
      <c r="O15" s="24">
        <v>32193</v>
      </c>
    </row>
    <row r="16" spans="1:17" s="3" customFormat="1" ht="12.75" customHeight="1" x14ac:dyDescent="0.2">
      <c r="A16" s="164">
        <v>4</v>
      </c>
      <c r="B16" s="166"/>
      <c r="C16" s="9"/>
      <c r="D16" s="9" t="s">
        <v>3</v>
      </c>
      <c r="E16" s="9"/>
      <c r="F16" s="143" t="s">
        <v>4</v>
      </c>
      <c r="G16" s="510">
        <v>34.6</v>
      </c>
      <c r="H16" s="55">
        <v>27.4</v>
      </c>
      <c r="I16" s="55">
        <v>34.299999999999997</v>
      </c>
      <c r="J16" s="147">
        <v>34.200000000000003</v>
      </c>
      <c r="K16" s="55">
        <v>25.7</v>
      </c>
      <c r="L16" s="55">
        <v>35.1</v>
      </c>
      <c r="M16" s="147">
        <v>39.1</v>
      </c>
      <c r="N16" s="55">
        <v>27.8</v>
      </c>
      <c r="O16" s="55">
        <v>37</v>
      </c>
    </row>
    <row r="17" spans="1:15" s="3" customFormat="1" ht="12.75" customHeight="1" x14ac:dyDescent="0.2">
      <c r="A17" s="164">
        <v>5</v>
      </c>
      <c r="B17" s="166"/>
      <c r="C17" s="9"/>
      <c r="D17" s="9" t="s">
        <v>5</v>
      </c>
      <c r="E17" s="9"/>
      <c r="F17" s="143" t="s">
        <v>4</v>
      </c>
      <c r="G17" s="510">
        <v>10.4</v>
      </c>
      <c r="H17" s="55">
        <v>6.7</v>
      </c>
      <c r="I17" s="55">
        <v>13.1</v>
      </c>
      <c r="J17" s="147">
        <v>9.5</v>
      </c>
      <c r="K17" s="55">
        <v>6.1</v>
      </c>
      <c r="L17" s="55">
        <v>12.5</v>
      </c>
      <c r="M17" s="147">
        <v>8.3000000000000007</v>
      </c>
      <c r="N17" s="55">
        <v>4.9000000000000004</v>
      </c>
      <c r="O17" s="55">
        <v>9.5</v>
      </c>
    </row>
    <row r="18" spans="1:15" s="3" customFormat="1" ht="12.75" customHeight="1" x14ac:dyDescent="0.2">
      <c r="A18" s="164">
        <v>6</v>
      </c>
      <c r="B18" s="166"/>
      <c r="C18" s="9"/>
      <c r="D18" s="9" t="s">
        <v>13</v>
      </c>
      <c r="E18" s="9"/>
      <c r="F18" s="143"/>
      <c r="G18" s="46"/>
      <c r="H18" s="9"/>
      <c r="I18" s="9"/>
      <c r="J18" s="148"/>
      <c r="K18" s="9"/>
      <c r="L18" s="9"/>
      <c r="M18" s="148"/>
      <c r="N18" s="9"/>
      <c r="O18" s="9"/>
    </row>
    <row r="19" spans="1:15" s="3" customFormat="1" ht="12.75" customHeight="1" x14ac:dyDescent="0.2">
      <c r="A19" s="164"/>
      <c r="B19" s="166"/>
      <c r="C19" s="9"/>
      <c r="D19" s="9"/>
      <c r="E19" s="9" t="s">
        <v>14</v>
      </c>
      <c r="F19" s="143" t="s">
        <v>4</v>
      </c>
      <c r="G19" s="510">
        <v>54</v>
      </c>
      <c r="H19" s="55">
        <v>64.3</v>
      </c>
      <c r="I19" s="55">
        <v>50.8</v>
      </c>
      <c r="J19" s="147">
        <v>54.6</v>
      </c>
      <c r="K19" s="55">
        <v>66.5</v>
      </c>
      <c r="L19" s="55">
        <v>50.4</v>
      </c>
      <c r="M19" s="147">
        <v>50.8</v>
      </c>
      <c r="N19" s="55">
        <v>65.8</v>
      </c>
      <c r="O19" s="55">
        <v>51.5</v>
      </c>
    </row>
    <row r="20" spans="1:15" s="3" customFormat="1" ht="12.75" customHeight="1" x14ac:dyDescent="0.2">
      <c r="A20" s="164">
        <v>7</v>
      </c>
      <c r="B20" s="166"/>
      <c r="C20" s="9"/>
      <c r="D20" s="9" t="s">
        <v>141</v>
      </c>
      <c r="E20" s="9"/>
      <c r="F20" s="143" t="s">
        <v>4</v>
      </c>
      <c r="G20" s="510" t="s">
        <v>10</v>
      </c>
      <c r="H20" s="55">
        <v>1.5</v>
      </c>
      <c r="I20" s="55">
        <v>1.8</v>
      </c>
      <c r="J20" s="149">
        <v>1.7</v>
      </c>
      <c r="K20" s="55">
        <v>1.7</v>
      </c>
      <c r="L20" s="55">
        <v>2</v>
      </c>
      <c r="M20" s="149">
        <v>1.9</v>
      </c>
      <c r="N20" s="55">
        <v>1.5</v>
      </c>
      <c r="O20" s="55">
        <v>1.9</v>
      </c>
    </row>
    <row r="21" spans="1:15" s="3" customFormat="1" ht="12.75" customHeight="1" x14ac:dyDescent="0.2">
      <c r="A21" s="164">
        <v>8</v>
      </c>
      <c r="B21" s="166"/>
      <c r="C21" s="9" t="s">
        <v>79</v>
      </c>
      <c r="D21" s="9"/>
      <c r="E21" s="9"/>
      <c r="F21" s="143"/>
      <c r="G21" s="510"/>
      <c r="H21" s="55"/>
      <c r="I21" s="55"/>
      <c r="J21" s="149"/>
      <c r="K21" s="55"/>
      <c r="L21" s="55"/>
      <c r="M21" s="149"/>
      <c r="N21" s="55"/>
      <c r="O21" s="55"/>
    </row>
    <row r="22" spans="1:15" s="3" customFormat="1" ht="12.75" customHeight="1" x14ac:dyDescent="0.2">
      <c r="A22" s="164"/>
      <c r="B22" s="166"/>
      <c r="C22" s="9"/>
      <c r="D22" s="9" t="s">
        <v>78</v>
      </c>
      <c r="E22" s="9"/>
      <c r="F22" s="143" t="s">
        <v>7</v>
      </c>
      <c r="G22" s="510">
        <v>3.2</v>
      </c>
      <c r="H22" s="55">
        <v>3</v>
      </c>
      <c r="I22" s="55">
        <v>3.5</v>
      </c>
      <c r="J22" s="147">
        <v>3.3</v>
      </c>
      <c r="K22" s="55">
        <v>3</v>
      </c>
      <c r="L22" s="55">
        <v>3.5</v>
      </c>
      <c r="M22" s="147">
        <v>3.3</v>
      </c>
      <c r="N22" s="55">
        <v>3.1</v>
      </c>
      <c r="O22" s="55">
        <v>3.5</v>
      </c>
    </row>
    <row r="23" spans="1:15" s="3" customFormat="1" ht="12.75" customHeight="1" x14ac:dyDescent="0.2">
      <c r="A23" s="164">
        <v>9</v>
      </c>
      <c r="B23" s="166"/>
      <c r="C23" s="9" t="s">
        <v>8</v>
      </c>
      <c r="D23" s="9"/>
      <c r="E23" s="9"/>
      <c r="F23" s="143" t="s">
        <v>9</v>
      </c>
      <c r="G23" s="510">
        <v>82.4</v>
      </c>
      <c r="H23" s="55">
        <v>77.7</v>
      </c>
      <c r="I23" s="55">
        <v>94.9</v>
      </c>
      <c r="J23" s="147">
        <v>85</v>
      </c>
      <c r="K23" s="55">
        <v>78.3</v>
      </c>
      <c r="L23" s="55">
        <v>95.7</v>
      </c>
      <c r="M23" s="147">
        <v>88.7</v>
      </c>
      <c r="N23" s="55">
        <v>81.099999999999994</v>
      </c>
      <c r="O23" s="55">
        <v>96.4</v>
      </c>
    </row>
    <row r="24" spans="1:15" s="3" customFormat="1" ht="12.75" customHeight="1" x14ac:dyDescent="0.2">
      <c r="A24" s="164">
        <v>10</v>
      </c>
      <c r="B24" s="166"/>
      <c r="C24" s="9" t="s">
        <v>137</v>
      </c>
      <c r="D24" s="9"/>
      <c r="E24" s="9"/>
      <c r="F24" s="143" t="s">
        <v>9</v>
      </c>
      <c r="G24" s="510">
        <v>4.5</v>
      </c>
      <c r="H24" s="55">
        <v>4.2</v>
      </c>
      <c r="I24" s="55">
        <v>6.3</v>
      </c>
      <c r="J24" s="147">
        <v>4.5999999999999996</v>
      </c>
      <c r="K24" s="55">
        <v>3.9</v>
      </c>
      <c r="L24" s="55">
        <v>5.9</v>
      </c>
      <c r="M24" s="147">
        <v>5</v>
      </c>
      <c r="N24" s="55">
        <v>4.8</v>
      </c>
      <c r="O24" s="55">
        <v>6.1</v>
      </c>
    </row>
    <row r="25" spans="1:15" s="8" customFormat="1" ht="18" customHeight="1" x14ac:dyDescent="0.2">
      <c r="A25" s="164"/>
      <c r="B25" s="61"/>
      <c r="C25" s="170"/>
      <c r="D25" s="170"/>
      <c r="E25" s="170"/>
      <c r="F25" s="576"/>
      <c r="G25" s="609" t="s">
        <v>209</v>
      </c>
      <c r="H25" s="610"/>
      <c r="I25" s="610"/>
      <c r="J25" s="610"/>
      <c r="K25" s="610"/>
      <c r="L25" s="610"/>
      <c r="M25" s="610"/>
      <c r="N25" s="610"/>
      <c r="O25" s="610"/>
    </row>
    <row r="26" spans="1:15" s="7" customFormat="1" ht="15" customHeight="1" x14ac:dyDescent="0.2">
      <c r="A26" s="164">
        <v>11</v>
      </c>
      <c r="B26" s="166"/>
      <c r="C26" s="647" t="s">
        <v>47</v>
      </c>
      <c r="D26" s="647"/>
      <c r="E26" s="648"/>
      <c r="F26" s="142" t="s">
        <v>72</v>
      </c>
      <c r="G26" s="509">
        <v>643</v>
      </c>
      <c r="H26" s="24">
        <v>4931</v>
      </c>
      <c r="I26" s="24">
        <v>17263</v>
      </c>
      <c r="J26" s="62">
        <v>635</v>
      </c>
      <c r="K26" s="24">
        <v>5895</v>
      </c>
      <c r="L26" s="24">
        <v>16932</v>
      </c>
      <c r="M26" s="62">
        <v>603</v>
      </c>
      <c r="N26" s="24">
        <v>5763</v>
      </c>
      <c r="O26" s="24">
        <v>17735</v>
      </c>
    </row>
    <row r="27" spans="1:15" s="7" customFormat="1" ht="12.75" customHeight="1" x14ac:dyDescent="0.2">
      <c r="A27" s="164">
        <v>12</v>
      </c>
      <c r="B27" s="166"/>
      <c r="C27" s="9"/>
      <c r="D27" s="9" t="s">
        <v>3</v>
      </c>
      <c r="E27" s="15"/>
      <c r="F27" s="90" t="s">
        <v>4</v>
      </c>
      <c r="G27" s="511">
        <v>5.4</v>
      </c>
      <c r="H27" s="55">
        <v>4.5</v>
      </c>
      <c r="I27" s="55">
        <v>9.3000000000000007</v>
      </c>
      <c r="J27" s="149">
        <v>6.1</v>
      </c>
      <c r="K27" s="55">
        <v>3.9</v>
      </c>
      <c r="L27" s="55">
        <v>9.8000000000000007</v>
      </c>
      <c r="M27" s="149">
        <v>7.6</v>
      </c>
      <c r="N27" s="55">
        <v>5</v>
      </c>
      <c r="O27" s="55">
        <v>12.4</v>
      </c>
    </row>
    <row r="28" spans="1:15" s="7" customFormat="1" ht="12.75" customHeight="1" x14ac:dyDescent="0.2">
      <c r="A28" s="164">
        <v>13</v>
      </c>
      <c r="B28" s="166"/>
      <c r="C28" s="9"/>
      <c r="D28" s="9" t="s">
        <v>5</v>
      </c>
      <c r="E28" s="15"/>
      <c r="F28" s="90" t="s">
        <v>4</v>
      </c>
      <c r="G28" s="511">
        <v>8</v>
      </c>
      <c r="H28" s="55">
        <v>4.5999999999999996</v>
      </c>
      <c r="I28" s="55">
        <v>12.8</v>
      </c>
      <c r="J28" s="149">
        <v>6.8</v>
      </c>
      <c r="K28" s="55">
        <v>4.3</v>
      </c>
      <c r="L28" s="55">
        <v>12.2</v>
      </c>
      <c r="M28" s="149">
        <v>6.5</v>
      </c>
      <c r="N28" s="55">
        <v>3.8</v>
      </c>
      <c r="O28" s="55">
        <v>9.1</v>
      </c>
    </row>
    <row r="29" spans="1:15" s="7" customFormat="1" ht="12.75" customHeight="1" x14ac:dyDescent="0.2">
      <c r="A29" s="164">
        <v>14</v>
      </c>
      <c r="B29" s="166"/>
      <c r="C29" s="9"/>
      <c r="D29" s="9" t="s">
        <v>13</v>
      </c>
      <c r="E29" s="15"/>
      <c r="F29" s="90"/>
      <c r="G29" s="47"/>
      <c r="H29" s="15"/>
      <c r="I29" s="15"/>
      <c r="J29" s="150"/>
      <c r="K29" s="55"/>
      <c r="L29" s="55"/>
      <c r="M29" s="150"/>
      <c r="N29" s="55"/>
      <c r="O29" s="55"/>
    </row>
    <row r="30" spans="1:15" s="7" customFormat="1" ht="12.75" customHeight="1" x14ac:dyDescent="0.2">
      <c r="A30" s="164"/>
      <c r="B30" s="166"/>
      <c r="C30" s="9"/>
      <c r="D30" s="9"/>
      <c r="E30" s="15" t="s">
        <v>14</v>
      </c>
      <c r="F30" s="90" t="s">
        <v>4</v>
      </c>
      <c r="G30" s="510">
        <v>85.7</v>
      </c>
      <c r="H30" s="55">
        <v>89.2</v>
      </c>
      <c r="I30" s="55">
        <v>75.5</v>
      </c>
      <c r="J30" s="147">
        <v>85</v>
      </c>
      <c r="K30" s="55">
        <v>89.9</v>
      </c>
      <c r="L30" s="55">
        <v>75.2</v>
      </c>
      <c r="M30" s="147">
        <v>83.3</v>
      </c>
      <c r="N30" s="55">
        <v>89.5</v>
      </c>
      <c r="O30" s="55">
        <v>75.8</v>
      </c>
    </row>
    <row r="31" spans="1:15" s="7" customFormat="1" ht="12.75" customHeight="1" x14ac:dyDescent="0.2">
      <c r="A31" s="164">
        <v>15</v>
      </c>
      <c r="B31" s="166"/>
      <c r="C31" s="9"/>
      <c r="D31" s="9" t="s">
        <v>141</v>
      </c>
      <c r="E31" s="15"/>
      <c r="F31" s="90" t="s">
        <v>4</v>
      </c>
      <c r="G31" s="510" t="s">
        <v>10</v>
      </c>
      <c r="H31" s="55">
        <v>1.8</v>
      </c>
      <c r="I31" s="55">
        <v>2.5</v>
      </c>
      <c r="J31" s="147" t="s">
        <v>10</v>
      </c>
      <c r="K31" s="55">
        <v>1.9</v>
      </c>
      <c r="L31" s="55">
        <v>2.8</v>
      </c>
      <c r="M31" s="147" t="s">
        <v>10</v>
      </c>
      <c r="N31" s="55">
        <v>1.7</v>
      </c>
      <c r="O31" s="55">
        <v>2.7</v>
      </c>
    </row>
    <row r="32" spans="1:15" s="7" customFormat="1" ht="12.75" customHeight="1" x14ac:dyDescent="0.2">
      <c r="A32" s="164">
        <v>16</v>
      </c>
      <c r="B32" s="166"/>
      <c r="C32" s="9" t="s">
        <v>79</v>
      </c>
      <c r="D32" s="9"/>
      <c r="E32" s="15"/>
      <c r="F32" s="90"/>
      <c r="G32" s="510"/>
      <c r="H32" s="55"/>
      <c r="I32" s="55"/>
      <c r="J32" s="147"/>
      <c r="K32" s="55"/>
      <c r="L32" s="55"/>
      <c r="M32" s="147"/>
      <c r="N32" s="55"/>
      <c r="O32" s="55"/>
    </row>
    <row r="33" spans="1:15" s="3" customFormat="1" ht="12.75" customHeight="1" x14ac:dyDescent="0.2">
      <c r="A33" s="165"/>
      <c r="B33" s="166"/>
      <c r="C33" s="9"/>
      <c r="D33" s="9" t="s">
        <v>78</v>
      </c>
      <c r="E33" s="9"/>
      <c r="F33" s="143" t="s">
        <v>7</v>
      </c>
      <c r="G33" s="510">
        <v>2.6</v>
      </c>
      <c r="H33" s="55">
        <v>2.6</v>
      </c>
      <c r="I33" s="55">
        <v>2.7</v>
      </c>
      <c r="J33" s="147">
        <v>2.6</v>
      </c>
      <c r="K33" s="55">
        <v>2.5</v>
      </c>
      <c r="L33" s="55">
        <v>2.7</v>
      </c>
      <c r="M33" s="147">
        <v>2.6</v>
      </c>
      <c r="N33" s="55">
        <v>2.6</v>
      </c>
      <c r="O33" s="55">
        <v>2.7</v>
      </c>
    </row>
    <row r="34" spans="1:15" s="3" customFormat="1" ht="12.75" customHeight="1" x14ac:dyDescent="0.2">
      <c r="A34" s="165">
        <v>17</v>
      </c>
      <c r="B34" s="166"/>
      <c r="C34" s="9" t="s">
        <v>8</v>
      </c>
      <c r="D34" s="9"/>
      <c r="E34" s="9"/>
      <c r="F34" s="143" t="s">
        <v>9</v>
      </c>
      <c r="G34" s="510">
        <v>62.5</v>
      </c>
      <c r="H34" s="55">
        <v>62.4</v>
      </c>
      <c r="I34" s="55">
        <v>71.400000000000006</v>
      </c>
      <c r="J34" s="147">
        <v>64</v>
      </c>
      <c r="K34" s="55">
        <v>63.4</v>
      </c>
      <c r="L34" s="55">
        <v>71.5</v>
      </c>
      <c r="M34" s="147">
        <v>64.8</v>
      </c>
      <c r="N34" s="55">
        <v>65.3</v>
      </c>
      <c r="O34" s="55">
        <v>72.099999999999994</v>
      </c>
    </row>
    <row r="35" spans="1:15" s="3" customFormat="1" ht="12.75" customHeight="1" x14ac:dyDescent="0.2">
      <c r="A35" s="165">
        <v>18</v>
      </c>
      <c r="B35" s="166"/>
      <c r="C35" s="9" t="s">
        <v>137</v>
      </c>
      <c r="D35" s="9"/>
      <c r="E35" s="9"/>
      <c r="F35" s="143" t="s">
        <v>9</v>
      </c>
      <c r="G35" s="510">
        <v>2.6</v>
      </c>
      <c r="H35" s="55">
        <v>2.8</v>
      </c>
      <c r="I35" s="55">
        <v>4</v>
      </c>
      <c r="J35" s="147">
        <v>3</v>
      </c>
      <c r="K35" s="55">
        <v>2.8</v>
      </c>
      <c r="L35" s="55">
        <v>3.7</v>
      </c>
      <c r="M35" s="147">
        <v>2.9</v>
      </c>
      <c r="N35" s="55">
        <v>3.6</v>
      </c>
      <c r="O35" s="55">
        <v>4.0999999999999996</v>
      </c>
    </row>
    <row r="36" spans="1:15" s="8" customFormat="1" ht="18" customHeight="1" x14ac:dyDescent="0.2">
      <c r="A36" s="159"/>
      <c r="B36" s="61"/>
      <c r="C36" s="170"/>
      <c r="D36" s="170"/>
      <c r="E36" s="170"/>
      <c r="F36" s="576"/>
      <c r="G36" s="609" t="s">
        <v>11</v>
      </c>
      <c r="H36" s="610"/>
      <c r="I36" s="610"/>
      <c r="J36" s="610"/>
      <c r="K36" s="610"/>
      <c r="L36" s="610"/>
      <c r="M36" s="610"/>
      <c r="N36" s="610"/>
      <c r="O36" s="610"/>
    </row>
    <row r="37" spans="1:15" s="7" customFormat="1" ht="15" customHeight="1" x14ac:dyDescent="0.2">
      <c r="A37" s="21">
        <v>19</v>
      </c>
      <c r="B37" s="64"/>
      <c r="C37" s="647" t="s">
        <v>47</v>
      </c>
      <c r="D37" s="647"/>
      <c r="E37" s="648"/>
      <c r="F37" s="142" t="s">
        <v>72</v>
      </c>
      <c r="G37" s="509">
        <v>485</v>
      </c>
      <c r="H37" s="24">
        <v>2375</v>
      </c>
      <c r="I37" s="24">
        <v>14508</v>
      </c>
      <c r="J37" s="62">
        <v>477</v>
      </c>
      <c r="K37" s="24">
        <v>2697</v>
      </c>
      <c r="L37" s="24">
        <v>14508</v>
      </c>
      <c r="M37" s="62">
        <v>487</v>
      </c>
      <c r="N37" s="24">
        <v>2639</v>
      </c>
      <c r="O37" s="24">
        <v>14458</v>
      </c>
    </row>
    <row r="38" spans="1:15" s="7" customFormat="1" ht="12.75" customHeight="1" x14ac:dyDescent="0.2">
      <c r="A38" s="21">
        <v>20</v>
      </c>
      <c r="B38" s="64"/>
      <c r="C38" s="9"/>
      <c r="D38" s="9" t="s">
        <v>3</v>
      </c>
      <c r="E38" s="15"/>
      <c r="F38" s="90" t="s">
        <v>4</v>
      </c>
      <c r="G38" s="510">
        <v>73.400000000000006</v>
      </c>
      <c r="H38" s="55">
        <v>75.099999999999994</v>
      </c>
      <c r="I38" s="55">
        <v>64.2</v>
      </c>
      <c r="J38" s="147">
        <v>71.599999999999994</v>
      </c>
      <c r="K38" s="55">
        <v>73.2</v>
      </c>
      <c r="L38" s="55">
        <v>64.5</v>
      </c>
      <c r="M38" s="147">
        <v>78.2</v>
      </c>
      <c r="N38" s="55">
        <v>77.7</v>
      </c>
      <c r="O38" s="55">
        <v>67.2</v>
      </c>
    </row>
    <row r="39" spans="1:15" s="7" customFormat="1" ht="12.75" customHeight="1" x14ac:dyDescent="0.2">
      <c r="A39" s="164">
        <v>21</v>
      </c>
      <c r="B39" s="166"/>
      <c r="C39" s="9"/>
      <c r="D39" s="9" t="s">
        <v>5</v>
      </c>
      <c r="E39" s="15"/>
      <c r="F39" s="90" t="s">
        <v>4</v>
      </c>
      <c r="G39" s="510">
        <v>13.6</v>
      </c>
      <c r="H39" s="55">
        <v>11.3</v>
      </c>
      <c r="I39" s="55">
        <v>13.5</v>
      </c>
      <c r="J39" s="147">
        <v>13.2</v>
      </c>
      <c r="K39" s="55">
        <v>9.9</v>
      </c>
      <c r="L39" s="55">
        <v>12.8</v>
      </c>
      <c r="M39" s="149">
        <v>10.4</v>
      </c>
      <c r="N39" s="55">
        <v>7.4</v>
      </c>
      <c r="O39" s="55">
        <v>10.1</v>
      </c>
    </row>
    <row r="40" spans="1:15" s="7" customFormat="1" ht="12.75" customHeight="1" x14ac:dyDescent="0.2">
      <c r="A40" s="164">
        <v>22</v>
      </c>
      <c r="B40" s="166"/>
      <c r="C40" s="9"/>
      <c r="D40" s="9" t="s">
        <v>13</v>
      </c>
      <c r="E40" s="15"/>
      <c r="F40" s="47"/>
      <c r="G40" s="510"/>
      <c r="H40" s="15"/>
      <c r="I40" s="55"/>
      <c r="J40" s="150"/>
      <c r="K40" s="55"/>
      <c r="L40" s="55"/>
      <c r="M40" s="150"/>
      <c r="N40" s="55"/>
      <c r="O40" s="55"/>
    </row>
    <row r="41" spans="1:15" s="7" customFormat="1" ht="12.75" customHeight="1" x14ac:dyDescent="0.2">
      <c r="A41" s="164"/>
      <c r="B41" s="166"/>
      <c r="C41" s="9"/>
      <c r="D41" s="9"/>
      <c r="E41" s="15" t="s">
        <v>14</v>
      </c>
      <c r="F41" s="90" t="s">
        <v>4</v>
      </c>
      <c r="G41" s="510">
        <v>11.9</v>
      </c>
      <c r="H41" s="55">
        <v>12.6</v>
      </c>
      <c r="I41" s="55">
        <v>21.4</v>
      </c>
      <c r="J41" s="147">
        <v>14</v>
      </c>
      <c r="K41" s="55">
        <v>15.4</v>
      </c>
      <c r="L41" s="55">
        <v>21.5</v>
      </c>
      <c r="M41" s="149">
        <v>10.5</v>
      </c>
      <c r="N41" s="55">
        <v>13.9</v>
      </c>
      <c r="O41" s="55">
        <v>21.7</v>
      </c>
    </row>
    <row r="42" spans="1:15" s="7" customFormat="1" ht="12.75" customHeight="1" x14ac:dyDescent="0.2">
      <c r="A42" s="164">
        <v>23</v>
      </c>
      <c r="B42" s="166"/>
      <c r="C42" s="9"/>
      <c r="D42" s="9" t="s">
        <v>141</v>
      </c>
      <c r="E42" s="15"/>
      <c r="F42" s="90" t="s">
        <v>4</v>
      </c>
      <c r="G42" s="510" t="s">
        <v>10</v>
      </c>
      <c r="H42" s="56">
        <v>1</v>
      </c>
      <c r="I42" s="55">
        <v>1</v>
      </c>
      <c r="J42" s="147" t="s">
        <v>10</v>
      </c>
      <c r="K42" s="56">
        <v>1.5</v>
      </c>
      <c r="L42" s="55">
        <v>1.2</v>
      </c>
      <c r="M42" s="147" t="s">
        <v>10</v>
      </c>
      <c r="N42" s="56">
        <v>1</v>
      </c>
      <c r="O42" s="55">
        <v>1</v>
      </c>
    </row>
    <row r="43" spans="1:15" s="7" customFormat="1" ht="12.75" customHeight="1" x14ac:dyDescent="0.2">
      <c r="A43" s="164">
        <v>24</v>
      </c>
      <c r="B43" s="166"/>
      <c r="C43" s="9" t="s">
        <v>79</v>
      </c>
      <c r="D43" s="9"/>
      <c r="E43" s="15"/>
      <c r="F43" s="90"/>
      <c r="G43" s="510"/>
      <c r="H43" s="56"/>
      <c r="I43" s="55"/>
      <c r="J43" s="147"/>
      <c r="K43" s="56"/>
      <c r="L43" s="55"/>
      <c r="M43" s="147"/>
      <c r="N43" s="56"/>
      <c r="O43" s="55"/>
    </row>
    <row r="44" spans="1:15" s="3" customFormat="1" ht="12.75" customHeight="1" x14ac:dyDescent="0.2">
      <c r="A44" s="164"/>
      <c r="B44" s="166"/>
      <c r="C44" s="9"/>
      <c r="D44" s="9" t="s">
        <v>78</v>
      </c>
      <c r="E44" s="9"/>
      <c r="F44" s="143" t="s">
        <v>7</v>
      </c>
      <c r="G44" s="510">
        <v>4</v>
      </c>
      <c r="H44" s="55">
        <v>4</v>
      </c>
      <c r="I44" s="55">
        <v>4.4000000000000004</v>
      </c>
      <c r="J44" s="147">
        <v>4.2</v>
      </c>
      <c r="K44" s="55">
        <v>4</v>
      </c>
      <c r="L44" s="55">
        <v>4.5</v>
      </c>
      <c r="M44" s="147">
        <v>4.2</v>
      </c>
      <c r="N44" s="55">
        <v>4.0999999999999996</v>
      </c>
      <c r="O44" s="55">
        <v>4.4000000000000004</v>
      </c>
    </row>
    <row r="45" spans="1:15" s="3" customFormat="1" ht="12.75" customHeight="1" x14ac:dyDescent="0.2">
      <c r="A45" s="164">
        <v>25</v>
      </c>
      <c r="B45" s="166"/>
      <c r="C45" s="9" t="s">
        <v>8</v>
      </c>
      <c r="D45" s="9"/>
      <c r="E45" s="9"/>
      <c r="F45" s="143" t="s">
        <v>9</v>
      </c>
      <c r="G45" s="510">
        <v>108.8</v>
      </c>
      <c r="H45" s="55">
        <v>109.5</v>
      </c>
      <c r="I45" s="55">
        <v>122.9</v>
      </c>
      <c r="J45" s="147">
        <v>113</v>
      </c>
      <c r="K45" s="55">
        <v>110.7</v>
      </c>
      <c r="L45" s="55">
        <v>123.9</v>
      </c>
      <c r="M45" s="147">
        <v>118.2</v>
      </c>
      <c r="N45" s="55">
        <v>115.7</v>
      </c>
      <c r="O45" s="55">
        <v>126.1</v>
      </c>
    </row>
    <row r="46" spans="1:15" s="3" customFormat="1" ht="12.75" customHeight="1" x14ac:dyDescent="0.2">
      <c r="A46" s="164">
        <v>26</v>
      </c>
      <c r="B46" s="166"/>
      <c r="C46" s="9" t="s">
        <v>137</v>
      </c>
      <c r="D46" s="9"/>
      <c r="E46" s="9"/>
      <c r="F46" s="143" t="s">
        <v>9</v>
      </c>
      <c r="G46" s="510">
        <v>7</v>
      </c>
      <c r="H46" s="55">
        <v>7</v>
      </c>
      <c r="I46" s="55">
        <v>9.1</v>
      </c>
      <c r="J46" s="147">
        <v>6.7</v>
      </c>
      <c r="K46" s="55">
        <v>6.2</v>
      </c>
      <c r="L46" s="55">
        <v>8.4</v>
      </c>
      <c r="M46" s="147">
        <v>7.5</v>
      </c>
      <c r="N46" s="55">
        <v>7.3</v>
      </c>
      <c r="O46" s="55">
        <v>8.5</v>
      </c>
    </row>
    <row r="47" spans="1:15" s="3" customFormat="1" ht="12.75" customHeight="1" x14ac:dyDescent="0.2">
      <c r="A47" s="164"/>
      <c r="B47" s="164"/>
      <c r="C47" s="9"/>
      <c r="D47" s="9"/>
      <c r="E47" s="9"/>
      <c r="F47" s="5"/>
      <c r="G47" s="55"/>
      <c r="H47" s="55"/>
      <c r="I47" s="55"/>
      <c r="J47" s="55"/>
      <c r="K47" s="55"/>
      <c r="L47" s="55"/>
      <c r="M47" s="55"/>
      <c r="N47" s="55"/>
      <c r="O47" s="55"/>
    </row>
    <row r="48" spans="1:15" s="3" customFormat="1" ht="12.75" customHeight="1" x14ac:dyDescent="0.2">
      <c r="A48" s="164"/>
      <c r="B48" s="164"/>
      <c r="C48" s="9"/>
      <c r="D48" s="9"/>
      <c r="E48" s="9"/>
      <c r="F48" s="5"/>
      <c r="G48" s="55"/>
      <c r="H48" s="55"/>
      <c r="I48" s="55"/>
      <c r="J48" s="55"/>
      <c r="K48" s="55"/>
      <c r="L48" s="55"/>
      <c r="M48" s="55"/>
      <c r="N48" s="55"/>
      <c r="O48" s="55"/>
    </row>
    <row r="49" spans="1:15" s="3" customFormat="1" ht="12.75" customHeight="1" x14ac:dyDescent="0.2">
      <c r="A49" s="164"/>
      <c r="B49" s="164"/>
      <c r="C49" s="9"/>
      <c r="D49" s="9"/>
      <c r="E49" s="9"/>
      <c r="F49" s="5"/>
      <c r="G49" s="55"/>
      <c r="H49" s="55"/>
      <c r="I49" s="55"/>
      <c r="J49" s="55"/>
      <c r="K49" s="55"/>
      <c r="L49" s="55"/>
      <c r="M49" s="55"/>
      <c r="N49" s="55"/>
      <c r="O49" s="55"/>
    </row>
    <row r="50" spans="1:15" s="3" customFormat="1" ht="12.75" customHeight="1" x14ac:dyDescent="0.2">
      <c r="A50" s="164"/>
      <c r="B50" s="164"/>
      <c r="C50" s="9"/>
      <c r="D50" s="9"/>
      <c r="E50" s="9"/>
      <c r="F50" s="5"/>
      <c r="G50" s="55"/>
      <c r="H50" s="55"/>
      <c r="I50" s="55"/>
      <c r="J50" s="55"/>
      <c r="K50" s="55"/>
      <c r="L50" s="55"/>
      <c r="M50" s="55"/>
      <c r="N50" s="55"/>
      <c r="O50" s="55"/>
    </row>
    <row r="51" spans="1:15" s="3" customFormat="1" ht="12.75" customHeight="1" x14ac:dyDescent="0.2">
      <c r="A51" s="164"/>
      <c r="B51" s="164"/>
      <c r="C51" s="9"/>
      <c r="D51" s="9"/>
      <c r="E51" s="9"/>
      <c r="F51" s="5"/>
      <c r="G51" s="55"/>
      <c r="H51" s="55"/>
      <c r="I51" s="55"/>
      <c r="J51" s="55"/>
      <c r="K51" s="55"/>
      <c r="L51" s="55"/>
      <c r="M51" s="55"/>
      <c r="N51" s="55"/>
      <c r="O51" s="55"/>
    </row>
    <row r="52" spans="1:15" s="3" customFormat="1" ht="12.75" customHeight="1" x14ac:dyDescent="0.2">
      <c r="A52" s="164"/>
      <c r="B52" s="164"/>
      <c r="C52" s="9"/>
      <c r="D52" s="9"/>
      <c r="E52" s="9"/>
      <c r="F52" s="5"/>
      <c r="G52" s="55"/>
      <c r="H52" s="55"/>
      <c r="I52" s="55"/>
      <c r="J52" s="55"/>
      <c r="K52" s="55"/>
      <c r="L52" s="55"/>
      <c r="M52" s="55"/>
      <c r="N52" s="55"/>
      <c r="O52" s="55"/>
    </row>
    <row r="53" spans="1:15" s="3" customFormat="1" ht="12.75" customHeight="1" x14ac:dyDescent="0.2">
      <c r="A53" s="164"/>
      <c r="B53" s="164"/>
      <c r="C53" s="9"/>
      <c r="D53" s="9"/>
      <c r="E53" s="9"/>
      <c r="F53" s="5"/>
      <c r="G53" s="55"/>
      <c r="H53" s="55"/>
      <c r="I53" s="55"/>
      <c r="J53" s="55"/>
      <c r="K53" s="55"/>
      <c r="L53" s="55"/>
      <c r="M53" s="55"/>
      <c r="N53" s="55"/>
      <c r="O53" s="55"/>
    </row>
    <row r="54" spans="1:15" s="3" customFormat="1" ht="12.75" customHeight="1" x14ac:dyDescent="0.2">
      <c r="A54" s="164"/>
      <c r="B54" s="164"/>
      <c r="C54" s="9"/>
      <c r="D54" s="9"/>
      <c r="E54" s="9"/>
      <c r="F54" s="5"/>
      <c r="G54" s="55"/>
      <c r="H54" s="55"/>
      <c r="I54" s="55"/>
      <c r="J54" s="55"/>
      <c r="K54" s="55"/>
      <c r="L54" s="55"/>
      <c r="M54" s="55"/>
      <c r="N54" s="55"/>
      <c r="O54" s="55"/>
    </row>
    <row r="55" spans="1:15" s="3" customFormat="1" ht="12.75" customHeight="1" x14ac:dyDescent="0.2">
      <c r="A55" s="164"/>
      <c r="B55" s="164"/>
      <c r="C55" s="9"/>
      <c r="D55" s="9"/>
      <c r="E55" s="9"/>
      <c r="F55" s="5"/>
      <c r="G55" s="55"/>
      <c r="H55" s="55"/>
      <c r="I55" s="55"/>
      <c r="J55" s="55"/>
      <c r="K55" s="55"/>
      <c r="L55" s="55"/>
      <c r="M55" s="55"/>
      <c r="N55" s="55"/>
      <c r="O55" s="55"/>
    </row>
    <row r="56" spans="1:15" s="3" customFormat="1" ht="12.75" customHeight="1" x14ac:dyDescent="0.2">
      <c r="A56" s="164"/>
      <c r="B56" s="164"/>
      <c r="C56" s="9"/>
      <c r="D56" s="9"/>
      <c r="E56" s="9"/>
      <c r="F56" s="5"/>
      <c r="G56" s="55"/>
      <c r="H56" s="55"/>
      <c r="I56" s="55"/>
      <c r="J56" s="55"/>
      <c r="K56" s="55"/>
      <c r="L56" s="55"/>
      <c r="M56" s="55"/>
      <c r="N56" s="55"/>
      <c r="O56" s="55"/>
    </row>
    <row r="57" spans="1:15" s="3" customFormat="1" ht="12.75" customHeight="1" x14ac:dyDescent="0.2">
      <c r="A57" s="164"/>
      <c r="B57" s="164"/>
      <c r="C57" s="9"/>
      <c r="D57" s="9"/>
      <c r="E57" s="9"/>
      <c r="F57" s="5"/>
      <c r="G57" s="55"/>
      <c r="H57" s="55"/>
      <c r="I57" s="55"/>
      <c r="J57" s="55"/>
      <c r="K57" s="55"/>
      <c r="L57" s="55"/>
      <c r="M57" s="55"/>
      <c r="N57" s="55"/>
      <c r="O57" s="55"/>
    </row>
    <row r="58" spans="1:15" s="3" customFormat="1" ht="12.75" customHeight="1" x14ac:dyDescent="0.2">
      <c r="A58" s="164"/>
      <c r="B58" s="164"/>
      <c r="C58" s="9"/>
      <c r="D58" s="9"/>
      <c r="E58" s="9"/>
      <c r="F58" s="5"/>
      <c r="G58" s="55"/>
      <c r="H58" s="55"/>
      <c r="I58" s="55"/>
      <c r="J58" s="55"/>
      <c r="K58" s="55"/>
      <c r="L58" s="55"/>
      <c r="M58" s="55"/>
      <c r="N58" s="55"/>
      <c r="O58" s="55"/>
    </row>
    <row r="59" spans="1:15" s="3" customFormat="1" ht="12.75" customHeight="1" x14ac:dyDescent="0.2">
      <c r="A59" s="164"/>
      <c r="B59" s="164"/>
      <c r="C59" s="9"/>
      <c r="D59" s="9"/>
      <c r="E59" s="9"/>
      <c r="F59" s="5"/>
      <c r="G59" s="55"/>
      <c r="H59" s="55"/>
      <c r="I59" s="55"/>
      <c r="J59" s="55"/>
      <c r="K59" s="55"/>
      <c r="L59" s="55"/>
      <c r="M59" s="55"/>
      <c r="N59" s="55"/>
      <c r="O59" s="55"/>
    </row>
    <row r="60" spans="1:15" s="3" customFormat="1" ht="12.75" customHeight="1" x14ac:dyDescent="0.2">
      <c r="A60" s="164"/>
      <c r="B60" s="164"/>
      <c r="C60" s="9"/>
      <c r="D60" s="9"/>
      <c r="E60" s="9"/>
      <c r="F60" s="5"/>
      <c r="G60" s="55"/>
      <c r="H60" s="55"/>
      <c r="I60" s="55"/>
      <c r="J60" s="55"/>
      <c r="K60" s="55"/>
      <c r="L60" s="55"/>
      <c r="M60" s="55"/>
      <c r="N60" s="55"/>
      <c r="O60" s="55"/>
    </row>
    <row r="61" spans="1:15" s="3" customFormat="1" ht="12.75" customHeight="1" x14ac:dyDescent="0.2">
      <c r="A61" s="164"/>
      <c r="B61" s="164"/>
      <c r="C61" s="9"/>
      <c r="D61" s="9"/>
      <c r="E61" s="9"/>
      <c r="F61" s="5"/>
      <c r="G61" s="55"/>
      <c r="H61" s="55"/>
      <c r="I61" s="55"/>
      <c r="J61" s="55"/>
      <c r="K61" s="55"/>
      <c r="L61" s="55"/>
      <c r="M61" s="55"/>
      <c r="N61" s="55"/>
      <c r="O61" s="55"/>
    </row>
    <row r="62" spans="1:15" s="3" customFormat="1" ht="12.75" customHeight="1" x14ac:dyDescent="0.2">
      <c r="A62" s="164"/>
      <c r="B62" s="164"/>
      <c r="C62" s="9"/>
      <c r="D62" s="9"/>
      <c r="E62" s="9"/>
      <c r="F62" s="5"/>
      <c r="G62" s="55"/>
      <c r="H62" s="55"/>
      <c r="I62" s="55"/>
      <c r="J62" s="55"/>
      <c r="K62" s="55"/>
      <c r="L62" s="55"/>
      <c r="M62" s="55"/>
      <c r="N62" s="55"/>
      <c r="O62" s="55"/>
    </row>
    <row r="63" spans="1:15" ht="12.75" customHeight="1" x14ac:dyDescent="0.2">
      <c r="A63" s="7" t="s">
        <v>144</v>
      </c>
      <c r="B63" s="7"/>
      <c r="C63" s="19"/>
      <c r="F63" s="7"/>
    </row>
    <row r="64" spans="1:15" ht="12.75" customHeight="1" x14ac:dyDescent="0.2">
      <c r="A64" s="7" t="s">
        <v>210</v>
      </c>
      <c r="B64" s="7"/>
      <c r="C64" s="19"/>
      <c r="F64" s="7"/>
    </row>
    <row r="65" spans="6:6" ht="12.75" customHeight="1" x14ac:dyDescent="0.2">
      <c r="F65" s="7"/>
    </row>
    <row r="66" spans="6:6" ht="12.75" customHeight="1" x14ac:dyDescent="0.2">
      <c r="F66" s="7"/>
    </row>
    <row r="67" spans="6:6" ht="12.75" customHeight="1" x14ac:dyDescent="0.2">
      <c r="F67" s="7"/>
    </row>
    <row r="68" spans="6:6" ht="12.75" customHeight="1" x14ac:dyDescent="0.2">
      <c r="F68" s="7"/>
    </row>
    <row r="69" spans="6:6" ht="12.75" customHeight="1" x14ac:dyDescent="0.2">
      <c r="F69" s="7"/>
    </row>
    <row r="70" spans="6:6" ht="12.75" customHeight="1" x14ac:dyDescent="0.2">
      <c r="F70" s="7"/>
    </row>
    <row r="71" spans="6:6" ht="12.75" customHeight="1" x14ac:dyDescent="0.2">
      <c r="F71" s="7"/>
    </row>
    <row r="72" spans="6:6" ht="12.75" customHeight="1" x14ac:dyDescent="0.2">
      <c r="F72" s="7"/>
    </row>
    <row r="73" spans="6:6" ht="12.75" customHeight="1" x14ac:dyDescent="0.2">
      <c r="F73" s="7"/>
    </row>
    <row r="74" spans="6:6" ht="12.75" customHeight="1" x14ac:dyDescent="0.2">
      <c r="F74" s="7"/>
    </row>
    <row r="75" spans="6:6" ht="12.75" customHeight="1" x14ac:dyDescent="0.2">
      <c r="F75" s="7"/>
    </row>
    <row r="76" spans="6:6" ht="12.75" customHeight="1" x14ac:dyDescent="0.2">
      <c r="F76" s="7"/>
    </row>
    <row r="77" spans="6:6" ht="12.75" customHeight="1" x14ac:dyDescent="0.2">
      <c r="F77" s="7"/>
    </row>
    <row r="78" spans="6:6" ht="12.75" customHeight="1" x14ac:dyDescent="0.2">
      <c r="F78" s="7"/>
    </row>
    <row r="79" spans="6:6" ht="12.75" customHeight="1" x14ac:dyDescent="0.2">
      <c r="F79" s="7"/>
    </row>
    <row r="80" spans="6:6" ht="12.75" customHeight="1" x14ac:dyDescent="0.2">
      <c r="F80" s="7"/>
    </row>
    <row r="81" spans="6:6" ht="12.75" customHeight="1" x14ac:dyDescent="0.2">
      <c r="F81" s="7"/>
    </row>
    <row r="82" spans="6:6" ht="12.75" customHeight="1" x14ac:dyDescent="0.2">
      <c r="F82" s="7"/>
    </row>
    <row r="83" spans="6:6" ht="12.75" customHeight="1" x14ac:dyDescent="0.2">
      <c r="F83" s="7"/>
    </row>
    <row r="84" spans="6:6" ht="12.75" customHeight="1" x14ac:dyDescent="0.2">
      <c r="F84" s="7"/>
    </row>
    <row r="85" spans="6:6" ht="12.75" customHeight="1" x14ac:dyDescent="0.2">
      <c r="F85" s="7"/>
    </row>
    <row r="86" spans="6:6" ht="12.75" customHeight="1" x14ac:dyDescent="0.2">
      <c r="F86" s="7"/>
    </row>
    <row r="87" spans="6:6" ht="12.75" customHeight="1" x14ac:dyDescent="0.2">
      <c r="F87" s="7"/>
    </row>
    <row r="88" spans="6:6" ht="12.75" customHeight="1" x14ac:dyDescent="0.2">
      <c r="F88" s="7"/>
    </row>
    <row r="89" spans="6:6" ht="12.75" customHeight="1" x14ac:dyDescent="0.2">
      <c r="F89" s="7"/>
    </row>
    <row r="90" spans="6:6" ht="12.75" customHeight="1" x14ac:dyDescent="0.2">
      <c r="F90" s="7"/>
    </row>
    <row r="91" spans="6:6" ht="12.75" customHeight="1" x14ac:dyDescent="0.2">
      <c r="F91" s="7"/>
    </row>
    <row r="92" spans="6:6" ht="12.75" customHeight="1" x14ac:dyDescent="0.2">
      <c r="F92" s="7"/>
    </row>
    <row r="93" spans="6:6" ht="12.75" customHeight="1" x14ac:dyDescent="0.2">
      <c r="F93" s="7"/>
    </row>
    <row r="94" spans="6:6" ht="12.75" customHeight="1" x14ac:dyDescent="0.2">
      <c r="F94" s="7"/>
    </row>
    <row r="95" spans="6:6" ht="12.75" customHeight="1" x14ac:dyDescent="0.2">
      <c r="F95" s="7"/>
    </row>
    <row r="96" spans="6:6" ht="12.75" customHeight="1" x14ac:dyDescent="0.2">
      <c r="F96" s="7"/>
    </row>
    <row r="97" spans="6:6" ht="12.75" customHeight="1" x14ac:dyDescent="0.2">
      <c r="F97" s="7"/>
    </row>
    <row r="98" spans="6:6" ht="12.75" customHeight="1" x14ac:dyDescent="0.2">
      <c r="F98" s="7"/>
    </row>
    <row r="99" spans="6:6" ht="12.75" customHeight="1" x14ac:dyDescent="0.2">
      <c r="F99" s="7"/>
    </row>
    <row r="100" spans="6:6" ht="12.75" customHeight="1" x14ac:dyDescent="0.2">
      <c r="F100" s="7"/>
    </row>
    <row r="101" spans="6:6" ht="12.75" customHeight="1" x14ac:dyDescent="0.2">
      <c r="F101" s="7"/>
    </row>
    <row r="102" spans="6:6" ht="12.75" customHeight="1" x14ac:dyDescent="0.2">
      <c r="F102" s="7"/>
    </row>
    <row r="103" spans="6:6" ht="12.75" customHeight="1" x14ac:dyDescent="0.2">
      <c r="F103" s="7"/>
    </row>
    <row r="104" spans="6:6" ht="12.75" customHeight="1" x14ac:dyDescent="0.2">
      <c r="F104" s="7"/>
    </row>
    <row r="105" spans="6:6" ht="12.75" customHeight="1" x14ac:dyDescent="0.2">
      <c r="F105" s="7"/>
    </row>
    <row r="106" spans="6:6" ht="12.75" customHeight="1" x14ac:dyDescent="0.2">
      <c r="F106" s="7"/>
    </row>
    <row r="107" spans="6:6" ht="12.75" customHeight="1" x14ac:dyDescent="0.2">
      <c r="F107" s="7"/>
    </row>
    <row r="108" spans="6:6" ht="12.75" customHeight="1" x14ac:dyDescent="0.2">
      <c r="F108" s="7"/>
    </row>
    <row r="109" spans="6:6" ht="12.75" customHeight="1" x14ac:dyDescent="0.2">
      <c r="F109" s="7"/>
    </row>
    <row r="110" spans="6:6" ht="12.75" customHeight="1" x14ac:dyDescent="0.2">
      <c r="F110" s="7"/>
    </row>
    <row r="111" spans="6:6" ht="12.75" customHeight="1" x14ac:dyDescent="0.2">
      <c r="F111" s="7"/>
    </row>
    <row r="112" spans="6:6" ht="12.75" customHeight="1" x14ac:dyDescent="0.2">
      <c r="F112" s="7"/>
    </row>
    <row r="113" spans="6:6" ht="12.75" customHeight="1" x14ac:dyDescent="0.2">
      <c r="F113" s="7"/>
    </row>
    <row r="114" spans="6:6" ht="12.75" customHeight="1" x14ac:dyDescent="0.2">
      <c r="F114" s="7"/>
    </row>
    <row r="115" spans="6:6" ht="12.75" customHeight="1" x14ac:dyDescent="0.2">
      <c r="F115" s="7"/>
    </row>
    <row r="116" spans="6:6" ht="12.75" customHeight="1" x14ac:dyDescent="0.2">
      <c r="F116" s="7"/>
    </row>
    <row r="117" spans="6:6" ht="12.75" customHeight="1" x14ac:dyDescent="0.2">
      <c r="F117" s="7"/>
    </row>
    <row r="118" spans="6:6" ht="12.75" customHeight="1" x14ac:dyDescent="0.2">
      <c r="F118" s="7"/>
    </row>
    <row r="119" spans="6:6" ht="12.75" customHeight="1" x14ac:dyDescent="0.2">
      <c r="F119" s="7"/>
    </row>
    <row r="120" spans="6:6" ht="12.75" customHeight="1" x14ac:dyDescent="0.2">
      <c r="F120" s="7"/>
    </row>
    <row r="121" spans="6:6" ht="12.75" customHeight="1" x14ac:dyDescent="0.2">
      <c r="F121" s="7"/>
    </row>
    <row r="122" spans="6:6" ht="12.75" customHeight="1" x14ac:dyDescent="0.2">
      <c r="F122" s="7"/>
    </row>
    <row r="123" spans="6:6" ht="12.75" customHeight="1" x14ac:dyDescent="0.2">
      <c r="F123" s="7"/>
    </row>
    <row r="124" spans="6:6" ht="12.75" customHeight="1" x14ac:dyDescent="0.2">
      <c r="F124" s="7"/>
    </row>
    <row r="125" spans="6:6" ht="12.75" customHeight="1" x14ac:dyDescent="0.2">
      <c r="F125" s="7"/>
    </row>
    <row r="126" spans="6:6" ht="12.75" customHeight="1" x14ac:dyDescent="0.2">
      <c r="F126" s="7"/>
    </row>
    <row r="127" spans="6:6" ht="12.75" customHeight="1" x14ac:dyDescent="0.2">
      <c r="F127" s="7"/>
    </row>
    <row r="128" spans="6:6" ht="12.75" customHeight="1" x14ac:dyDescent="0.2">
      <c r="F128" s="7"/>
    </row>
    <row r="129" spans="6:6" ht="12.75" customHeight="1" x14ac:dyDescent="0.2">
      <c r="F129" s="7"/>
    </row>
    <row r="130" spans="6:6" ht="12.75" customHeight="1" x14ac:dyDescent="0.2">
      <c r="F130" s="7"/>
    </row>
    <row r="131" spans="6:6" ht="12.75" customHeight="1" x14ac:dyDescent="0.2">
      <c r="F131" s="7"/>
    </row>
    <row r="132" spans="6:6" ht="12.75" customHeight="1" x14ac:dyDescent="0.2">
      <c r="F132" s="7"/>
    </row>
    <row r="133" spans="6:6" ht="12.75" customHeight="1" x14ac:dyDescent="0.2">
      <c r="F133" s="7"/>
    </row>
    <row r="134" spans="6:6" ht="12.75" customHeight="1" x14ac:dyDescent="0.2">
      <c r="F134" s="7"/>
    </row>
    <row r="135" spans="6:6" ht="12.75" customHeight="1" x14ac:dyDescent="0.2">
      <c r="F135" s="7"/>
    </row>
    <row r="136" spans="6:6" ht="12.75" customHeight="1" x14ac:dyDescent="0.2">
      <c r="F136" s="7"/>
    </row>
    <row r="137" spans="6:6" ht="12.75" customHeight="1" x14ac:dyDescent="0.2">
      <c r="F137" s="7"/>
    </row>
    <row r="138" spans="6:6" ht="12.75" customHeight="1" x14ac:dyDescent="0.2">
      <c r="F138" s="7"/>
    </row>
    <row r="139" spans="6:6" ht="12.75" customHeight="1" x14ac:dyDescent="0.2">
      <c r="F139" s="7"/>
    </row>
    <row r="140" spans="6:6" ht="12.75" customHeight="1" x14ac:dyDescent="0.2">
      <c r="F140" s="7"/>
    </row>
    <row r="141" spans="6:6" ht="12.75" customHeight="1" x14ac:dyDescent="0.2">
      <c r="F141" s="7"/>
    </row>
    <row r="142" spans="6:6" ht="12.75" customHeight="1" x14ac:dyDescent="0.2">
      <c r="F142" s="7"/>
    </row>
    <row r="143" spans="6:6" ht="12.75" customHeight="1" x14ac:dyDescent="0.2">
      <c r="F143" s="7"/>
    </row>
    <row r="144" spans="6:6" ht="12.75" customHeight="1" x14ac:dyDescent="0.2">
      <c r="F144" s="7"/>
    </row>
    <row r="145" spans="6:6" ht="12.75" customHeight="1" x14ac:dyDescent="0.2">
      <c r="F145" s="7"/>
    </row>
    <row r="146" spans="6:6" ht="12.75" customHeight="1" x14ac:dyDescent="0.2">
      <c r="F146" s="7"/>
    </row>
    <row r="147" spans="6:6" ht="12.75" customHeight="1" x14ac:dyDescent="0.2">
      <c r="F147" s="7"/>
    </row>
    <row r="148" spans="6:6" ht="12.75" customHeight="1" x14ac:dyDescent="0.2">
      <c r="F148" s="7"/>
    </row>
    <row r="149" spans="6:6" ht="12.75" customHeight="1" x14ac:dyDescent="0.2">
      <c r="F149" s="7"/>
    </row>
    <row r="150" spans="6:6" ht="12.75" customHeight="1" x14ac:dyDescent="0.2">
      <c r="F150" s="7"/>
    </row>
    <row r="151" spans="6:6" ht="12.75" customHeight="1" x14ac:dyDescent="0.2">
      <c r="F151" s="7"/>
    </row>
    <row r="152" spans="6:6" ht="12.75" customHeight="1" x14ac:dyDescent="0.2">
      <c r="F152" s="7"/>
    </row>
    <row r="153" spans="6:6" ht="12.75" customHeight="1" x14ac:dyDescent="0.2">
      <c r="F153" s="7"/>
    </row>
    <row r="154" spans="6:6" ht="12.75" customHeight="1" x14ac:dyDescent="0.2">
      <c r="F154" s="7"/>
    </row>
    <row r="155" spans="6:6" ht="12.75" customHeight="1" x14ac:dyDescent="0.2">
      <c r="F155" s="7"/>
    </row>
    <row r="156" spans="6:6" ht="12.75" customHeight="1" x14ac:dyDescent="0.2">
      <c r="F156" s="7"/>
    </row>
    <row r="157" spans="6:6" ht="12.75" customHeight="1" x14ac:dyDescent="0.2">
      <c r="F157" s="7"/>
    </row>
    <row r="158" spans="6:6" ht="12.75" customHeight="1" x14ac:dyDescent="0.2">
      <c r="F158" s="7"/>
    </row>
    <row r="159" spans="6:6" ht="12.75" customHeight="1" x14ac:dyDescent="0.2">
      <c r="F159" s="7"/>
    </row>
    <row r="160" spans="6:6" ht="12.75" customHeight="1" x14ac:dyDescent="0.2">
      <c r="F160" s="7"/>
    </row>
    <row r="161" spans="6:6" ht="12.75" customHeight="1" x14ac:dyDescent="0.2">
      <c r="F161" s="7"/>
    </row>
    <row r="162" spans="6:6" ht="12.75" customHeight="1" x14ac:dyDescent="0.2">
      <c r="F162" s="7"/>
    </row>
    <row r="163" spans="6:6" ht="12.75" customHeight="1" x14ac:dyDescent="0.2">
      <c r="F163" s="7"/>
    </row>
    <row r="164" spans="6:6" ht="12.75" customHeight="1" x14ac:dyDescent="0.2">
      <c r="F164" s="7"/>
    </row>
    <row r="165" spans="6:6" ht="12.75" customHeight="1" x14ac:dyDescent="0.2">
      <c r="F165" s="7"/>
    </row>
    <row r="166" spans="6:6" ht="12.75" customHeight="1" x14ac:dyDescent="0.2">
      <c r="F166" s="7"/>
    </row>
    <row r="167" spans="6:6" ht="12.75" customHeight="1" x14ac:dyDescent="0.2">
      <c r="F167" s="7"/>
    </row>
    <row r="168" spans="6:6" ht="12.75" customHeight="1" x14ac:dyDescent="0.2">
      <c r="F168" s="7"/>
    </row>
    <row r="169" spans="6:6" ht="12.75" customHeight="1" x14ac:dyDescent="0.2">
      <c r="F169" s="7"/>
    </row>
    <row r="170" spans="6:6" ht="12.75" customHeight="1" x14ac:dyDescent="0.2">
      <c r="F170" s="7"/>
    </row>
    <row r="171" spans="6:6" ht="12.75" customHeight="1" x14ac:dyDescent="0.2">
      <c r="F171" s="7"/>
    </row>
    <row r="172" spans="6:6" ht="12.75" customHeight="1" x14ac:dyDescent="0.2">
      <c r="F172" s="7"/>
    </row>
    <row r="173" spans="6:6" ht="12.75" customHeight="1" x14ac:dyDescent="0.2">
      <c r="F173" s="7"/>
    </row>
    <row r="174" spans="6:6" ht="12.75" customHeight="1" x14ac:dyDescent="0.2">
      <c r="F174" s="7"/>
    </row>
    <row r="175" spans="6:6" ht="12.75" customHeight="1" x14ac:dyDescent="0.2">
      <c r="F175" s="7"/>
    </row>
    <row r="176" spans="6:6" ht="12.75" customHeight="1" x14ac:dyDescent="0.2">
      <c r="F176" s="7"/>
    </row>
    <row r="177" spans="6:6" ht="12.75" customHeight="1" x14ac:dyDescent="0.2">
      <c r="F177" s="7"/>
    </row>
    <row r="178" spans="6:6" ht="12.75" customHeight="1" x14ac:dyDescent="0.2">
      <c r="F178" s="7"/>
    </row>
    <row r="179" spans="6:6" ht="12.75" customHeight="1" x14ac:dyDescent="0.2">
      <c r="F179" s="7"/>
    </row>
    <row r="180" spans="6:6" ht="12.75" customHeight="1" x14ac:dyDescent="0.2">
      <c r="F180" s="7"/>
    </row>
    <row r="181" spans="6:6" ht="12.75" customHeight="1" x14ac:dyDescent="0.2">
      <c r="F181" s="7"/>
    </row>
    <row r="182" spans="6:6" ht="12.75" customHeight="1" x14ac:dyDescent="0.2">
      <c r="F182" s="7"/>
    </row>
    <row r="183" spans="6:6" ht="12.75" customHeight="1" x14ac:dyDescent="0.2">
      <c r="F183" s="7"/>
    </row>
    <row r="184" spans="6:6" ht="12.75" customHeight="1" x14ac:dyDescent="0.2">
      <c r="F184" s="7"/>
    </row>
    <row r="185" spans="6:6" ht="12.75" customHeight="1" x14ac:dyDescent="0.2">
      <c r="F185" s="7"/>
    </row>
    <row r="186" spans="6:6" ht="12.75" customHeight="1" x14ac:dyDescent="0.2">
      <c r="F186" s="7"/>
    </row>
    <row r="187" spans="6:6" ht="12.75" customHeight="1" x14ac:dyDescent="0.2">
      <c r="F187" s="7"/>
    </row>
    <row r="188" spans="6:6" ht="12.75" customHeight="1" x14ac:dyDescent="0.2">
      <c r="F188" s="7"/>
    </row>
    <row r="189" spans="6:6" ht="12.75" customHeight="1" x14ac:dyDescent="0.2">
      <c r="F189" s="7"/>
    </row>
    <row r="190" spans="6:6" ht="12.75" customHeight="1" x14ac:dyDescent="0.2">
      <c r="F190" s="7"/>
    </row>
    <row r="191" spans="6:6" ht="12.75" customHeight="1" x14ac:dyDescent="0.2">
      <c r="F191" s="7"/>
    </row>
    <row r="192" spans="6:6" ht="12.75" customHeight="1" x14ac:dyDescent="0.2">
      <c r="F192" s="7"/>
    </row>
    <row r="193" spans="6:6" ht="12.75" customHeight="1" x14ac:dyDescent="0.2">
      <c r="F193" s="7"/>
    </row>
    <row r="194" spans="6:6" ht="12.75" customHeight="1" x14ac:dyDescent="0.2">
      <c r="F194" s="7"/>
    </row>
    <row r="195" spans="6:6" ht="12.75" customHeight="1" x14ac:dyDescent="0.2">
      <c r="F195" s="7"/>
    </row>
    <row r="196" spans="6:6" ht="12.75" customHeight="1" x14ac:dyDescent="0.2">
      <c r="F196" s="7"/>
    </row>
    <row r="197" spans="6:6" ht="12.75" customHeight="1" x14ac:dyDescent="0.2">
      <c r="F197" s="7"/>
    </row>
    <row r="198" spans="6:6" ht="12.75" customHeight="1" x14ac:dyDescent="0.2">
      <c r="F198" s="7"/>
    </row>
    <row r="199" spans="6:6" ht="12.75" customHeight="1" x14ac:dyDescent="0.2">
      <c r="F199" s="7"/>
    </row>
    <row r="200" spans="6:6" ht="12.75" customHeight="1" x14ac:dyDescent="0.2">
      <c r="F200" s="7"/>
    </row>
    <row r="201" spans="6:6" ht="12.75" customHeight="1" x14ac:dyDescent="0.2">
      <c r="F201" s="7"/>
    </row>
    <row r="202" spans="6:6" ht="12.75" customHeight="1" x14ac:dyDescent="0.2">
      <c r="F202" s="7"/>
    </row>
    <row r="203" spans="6:6" ht="12.75" customHeight="1" x14ac:dyDescent="0.2">
      <c r="F203" s="7"/>
    </row>
    <row r="204" spans="6:6" ht="12.75" customHeight="1" x14ac:dyDescent="0.2">
      <c r="F204" s="7"/>
    </row>
    <row r="205" spans="6:6" ht="12.75" customHeight="1" x14ac:dyDescent="0.2">
      <c r="F205" s="7"/>
    </row>
    <row r="206" spans="6:6" ht="12.75" customHeight="1" x14ac:dyDescent="0.2">
      <c r="F206" s="7"/>
    </row>
    <row r="207" spans="6:6" ht="12.75" customHeight="1" x14ac:dyDescent="0.2">
      <c r="F207" s="7"/>
    </row>
    <row r="208" spans="6:6" ht="12.75" customHeight="1" x14ac:dyDescent="0.2">
      <c r="F208" s="7"/>
    </row>
    <row r="209" spans="6:6" ht="12.75" customHeight="1" x14ac:dyDescent="0.2">
      <c r="F209" s="7"/>
    </row>
    <row r="210" spans="6:6" ht="12.75" customHeight="1" x14ac:dyDescent="0.2">
      <c r="F210" s="7"/>
    </row>
    <row r="211" spans="6:6" ht="12.75" customHeight="1" x14ac:dyDescent="0.2">
      <c r="F211" s="7"/>
    </row>
    <row r="212" spans="6:6" ht="12.75" customHeight="1" x14ac:dyDescent="0.2">
      <c r="F212" s="7"/>
    </row>
    <row r="213" spans="6:6" ht="12.75" customHeight="1" x14ac:dyDescent="0.2">
      <c r="F213" s="7"/>
    </row>
    <row r="214" spans="6:6" ht="12.75" customHeight="1" x14ac:dyDescent="0.2">
      <c r="F214" s="7"/>
    </row>
    <row r="215" spans="6:6" ht="12.75" customHeight="1" x14ac:dyDescent="0.2">
      <c r="F215" s="7"/>
    </row>
    <row r="216" spans="6:6" ht="12.75" customHeight="1" x14ac:dyDescent="0.2">
      <c r="F216" s="7"/>
    </row>
    <row r="217" spans="6:6" ht="12.75" customHeight="1" x14ac:dyDescent="0.2">
      <c r="F217" s="7"/>
    </row>
    <row r="218" spans="6:6" ht="12.75" customHeight="1" x14ac:dyDescent="0.2">
      <c r="F218" s="7"/>
    </row>
    <row r="219" spans="6:6" ht="12.75" customHeight="1" x14ac:dyDescent="0.2">
      <c r="F219" s="7"/>
    </row>
    <row r="220" spans="6:6" ht="12.75" customHeight="1" x14ac:dyDescent="0.2">
      <c r="F220" s="7"/>
    </row>
    <row r="221" spans="6:6" ht="12.75" customHeight="1" x14ac:dyDescent="0.2">
      <c r="F221" s="7"/>
    </row>
    <row r="222" spans="6:6" ht="12.75" customHeight="1" x14ac:dyDescent="0.2">
      <c r="F222" s="7"/>
    </row>
    <row r="223" spans="6:6" ht="12.75" customHeight="1" x14ac:dyDescent="0.2">
      <c r="F223" s="7"/>
    </row>
    <row r="224" spans="6:6" ht="12.75" customHeight="1" x14ac:dyDescent="0.2">
      <c r="F224" s="7"/>
    </row>
    <row r="225" spans="6:6" ht="12.75" customHeight="1" x14ac:dyDescent="0.2">
      <c r="F225" s="7"/>
    </row>
    <row r="226" spans="6:6" ht="12.75" customHeight="1" x14ac:dyDescent="0.2">
      <c r="F226" s="7"/>
    </row>
    <row r="227" spans="6:6" ht="12.75" customHeight="1" x14ac:dyDescent="0.2">
      <c r="F227" s="7"/>
    </row>
    <row r="228" spans="6:6" ht="12.75" customHeight="1" x14ac:dyDescent="0.2">
      <c r="F228" s="7"/>
    </row>
    <row r="229" spans="6:6" ht="12.75" customHeight="1" x14ac:dyDescent="0.2">
      <c r="F229" s="7"/>
    </row>
    <row r="230" spans="6:6" ht="12.75" customHeight="1" x14ac:dyDescent="0.2">
      <c r="F230" s="7"/>
    </row>
    <row r="231" spans="6:6" ht="12.75" customHeight="1" x14ac:dyDescent="0.2">
      <c r="F231" s="7"/>
    </row>
    <row r="232" spans="6:6" ht="12.75" customHeight="1" x14ac:dyDescent="0.2">
      <c r="F232" s="7"/>
    </row>
    <row r="233" spans="6:6" ht="12.75" customHeight="1" x14ac:dyDescent="0.2">
      <c r="F233" s="7"/>
    </row>
    <row r="234" spans="6:6" ht="12.75" customHeight="1" x14ac:dyDescent="0.2">
      <c r="F234" s="7"/>
    </row>
    <row r="235" spans="6:6" ht="12.75" customHeight="1" x14ac:dyDescent="0.2">
      <c r="F235" s="7"/>
    </row>
    <row r="236" spans="6:6" ht="12.75" customHeight="1" x14ac:dyDescent="0.2">
      <c r="F236" s="7"/>
    </row>
    <row r="237" spans="6:6" ht="12.75" customHeight="1" x14ac:dyDescent="0.2">
      <c r="F237" s="7"/>
    </row>
    <row r="238" spans="6:6" ht="12.75" customHeight="1" x14ac:dyDescent="0.2">
      <c r="F238" s="7"/>
    </row>
    <row r="239" spans="6:6" ht="12.75" customHeight="1" x14ac:dyDescent="0.2">
      <c r="F239" s="7"/>
    </row>
    <row r="240" spans="6:6" ht="12.75" customHeight="1" x14ac:dyDescent="0.2">
      <c r="F240" s="7"/>
    </row>
    <row r="241" spans="6:6" ht="12.75" customHeight="1" x14ac:dyDescent="0.2">
      <c r="F241" s="7"/>
    </row>
    <row r="242" spans="6:6" ht="12.75" customHeight="1" x14ac:dyDescent="0.2">
      <c r="F242" s="7"/>
    </row>
    <row r="243" spans="6:6" ht="12.75" customHeight="1" x14ac:dyDescent="0.2">
      <c r="F243" s="7"/>
    </row>
    <row r="244" spans="6:6" ht="12.75" customHeight="1" x14ac:dyDescent="0.2">
      <c r="F244" s="7"/>
    </row>
    <row r="245" spans="6:6" ht="12.75" customHeight="1" x14ac:dyDescent="0.2">
      <c r="F245" s="7"/>
    </row>
    <row r="246" spans="6:6" ht="12.75" customHeight="1" x14ac:dyDescent="0.2">
      <c r="F246" s="7"/>
    </row>
    <row r="247" spans="6:6" ht="12.75" customHeight="1" x14ac:dyDescent="0.2">
      <c r="F247" s="7"/>
    </row>
    <row r="248" spans="6:6" ht="12.75" customHeight="1" x14ac:dyDescent="0.2">
      <c r="F248" s="7"/>
    </row>
    <row r="249" spans="6:6" ht="12.75" customHeight="1" x14ac:dyDescent="0.2">
      <c r="F249" s="7"/>
    </row>
    <row r="250" spans="6:6" ht="12.75" customHeight="1" x14ac:dyDescent="0.2">
      <c r="F250" s="7"/>
    </row>
    <row r="251" spans="6:6" ht="12.75" customHeight="1" x14ac:dyDescent="0.2">
      <c r="F251" s="7"/>
    </row>
    <row r="252" spans="6:6" ht="12.75" customHeight="1" x14ac:dyDescent="0.2">
      <c r="F252" s="7"/>
    </row>
    <row r="253" spans="6:6" ht="12.75" customHeight="1" x14ac:dyDescent="0.2">
      <c r="F253" s="7"/>
    </row>
    <row r="254" spans="6:6" ht="12.75" customHeight="1" x14ac:dyDescent="0.2">
      <c r="F254" s="7"/>
    </row>
    <row r="255" spans="6:6" ht="12.75" customHeight="1" x14ac:dyDescent="0.2">
      <c r="F255" s="7"/>
    </row>
    <row r="256" spans="6:6" ht="12.75" customHeight="1" x14ac:dyDescent="0.2">
      <c r="F256" s="7"/>
    </row>
    <row r="257" spans="6:6" ht="12.75" customHeight="1" x14ac:dyDescent="0.2">
      <c r="F257" s="7"/>
    </row>
    <row r="258" spans="6:6" ht="12.75" customHeight="1" x14ac:dyDescent="0.2">
      <c r="F258" s="7"/>
    </row>
    <row r="259" spans="6:6" ht="12.75" customHeight="1" x14ac:dyDescent="0.2">
      <c r="F259" s="7"/>
    </row>
    <row r="260" spans="6:6" ht="12.75" customHeight="1" x14ac:dyDescent="0.2">
      <c r="F260" s="7"/>
    </row>
    <row r="261" spans="6:6" ht="12.75" customHeight="1" x14ac:dyDescent="0.2">
      <c r="F261" s="7"/>
    </row>
    <row r="262" spans="6:6" ht="12.75" customHeight="1" x14ac:dyDescent="0.2">
      <c r="F262" s="7"/>
    </row>
    <row r="263" spans="6:6" ht="12.75" customHeight="1" x14ac:dyDescent="0.2">
      <c r="F263" s="7"/>
    </row>
    <row r="264" spans="6:6" ht="12.75" customHeight="1" x14ac:dyDescent="0.2">
      <c r="F264" s="7"/>
    </row>
    <row r="265" spans="6:6" ht="12.75" customHeight="1" x14ac:dyDescent="0.2">
      <c r="F265" s="7"/>
    </row>
    <row r="266" spans="6:6" ht="12.75" customHeight="1" x14ac:dyDescent="0.2">
      <c r="F266" s="7"/>
    </row>
    <row r="267" spans="6:6" ht="12.75" customHeight="1" x14ac:dyDescent="0.2">
      <c r="F267" s="7"/>
    </row>
    <row r="268" spans="6:6" ht="12.75" customHeight="1" x14ac:dyDescent="0.2">
      <c r="F268" s="7"/>
    </row>
    <row r="269" spans="6:6" ht="12.75" customHeight="1" x14ac:dyDescent="0.2">
      <c r="F269" s="7"/>
    </row>
    <row r="270" spans="6:6" ht="12.75" customHeight="1" x14ac:dyDescent="0.2">
      <c r="F270" s="7"/>
    </row>
    <row r="271" spans="6:6" ht="12.75" customHeight="1" x14ac:dyDescent="0.2">
      <c r="F271" s="7"/>
    </row>
    <row r="272" spans="6:6" ht="12.75" customHeight="1" x14ac:dyDescent="0.2">
      <c r="F272" s="7"/>
    </row>
    <row r="273" spans="6:6" ht="12.75" customHeight="1" x14ac:dyDescent="0.2">
      <c r="F273" s="7"/>
    </row>
    <row r="274" spans="6:6" ht="12.75" customHeight="1" x14ac:dyDescent="0.2">
      <c r="F274" s="7"/>
    </row>
    <row r="275" spans="6:6" ht="12.75" customHeight="1" x14ac:dyDescent="0.2">
      <c r="F275" s="7"/>
    </row>
    <row r="276" spans="6:6" ht="12.75" customHeight="1" x14ac:dyDescent="0.2">
      <c r="F276" s="7"/>
    </row>
    <row r="277" spans="6:6" ht="12.75" customHeight="1" x14ac:dyDescent="0.2">
      <c r="F277" s="7"/>
    </row>
    <row r="278" spans="6:6" ht="12.75" customHeight="1" x14ac:dyDescent="0.2">
      <c r="F278" s="7"/>
    </row>
    <row r="279" spans="6:6" ht="12.75" customHeight="1" x14ac:dyDescent="0.2">
      <c r="F279" s="7"/>
    </row>
    <row r="280" spans="6:6" ht="12.75" customHeight="1" x14ac:dyDescent="0.2">
      <c r="F280" s="7"/>
    </row>
    <row r="281" spans="6:6" ht="12.75" customHeight="1" x14ac:dyDescent="0.2">
      <c r="F281" s="7"/>
    </row>
    <row r="282" spans="6:6" ht="12.75" customHeight="1" x14ac:dyDescent="0.2">
      <c r="F282" s="7"/>
    </row>
    <row r="283" spans="6:6" ht="12.75" customHeight="1" x14ac:dyDescent="0.2">
      <c r="F283" s="7"/>
    </row>
    <row r="284" spans="6:6" ht="12.75" customHeight="1" x14ac:dyDescent="0.2">
      <c r="F284" s="7"/>
    </row>
    <row r="285" spans="6:6" ht="12.75" customHeight="1" x14ac:dyDescent="0.2">
      <c r="F285" s="7"/>
    </row>
    <row r="286" spans="6:6" ht="12.75" customHeight="1" x14ac:dyDescent="0.2">
      <c r="F286" s="7"/>
    </row>
    <row r="287" spans="6:6" ht="12.75" customHeight="1" x14ac:dyDescent="0.2">
      <c r="F287" s="7"/>
    </row>
    <row r="288" spans="6:6" ht="12.75" customHeight="1" x14ac:dyDescent="0.2">
      <c r="F288" s="7"/>
    </row>
    <row r="289" spans="6:6" ht="12.75" customHeight="1" x14ac:dyDescent="0.2">
      <c r="F289" s="7"/>
    </row>
    <row r="290" spans="6:6" ht="12.75" customHeight="1" x14ac:dyDescent="0.2">
      <c r="F290" s="7"/>
    </row>
    <row r="291" spans="6:6" ht="12.75" customHeight="1" x14ac:dyDescent="0.2">
      <c r="F291" s="7"/>
    </row>
    <row r="292" spans="6:6" ht="12.75" customHeight="1" x14ac:dyDescent="0.2">
      <c r="F292" s="7"/>
    </row>
    <row r="293" spans="6:6" ht="12.75" customHeight="1" x14ac:dyDescent="0.2">
      <c r="F293" s="7"/>
    </row>
    <row r="294" spans="6:6" ht="12.75" customHeight="1" x14ac:dyDescent="0.2">
      <c r="F294" s="7"/>
    </row>
    <row r="295" spans="6:6" ht="12.75" customHeight="1" x14ac:dyDescent="0.2">
      <c r="F295" s="7"/>
    </row>
    <row r="296" spans="6:6" ht="12.75" customHeight="1" x14ac:dyDescent="0.2">
      <c r="F296" s="7"/>
    </row>
    <row r="297" spans="6:6" ht="12.75" customHeight="1" x14ac:dyDescent="0.2">
      <c r="F297" s="7"/>
    </row>
    <row r="298" spans="6:6" ht="12.75" customHeight="1" x14ac:dyDescent="0.2">
      <c r="F298" s="7"/>
    </row>
    <row r="299" spans="6:6" ht="12.75" customHeight="1" x14ac:dyDescent="0.2">
      <c r="F299" s="7"/>
    </row>
    <row r="300" spans="6:6" ht="12.75" customHeight="1" x14ac:dyDescent="0.2">
      <c r="F300" s="7"/>
    </row>
    <row r="301" spans="6:6" ht="12.75" customHeight="1" x14ac:dyDescent="0.2">
      <c r="F301" s="7"/>
    </row>
    <row r="302" spans="6:6" ht="12.75" customHeight="1" x14ac:dyDescent="0.2">
      <c r="F302" s="7"/>
    </row>
    <row r="303" spans="6:6" ht="12.75" customHeight="1" x14ac:dyDescent="0.2">
      <c r="F303" s="7"/>
    </row>
    <row r="304" spans="6:6" ht="12.75" customHeight="1" x14ac:dyDescent="0.2">
      <c r="F304" s="7"/>
    </row>
    <row r="305" spans="6:6" ht="12.75" customHeight="1" x14ac:dyDescent="0.2">
      <c r="F305" s="7"/>
    </row>
    <row r="306" spans="6:6" ht="12.75" customHeight="1" x14ac:dyDescent="0.2">
      <c r="F306" s="7"/>
    </row>
    <row r="307" spans="6:6" ht="12.75" customHeight="1" x14ac:dyDescent="0.2">
      <c r="F307" s="7"/>
    </row>
    <row r="308" spans="6:6" ht="12.75" customHeight="1" x14ac:dyDescent="0.2">
      <c r="F308" s="7"/>
    </row>
    <row r="309" spans="6:6" ht="12.75" customHeight="1" x14ac:dyDescent="0.2">
      <c r="F309" s="7"/>
    </row>
    <row r="310" spans="6:6" ht="12.75" customHeight="1" x14ac:dyDescent="0.2">
      <c r="F310" s="7"/>
    </row>
    <row r="311" spans="6:6" ht="12.75" customHeight="1" x14ac:dyDescent="0.2">
      <c r="F311" s="7"/>
    </row>
    <row r="312" spans="6:6" ht="12.75" customHeight="1" x14ac:dyDescent="0.2">
      <c r="F312" s="7"/>
    </row>
    <row r="313" spans="6:6" ht="12.75" customHeight="1" x14ac:dyDescent="0.2">
      <c r="F313" s="7"/>
    </row>
    <row r="314" spans="6:6" ht="12.75" customHeight="1" x14ac:dyDescent="0.2">
      <c r="F314" s="7"/>
    </row>
    <row r="315" spans="6:6" ht="12.75" customHeight="1" x14ac:dyDescent="0.2">
      <c r="F315" s="7"/>
    </row>
    <row r="316" spans="6:6" ht="12.75" customHeight="1" x14ac:dyDescent="0.2">
      <c r="F316" s="7"/>
    </row>
    <row r="317" spans="6:6" ht="12.75" customHeight="1" x14ac:dyDescent="0.2">
      <c r="F317" s="7"/>
    </row>
    <row r="318" spans="6:6" ht="12.75" customHeight="1" x14ac:dyDescent="0.2">
      <c r="F318" s="7"/>
    </row>
    <row r="319" spans="6:6" ht="12.75" customHeight="1" x14ac:dyDescent="0.2">
      <c r="F319" s="7"/>
    </row>
    <row r="320" spans="6:6" ht="12.75" customHeight="1" x14ac:dyDescent="0.2">
      <c r="F320" s="7"/>
    </row>
    <row r="321" spans="6:6" ht="12.75" customHeight="1" x14ac:dyDescent="0.2">
      <c r="F321" s="7"/>
    </row>
    <row r="322" spans="6:6" ht="12.75" customHeight="1" x14ac:dyDescent="0.2">
      <c r="F322" s="7"/>
    </row>
    <row r="323" spans="6:6" ht="12.75" customHeight="1" x14ac:dyDescent="0.2">
      <c r="F323" s="7"/>
    </row>
    <row r="324" spans="6:6" ht="12.75" customHeight="1" x14ac:dyDescent="0.2">
      <c r="F324" s="7"/>
    </row>
    <row r="325" spans="6:6" ht="12.75" customHeight="1" x14ac:dyDescent="0.2">
      <c r="F325" s="7"/>
    </row>
    <row r="326" spans="6:6" ht="12.75" customHeight="1" x14ac:dyDescent="0.2">
      <c r="F326" s="7"/>
    </row>
    <row r="327" spans="6:6" ht="12.75" customHeight="1" x14ac:dyDescent="0.2">
      <c r="F327" s="7"/>
    </row>
    <row r="328" spans="6:6" ht="12.75" customHeight="1" x14ac:dyDescent="0.2">
      <c r="F328" s="7"/>
    </row>
    <row r="329" spans="6:6" ht="12.75" customHeight="1" x14ac:dyDescent="0.2">
      <c r="F329" s="7"/>
    </row>
    <row r="330" spans="6:6" ht="12.75" customHeight="1" x14ac:dyDescent="0.2">
      <c r="F330" s="7"/>
    </row>
    <row r="331" spans="6:6" ht="12.75" customHeight="1" x14ac:dyDescent="0.2">
      <c r="F331" s="7"/>
    </row>
    <row r="332" spans="6:6" ht="12.75" customHeight="1" x14ac:dyDescent="0.2">
      <c r="F332" s="7"/>
    </row>
    <row r="333" spans="6:6" ht="12.75" customHeight="1" x14ac:dyDescent="0.2">
      <c r="F333" s="7"/>
    </row>
    <row r="334" spans="6:6" ht="12.75" customHeight="1" x14ac:dyDescent="0.2">
      <c r="F334" s="7"/>
    </row>
    <row r="335" spans="6:6" ht="12.75" customHeight="1" x14ac:dyDescent="0.2">
      <c r="F335" s="7"/>
    </row>
    <row r="336" spans="6:6" ht="12.75" customHeight="1" x14ac:dyDescent="0.2">
      <c r="F336" s="7"/>
    </row>
    <row r="337" spans="6:6" ht="12.75" customHeight="1" x14ac:dyDescent="0.2">
      <c r="F337" s="7"/>
    </row>
    <row r="338" spans="6:6" ht="12.75" customHeight="1" x14ac:dyDescent="0.2">
      <c r="F338" s="7"/>
    </row>
    <row r="339" spans="6:6" ht="12.75" customHeight="1" x14ac:dyDescent="0.2">
      <c r="F339" s="7"/>
    </row>
    <row r="340" spans="6:6" ht="12.75" customHeight="1" x14ac:dyDescent="0.2">
      <c r="F340" s="7"/>
    </row>
    <row r="341" spans="6:6" ht="12.75" customHeight="1" x14ac:dyDescent="0.2">
      <c r="F341" s="7"/>
    </row>
    <row r="342" spans="6:6" ht="12.75" customHeight="1" x14ac:dyDescent="0.2">
      <c r="F342" s="7"/>
    </row>
    <row r="343" spans="6:6" ht="12.75" customHeight="1" x14ac:dyDescent="0.2">
      <c r="F343" s="7"/>
    </row>
    <row r="344" spans="6:6" ht="12.75" customHeight="1" x14ac:dyDescent="0.2">
      <c r="F344" s="7"/>
    </row>
    <row r="345" spans="6:6" ht="12.75" customHeight="1" x14ac:dyDescent="0.2">
      <c r="F345" s="7"/>
    </row>
    <row r="346" spans="6:6" ht="12.75" customHeight="1" x14ac:dyDescent="0.2">
      <c r="F346" s="7"/>
    </row>
    <row r="347" spans="6:6" ht="12.75" customHeight="1" x14ac:dyDescent="0.2">
      <c r="F347" s="7"/>
    </row>
    <row r="348" spans="6:6" ht="12.75" customHeight="1" x14ac:dyDescent="0.2">
      <c r="F348" s="7"/>
    </row>
    <row r="349" spans="6:6" ht="12.75" customHeight="1" x14ac:dyDescent="0.2">
      <c r="F349" s="7"/>
    </row>
    <row r="350" spans="6:6" ht="12.75" customHeight="1" x14ac:dyDescent="0.2">
      <c r="F350" s="7"/>
    </row>
    <row r="351" spans="6:6" ht="12.75" customHeight="1" x14ac:dyDescent="0.2">
      <c r="F351" s="7"/>
    </row>
    <row r="352" spans="6:6" ht="12.75" customHeight="1" x14ac:dyDescent="0.2">
      <c r="F352" s="7"/>
    </row>
    <row r="353" spans="6:6" ht="12.75" customHeight="1" x14ac:dyDescent="0.2">
      <c r="F353" s="7"/>
    </row>
    <row r="354" spans="6:6" ht="12.75" customHeight="1" x14ac:dyDescent="0.2">
      <c r="F354" s="7"/>
    </row>
    <row r="355" spans="6:6" ht="12.75" customHeight="1" x14ac:dyDescent="0.2">
      <c r="F355" s="7"/>
    </row>
    <row r="356" spans="6:6" ht="12.75" customHeight="1" x14ac:dyDescent="0.2">
      <c r="F356" s="7"/>
    </row>
    <row r="357" spans="6:6" ht="12.75" customHeight="1" x14ac:dyDescent="0.2">
      <c r="F357" s="7"/>
    </row>
    <row r="358" spans="6:6" ht="12.75" customHeight="1" x14ac:dyDescent="0.2">
      <c r="F358" s="7"/>
    </row>
    <row r="359" spans="6:6" ht="12.75" customHeight="1" x14ac:dyDescent="0.2">
      <c r="F359" s="7"/>
    </row>
    <row r="360" spans="6:6" ht="12.75" customHeight="1" x14ac:dyDescent="0.2">
      <c r="F360" s="7"/>
    </row>
    <row r="361" spans="6:6" ht="12.75" customHeight="1" x14ac:dyDescent="0.2">
      <c r="F361" s="7"/>
    </row>
    <row r="362" spans="6:6" ht="12.75" customHeight="1" x14ac:dyDescent="0.2">
      <c r="F362" s="7"/>
    </row>
    <row r="363" spans="6:6" ht="12.75" customHeight="1" x14ac:dyDescent="0.2">
      <c r="F363" s="7"/>
    </row>
    <row r="364" spans="6:6" ht="12.75" customHeight="1" x14ac:dyDescent="0.2">
      <c r="F364" s="7"/>
    </row>
    <row r="365" spans="6:6" ht="12.75" customHeight="1" x14ac:dyDescent="0.2">
      <c r="F365" s="7"/>
    </row>
    <row r="366" spans="6:6" ht="12.75" customHeight="1" x14ac:dyDescent="0.2">
      <c r="F366" s="7"/>
    </row>
    <row r="367" spans="6:6" ht="12.75" customHeight="1" x14ac:dyDescent="0.2">
      <c r="F367" s="7"/>
    </row>
    <row r="368" spans="6:6" ht="12.75" customHeight="1" x14ac:dyDescent="0.2">
      <c r="F368" s="7"/>
    </row>
    <row r="369" spans="6:6" ht="12.75" customHeight="1" x14ac:dyDescent="0.2">
      <c r="F369" s="7"/>
    </row>
    <row r="370" spans="6:6" ht="12.75" customHeight="1" x14ac:dyDescent="0.2">
      <c r="F370" s="7"/>
    </row>
    <row r="371" spans="6:6" ht="12.75" customHeight="1" x14ac:dyDescent="0.2">
      <c r="F371" s="7"/>
    </row>
    <row r="372" spans="6:6" ht="12.75" customHeight="1" x14ac:dyDescent="0.2">
      <c r="F372" s="7"/>
    </row>
    <row r="373" spans="6:6" ht="12.75" customHeight="1" x14ac:dyDescent="0.2">
      <c r="F373" s="7"/>
    </row>
    <row r="374" spans="6:6" ht="12.75" customHeight="1" x14ac:dyDescent="0.2">
      <c r="F374" s="7"/>
    </row>
    <row r="375" spans="6:6" ht="12.75" customHeight="1" x14ac:dyDescent="0.2">
      <c r="F375" s="7"/>
    </row>
    <row r="376" spans="6:6" ht="12.75" customHeight="1" x14ac:dyDescent="0.2">
      <c r="F376" s="7"/>
    </row>
    <row r="377" spans="6:6" ht="12.75" customHeight="1" x14ac:dyDescent="0.2">
      <c r="F377" s="7"/>
    </row>
    <row r="378" spans="6:6" ht="12.75" customHeight="1" x14ac:dyDescent="0.2">
      <c r="F378" s="7"/>
    </row>
    <row r="379" spans="6:6" ht="12.75" customHeight="1" x14ac:dyDescent="0.2">
      <c r="F379" s="7"/>
    </row>
    <row r="380" spans="6:6" ht="12.75" customHeight="1" x14ac:dyDescent="0.2">
      <c r="F380" s="7"/>
    </row>
    <row r="381" spans="6:6" ht="12.75" customHeight="1" x14ac:dyDescent="0.2">
      <c r="F381" s="7"/>
    </row>
    <row r="382" spans="6:6" ht="12.75" customHeight="1" x14ac:dyDescent="0.2">
      <c r="F382" s="7"/>
    </row>
    <row r="383" spans="6:6" ht="12.75" customHeight="1" x14ac:dyDescent="0.2">
      <c r="F383" s="7"/>
    </row>
    <row r="384" spans="6:6" ht="12.75" customHeight="1" x14ac:dyDescent="0.2">
      <c r="F384" s="7"/>
    </row>
    <row r="385" spans="6:6" ht="12.75" customHeight="1" x14ac:dyDescent="0.2">
      <c r="F385" s="7"/>
    </row>
    <row r="386" spans="6:6" ht="12.75" customHeight="1" x14ac:dyDescent="0.2">
      <c r="F386" s="7"/>
    </row>
    <row r="387" spans="6:6" ht="12.75" customHeight="1" x14ac:dyDescent="0.2">
      <c r="F387" s="7"/>
    </row>
    <row r="388" spans="6:6" ht="12.75" customHeight="1" x14ac:dyDescent="0.2">
      <c r="F388" s="7"/>
    </row>
    <row r="389" spans="6:6" ht="12.75" customHeight="1" x14ac:dyDescent="0.2">
      <c r="F389" s="7"/>
    </row>
    <row r="390" spans="6:6" ht="12.75" customHeight="1" x14ac:dyDescent="0.2">
      <c r="F390" s="7"/>
    </row>
    <row r="391" spans="6:6" ht="12.75" customHeight="1" x14ac:dyDescent="0.2">
      <c r="F391" s="7"/>
    </row>
    <row r="392" spans="6:6" ht="12.75" customHeight="1" x14ac:dyDescent="0.2">
      <c r="F392" s="7"/>
    </row>
    <row r="393" spans="6:6" ht="12.75" customHeight="1" x14ac:dyDescent="0.2">
      <c r="F393" s="7"/>
    </row>
    <row r="394" spans="6:6" ht="12.75" customHeight="1" x14ac:dyDescent="0.2">
      <c r="F394" s="7"/>
    </row>
    <row r="395" spans="6:6" ht="12.75" customHeight="1" x14ac:dyDescent="0.2">
      <c r="F395" s="7"/>
    </row>
    <row r="396" spans="6:6" ht="12.75" customHeight="1" x14ac:dyDescent="0.2">
      <c r="F396" s="7"/>
    </row>
    <row r="397" spans="6:6" ht="12.75" customHeight="1" x14ac:dyDescent="0.2">
      <c r="F397" s="7"/>
    </row>
    <row r="398" spans="6:6" ht="12.75" customHeight="1" x14ac:dyDescent="0.2">
      <c r="F398" s="7"/>
    </row>
    <row r="399" spans="6:6" ht="12.75" customHeight="1" x14ac:dyDescent="0.2">
      <c r="F399" s="7"/>
    </row>
    <row r="400" spans="6:6" ht="12.75" customHeight="1" x14ac:dyDescent="0.2">
      <c r="F400" s="7"/>
    </row>
    <row r="401" spans="6:6" ht="12.75" customHeight="1" x14ac:dyDescent="0.2">
      <c r="F401" s="7"/>
    </row>
    <row r="402" spans="6:6" ht="12.75" customHeight="1" x14ac:dyDescent="0.2">
      <c r="F402" s="7"/>
    </row>
    <row r="403" spans="6:6" ht="12.75" customHeight="1" x14ac:dyDescent="0.2">
      <c r="F403" s="7"/>
    </row>
    <row r="404" spans="6:6" ht="12.75" customHeight="1" x14ac:dyDescent="0.2">
      <c r="F404" s="7"/>
    </row>
    <row r="405" spans="6:6" ht="12.75" customHeight="1" x14ac:dyDescent="0.2">
      <c r="F405" s="7"/>
    </row>
    <row r="406" spans="6:6" ht="12.75" customHeight="1" x14ac:dyDescent="0.2">
      <c r="F406" s="7"/>
    </row>
    <row r="407" spans="6:6" ht="12.75" customHeight="1" x14ac:dyDescent="0.2">
      <c r="F407" s="7"/>
    </row>
    <row r="408" spans="6:6" ht="12.75" customHeight="1" x14ac:dyDescent="0.2">
      <c r="F408" s="7"/>
    </row>
    <row r="409" spans="6:6" ht="12.75" customHeight="1" x14ac:dyDescent="0.2">
      <c r="F409" s="7"/>
    </row>
    <row r="410" spans="6:6" ht="12.75" customHeight="1" x14ac:dyDescent="0.2">
      <c r="F410" s="7"/>
    </row>
    <row r="411" spans="6:6" ht="12.75" customHeight="1" x14ac:dyDescent="0.2">
      <c r="F411" s="7"/>
    </row>
    <row r="412" spans="6:6" ht="12.75" customHeight="1" x14ac:dyDescent="0.2">
      <c r="F412" s="7"/>
    </row>
    <row r="413" spans="6:6" ht="12.75" customHeight="1" x14ac:dyDescent="0.2">
      <c r="F413" s="7"/>
    </row>
    <row r="414" spans="6:6" ht="12.75" customHeight="1" x14ac:dyDescent="0.2">
      <c r="F414" s="7"/>
    </row>
    <row r="415" spans="6:6" ht="12.75" customHeight="1" x14ac:dyDescent="0.2">
      <c r="F415" s="7"/>
    </row>
    <row r="416" spans="6:6" ht="12.75" customHeight="1" x14ac:dyDescent="0.2">
      <c r="F416" s="7"/>
    </row>
    <row r="417" spans="6:6" ht="12.75" customHeight="1" x14ac:dyDescent="0.2">
      <c r="F417" s="7"/>
    </row>
    <row r="418" spans="6:6" ht="12.75" customHeight="1" x14ac:dyDescent="0.2">
      <c r="F418" s="7"/>
    </row>
    <row r="419" spans="6:6" ht="12.75" customHeight="1" x14ac:dyDescent="0.2">
      <c r="F419" s="7"/>
    </row>
    <row r="420" spans="6:6" ht="12.75" customHeight="1" x14ac:dyDescent="0.2">
      <c r="F420" s="7"/>
    </row>
    <row r="421" spans="6:6" ht="12.75" customHeight="1" x14ac:dyDescent="0.2">
      <c r="F421" s="7"/>
    </row>
    <row r="422" spans="6:6" ht="12.75" customHeight="1" x14ac:dyDescent="0.2">
      <c r="F422" s="7"/>
    </row>
    <row r="423" spans="6:6" ht="12.75" customHeight="1" x14ac:dyDescent="0.2">
      <c r="F423" s="7"/>
    </row>
    <row r="424" spans="6:6" ht="12.75" customHeight="1" x14ac:dyDescent="0.2">
      <c r="F424" s="7"/>
    </row>
    <row r="425" spans="6:6" ht="12.75" customHeight="1" x14ac:dyDescent="0.2">
      <c r="F425" s="7"/>
    </row>
    <row r="426" spans="6:6" ht="12.75" customHeight="1" x14ac:dyDescent="0.2">
      <c r="F426" s="7"/>
    </row>
    <row r="427" spans="6:6" ht="12.75" customHeight="1" x14ac:dyDescent="0.2">
      <c r="F427" s="7"/>
    </row>
    <row r="428" spans="6:6" ht="12.75" customHeight="1" x14ac:dyDescent="0.2">
      <c r="F428" s="7"/>
    </row>
    <row r="429" spans="6:6" ht="12.75" customHeight="1" x14ac:dyDescent="0.2">
      <c r="F429" s="7"/>
    </row>
    <row r="430" spans="6:6" ht="12.75" customHeight="1" x14ac:dyDescent="0.2">
      <c r="F430" s="7"/>
    </row>
    <row r="431" spans="6:6" ht="12.75" customHeight="1" x14ac:dyDescent="0.2">
      <c r="F431" s="7"/>
    </row>
    <row r="432" spans="6:6" ht="12.75" customHeight="1" x14ac:dyDescent="0.2">
      <c r="F432" s="7"/>
    </row>
    <row r="433" spans="6:6" ht="12.75" customHeight="1" x14ac:dyDescent="0.2">
      <c r="F433" s="7"/>
    </row>
    <row r="434" spans="6:6" ht="12.75" customHeight="1" x14ac:dyDescent="0.2">
      <c r="F434" s="7"/>
    </row>
    <row r="435" spans="6:6" ht="12.75" customHeight="1" x14ac:dyDescent="0.2">
      <c r="F435" s="7"/>
    </row>
    <row r="436" spans="6:6" ht="12.75" customHeight="1" x14ac:dyDescent="0.2">
      <c r="F436" s="7"/>
    </row>
    <row r="437" spans="6:6" ht="12.75" customHeight="1" x14ac:dyDescent="0.2">
      <c r="F437" s="7"/>
    </row>
    <row r="438" spans="6:6" ht="12.75" customHeight="1" x14ac:dyDescent="0.2">
      <c r="F438" s="7"/>
    </row>
    <row r="439" spans="6:6" ht="12.75" customHeight="1" x14ac:dyDescent="0.2">
      <c r="F439" s="7"/>
    </row>
    <row r="440" spans="6:6" ht="12.75" customHeight="1" x14ac:dyDescent="0.2">
      <c r="F440" s="7"/>
    </row>
    <row r="441" spans="6:6" ht="12.75" customHeight="1" x14ac:dyDescent="0.2">
      <c r="F441" s="7"/>
    </row>
    <row r="442" spans="6:6" ht="12.75" customHeight="1" x14ac:dyDescent="0.2">
      <c r="F442" s="7"/>
    </row>
    <row r="443" spans="6:6" ht="12.75" customHeight="1" x14ac:dyDescent="0.2">
      <c r="F443" s="7"/>
    </row>
    <row r="444" spans="6:6" ht="12.75" customHeight="1" x14ac:dyDescent="0.2">
      <c r="F444" s="7"/>
    </row>
    <row r="445" spans="6:6" ht="12.75" customHeight="1" x14ac:dyDescent="0.2">
      <c r="F445" s="7"/>
    </row>
    <row r="446" spans="6:6" ht="12.75" customHeight="1" x14ac:dyDescent="0.2">
      <c r="F446" s="7"/>
    </row>
    <row r="447" spans="6:6" ht="12.75" customHeight="1" x14ac:dyDescent="0.2">
      <c r="F447" s="7"/>
    </row>
    <row r="448" spans="6:6" ht="12.75" customHeight="1" x14ac:dyDescent="0.2">
      <c r="F448" s="7"/>
    </row>
    <row r="449" spans="6:6" ht="12.75" customHeight="1" x14ac:dyDescent="0.2">
      <c r="F449" s="7"/>
    </row>
    <row r="450" spans="6:6" ht="12.75" customHeight="1" x14ac:dyDescent="0.2">
      <c r="F450" s="7"/>
    </row>
    <row r="451" spans="6:6" ht="12.75" customHeight="1" x14ac:dyDescent="0.2">
      <c r="F451" s="7"/>
    </row>
    <row r="452" spans="6:6" ht="12.75" customHeight="1" x14ac:dyDescent="0.2">
      <c r="F452" s="7"/>
    </row>
    <row r="453" spans="6:6" ht="12.75" customHeight="1" x14ac:dyDescent="0.2">
      <c r="F453" s="7"/>
    </row>
    <row r="454" spans="6:6" ht="12.75" customHeight="1" x14ac:dyDescent="0.2">
      <c r="F454" s="7"/>
    </row>
    <row r="455" spans="6:6" ht="12.75" customHeight="1" x14ac:dyDescent="0.2">
      <c r="F455" s="7"/>
    </row>
    <row r="456" spans="6:6" ht="12.75" customHeight="1" x14ac:dyDescent="0.2">
      <c r="F456" s="7"/>
    </row>
    <row r="457" spans="6:6" ht="12.75" customHeight="1" x14ac:dyDescent="0.2">
      <c r="F457" s="7"/>
    </row>
    <row r="458" spans="6:6" ht="12.75" customHeight="1" x14ac:dyDescent="0.2">
      <c r="F458" s="7"/>
    </row>
    <row r="459" spans="6:6" ht="12.75" customHeight="1" x14ac:dyDescent="0.2">
      <c r="F459" s="7"/>
    </row>
    <row r="460" spans="6:6" ht="12.75" customHeight="1" x14ac:dyDescent="0.2">
      <c r="F460" s="7"/>
    </row>
    <row r="461" spans="6:6" ht="12.75" customHeight="1" x14ac:dyDescent="0.2">
      <c r="F461" s="7"/>
    </row>
    <row r="462" spans="6:6" ht="12.75" customHeight="1" x14ac:dyDescent="0.2">
      <c r="F462" s="7"/>
    </row>
    <row r="463" spans="6:6" ht="12.75" customHeight="1" x14ac:dyDescent="0.2">
      <c r="F463" s="7"/>
    </row>
    <row r="464" spans="6:6" ht="12.75" customHeight="1" x14ac:dyDescent="0.2">
      <c r="F464" s="7"/>
    </row>
    <row r="465" spans="6:6" ht="12.75" customHeight="1" x14ac:dyDescent="0.2">
      <c r="F465" s="7"/>
    </row>
    <row r="466" spans="6:6" ht="12.75" customHeight="1" x14ac:dyDescent="0.2">
      <c r="F466" s="7"/>
    </row>
    <row r="467" spans="6:6" ht="12.75" customHeight="1" x14ac:dyDescent="0.2">
      <c r="F467" s="7"/>
    </row>
    <row r="468" spans="6:6" ht="12.75" customHeight="1" x14ac:dyDescent="0.2">
      <c r="F468" s="7"/>
    </row>
    <row r="469" spans="6:6" ht="12.75" customHeight="1" x14ac:dyDescent="0.2">
      <c r="F469" s="7"/>
    </row>
    <row r="470" spans="6:6" ht="12.75" customHeight="1" x14ac:dyDescent="0.2">
      <c r="F470" s="7"/>
    </row>
    <row r="471" spans="6:6" ht="12.75" customHeight="1" x14ac:dyDescent="0.2">
      <c r="F471" s="7"/>
    </row>
    <row r="472" spans="6:6" ht="12.75" customHeight="1" x14ac:dyDescent="0.2">
      <c r="F472" s="7"/>
    </row>
    <row r="473" spans="6:6" ht="12.75" customHeight="1" x14ac:dyDescent="0.2">
      <c r="F473" s="7"/>
    </row>
    <row r="474" spans="6:6" ht="12.75" customHeight="1" x14ac:dyDescent="0.2">
      <c r="F474" s="7"/>
    </row>
    <row r="475" spans="6:6" ht="12.75" customHeight="1" x14ac:dyDescent="0.2">
      <c r="F475" s="7"/>
    </row>
    <row r="476" spans="6:6" ht="12.75" customHeight="1" x14ac:dyDescent="0.2">
      <c r="F476" s="7"/>
    </row>
    <row r="477" spans="6:6" ht="12.75" customHeight="1" x14ac:dyDescent="0.2">
      <c r="F477" s="7"/>
    </row>
    <row r="478" spans="6:6" ht="12.75" customHeight="1" x14ac:dyDescent="0.2">
      <c r="F478" s="7"/>
    </row>
    <row r="479" spans="6:6" ht="12.75" customHeight="1" x14ac:dyDescent="0.2">
      <c r="F479" s="7"/>
    </row>
    <row r="480" spans="6:6" ht="12.75" customHeight="1" x14ac:dyDescent="0.2">
      <c r="F480" s="7"/>
    </row>
    <row r="481" spans="6:6" ht="12.75" customHeight="1" x14ac:dyDescent="0.2">
      <c r="F481" s="7"/>
    </row>
    <row r="482" spans="6:6" ht="12.75" customHeight="1" x14ac:dyDescent="0.2">
      <c r="F482" s="7"/>
    </row>
    <row r="483" spans="6:6" ht="12.75" customHeight="1" x14ac:dyDescent="0.2">
      <c r="F483" s="7"/>
    </row>
    <row r="484" spans="6:6" ht="12.75" customHeight="1" x14ac:dyDescent="0.2">
      <c r="F484" s="7"/>
    </row>
    <row r="485" spans="6:6" ht="12.75" customHeight="1" x14ac:dyDescent="0.2">
      <c r="F485" s="7"/>
    </row>
    <row r="486" spans="6:6" ht="12.75" customHeight="1" x14ac:dyDescent="0.2">
      <c r="F486" s="7"/>
    </row>
    <row r="487" spans="6:6" ht="12.75" customHeight="1" x14ac:dyDescent="0.2">
      <c r="F487" s="7"/>
    </row>
    <row r="488" spans="6:6" ht="12.75" customHeight="1" x14ac:dyDescent="0.2">
      <c r="F488" s="7"/>
    </row>
    <row r="489" spans="6:6" ht="12.75" customHeight="1" x14ac:dyDescent="0.2">
      <c r="F489" s="7"/>
    </row>
    <row r="490" spans="6:6" ht="12.75" customHeight="1" x14ac:dyDescent="0.2">
      <c r="F490" s="7"/>
    </row>
    <row r="491" spans="6:6" ht="12.75" customHeight="1" x14ac:dyDescent="0.2">
      <c r="F491" s="7"/>
    </row>
    <row r="492" spans="6:6" ht="12.75" customHeight="1" x14ac:dyDescent="0.2">
      <c r="F492" s="7"/>
    </row>
    <row r="493" spans="6:6" ht="12.75" customHeight="1" x14ac:dyDescent="0.2">
      <c r="F493" s="7"/>
    </row>
    <row r="494" spans="6:6" ht="12.75" customHeight="1" x14ac:dyDescent="0.2">
      <c r="F494" s="7"/>
    </row>
    <row r="495" spans="6:6" ht="12.75" customHeight="1" x14ac:dyDescent="0.2">
      <c r="F495" s="7"/>
    </row>
    <row r="496" spans="6:6" ht="12.75" customHeight="1" x14ac:dyDescent="0.2">
      <c r="F496" s="7"/>
    </row>
    <row r="497" spans="6:6" ht="12.75" customHeight="1" x14ac:dyDescent="0.2">
      <c r="F497" s="7"/>
    </row>
    <row r="498" spans="6:6" ht="12.75" customHeight="1" x14ac:dyDescent="0.2">
      <c r="F498" s="7"/>
    </row>
    <row r="499" spans="6:6" ht="12.75" customHeight="1" x14ac:dyDescent="0.2">
      <c r="F499" s="7"/>
    </row>
    <row r="500" spans="6:6" ht="12.75" customHeight="1" x14ac:dyDescent="0.2">
      <c r="F500" s="7"/>
    </row>
    <row r="501" spans="6:6" ht="12.75" customHeight="1" x14ac:dyDescent="0.2">
      <c r="F501" s="7"/>
    </row>
    <row r="502" spans="6:6" ht="12.75" customHeight="1" x14ac:dyDescent="0.2">
      <c r="F502" s="7"/>
    </row>
    <row r="503" spans="6:6" ht="12.75" customHeight="1" x14ac:dyDescent="0.2">
      <c r="F503" s="7"/>
    </row>
    <row r="504" spans="6:6" ht="12.75" customHeight="1" x14ac:dyDescent="0.2">
      <c r="F504" s="7"/>
    </row>
    <row r="505" spans="6:6" ht="12.75" customHeight="1" x14ac:dyDescent="0.2">
      <c r="F505" s="7"/>
    </row>
    <row r="506" spans="6:6" ht="12.75" customHeight="1" x14ac:dyDescent="0.2">
      <c r="F506" s="7"/>
    </row>
    <row r="507" spans="6:6" ht="12.75" customHeight="1" x14ac:dyDescent="0.2">
      <c r="F507" s="7"/>
    </row>
    <row r="508" spans="6:6" ht="12.75" customHeight="1" x14ac:dyDescent="0.2">
      <c r="F508" s="7"/>
    </row>
    <row r="509" spans="6:6" ht="12.75" customHeight="1" x14ac:dyDescent="0.2">
      <c r="F509" s="7"/>
    </row>
    <row r="510" spans="6:6" ht="12.75" customHeight="1" x14ac:dyDescent="0.2">
      <c r="F510" s="7"/>
    </row>
    <row r="511" spans="6:6" ht="12.75" customHeight="1" x14ac:dyDescent="0.2">
      <c r="F511" s="7"/>
    </row>
    <row r="512" spans="6:6" ht="12.75" customHeight="1" x14ac:dyDescent="0.2">
      <c r="F512" s="7"/>
    </row>
    <row r="513" spans="6:6" ht="12.75" customHeight="1" x14ac:dyDescent="0.2">
      <c r="F513" s="7"/>
    </row>
    <row r="514" spans="6:6" ht="12.75" customHeight="1" x14ac:dyDescent="0.2">
      <c r="F514" s="7"/>
    </row>
    <row r="515" spans="6:6" ht="12.75" customHeight="1" x14ac:dyDescent="0.2">
      <c r="F515" s="7"/>
    </row>
    <row r="516" spans="6:6" ht="12.75" customHeight="1" x14ac:dyDescent="0.2">
      <c r="F516" s="7"/>
    </row>
    <row r="517" spans="6:6" ht="12.75" customHeight="1" x14ac:dyDescent="0.2">
      <c r="F517" s="7"/>
    </row>
    <row r="518" spans="6:6" ht="12.75" customHeight="1" x14ac:dyDescent="0.2">
      <c r="F518" s="7"/>
    </row>
    <row r="519" spans="6:6" ht="12.75" customHeight="1" x14ac:dyDescent="0.2">
      <c r="F519" s="7"/>
    </row>
    <row r="520" spans="6:6" ht="12.75" customHeight="1" x14ac:dyDescent="0.2">
      <c r="F520" s="7"/>
    </row>
    <row r="521" spans="6:6" ht="12.75" customHeight="1" x14ac:dyDescent="0.2">
      <c r="F521" s="7"/>
    </row>
    <row r="522" spans="6:6" ht="12.75" customHeight="1" x14ac:dyDescent="0.2">
      <c r="F522" s="7"/>
    </row>
    <row r="523" spans="6:6" ht="12.75" customHeight="1" x14ac:dyDescent="0.2">
      <c r="F523" s="7"/>
    </row>
    <row r="524" spans="6:6" ht="12.75" customHeight="1" x14ac:dyDescent="0.2">
      <c r="F524" s="7"/>
    </row>
    <row r="525" spans="6:6" ht="12.75" customHeight="1" x14ac:dyDescent="0.2">
      <c r="F525" s="7"/>
    </row>
    <row r="526" spans="6:6" ht="12.75" customHeight="1" x14ac:dyDescent="0.2">
      <c r="F526" s="7"/>
    </row>
    <row r="527" spans="6:6" ht="12.75" customHeight="1" x14ac:dyDescent="0.2">
      <c r="F527" s="7"/>
    </row>
    <row r="528" spans="6:6" ht="12.75" customHeight="1" x14ac:dyDescent="0.2">
      <c r="F528" s="7"/>
    </row>
    <row r="529" spans="6:6" ht="12.75" customHeight="1" x14ac:dyDescent="0.2">
      <c r="F529" s="7"/>
    </row>
    <row r="530" spans="6:6" ht="12.75" customHeight="1" x14ac:dyDescent="0.2">
      <c r="F530" s="7"/>
    </row>
    <row r="531" spans="6:6" ht="12.75" customHeight="1" x14ac:dyDescent="0.2">
      <c r="F531" s="7"/>
    </row>
    <row r="532" spans="6:6" ht="12.75" customHeight="1" x14ac:dyDescent="0.2">
      <c r="F532" s="7"/>
    </row>
    <row r="533" spans="6:6" ht="12.75" customHeight="1" x14ac:dyDescent="0.2">
      <c r="F533" s="7"/>
    </row>
    <row r="534" spans="6:6" ht="12.75" customHeight="1" x14ac:dyDescent="0.2">
      <c r="F534" s="7"/>
    </row>
    <row r="535" spans="6:6" ht="12.75" customHeight="1" x14ac:dyDescent="0.2">
      <c r="F535" s="7"/>
    </row>
    <row r="536" spans="6:6" ht="12.75" customHeight="1" x14ac:dyDescent="0.2">
      <c r="F536" s="7"/>
    </row>
    <row r="537" spans="6:6" ht="12.75" customHeight="1" x14ac:dyDescent="0.2">
      <c r="F537" s="7"/>
    </row>
    <row r="538" spans="6:6" ht="12.75" customHeight="1" x14ac:dyDescent="0.2">
      <c r="F538" s="7"/>
    </row>
    <row r="539" spans="6:6" ht="12.75" customHeight="1" x14ac:dyDescent="0.2">
      <c r="F539" s="7"/>
    </row>
    <row r="540" spans="6:6" ht="12.75" customHeight="1" x14ac:dyDescent="0.2">
      <c r="F540" s="7"/>
    </row>
    <row r="541" spans="6:6" ht="12.75" customHeight="1" x14ac:dyDescent="0.2">
      <c r="F541" s="7"/>
    </row>
    <row r="542" spans="6:6" ht="12.75" customHeight="1" x14ac:dyDescent="0.2">
      <c r="F542" s="7"/>
    </row>
    <row r="543" spans="6:6" ht="12.75" customHeight="1" x14ac:dyDescent="0.2">
      <c r="F543" s="7"/>
    </row>
    <row r="544" spans="6:6" ht="12.75" customHeight="1" x14ac:dyDescent="0.2">
      <c r="F544" s="7"/>
    </row>
    <row r="545" spans="6:6" ht="12.75" customHeight="1" x14ac:dyDescent="0.2">
      <c r="F545" s="7"/>
    </row>
    <row r="546" spans="6:6" ht="12.75" customHeight="1" x14ac:dyDescent="0.2">
      <c r="F546" s="7"/>
    </row>
    <row r="547" spans="6:6" ht="12.75" customHeight="1" x14ac:dyDescent="0.2">
      <c r="F547" s="7"/>
    </row>
    <row r="548" spans="6:6" ht="12.75" customHeight="1" x14ac:dyDescent="0.2">
      <c r="F548" s="7"/>
    </row>
    <row r="549" spans="6:6" ht="12.75" customHeight="1" x14ac:dyDescent="0.2">
      <c r="F549" s="7"/>
    </row>
    <row r="550" spans="6:6" ht="12.75" customHeight="1" x14ac:dyDescent="0.2">
      <c r="F550" s="7"/>
    </row>
    <row r="551" spans="6:6" ht="12.75" customHeight="1" x14ac:dyDescent="0.2">
      <c r="F551" s="7"/>
    </row>
    <row r="552" spans="6:6" ht="12.75" customHeight="1" x14ac:dyDescent="0.2">
      <c r="F552" s="7"/>
    </row>
    <row r="553" spans="6:6" ht="12.75" customHeight="1" x14ac:dyDescent="0.2">
      <c r="F553" s="7"/>
    </row>
    <row r="554" spans="6:6" ht="12.75" customHeight="1" x14ac:dyDescent="0.2">
      <c r="F554" s="7"/>
    </row>
    <row r="555" spans="6:6" ht="12.75" customHeight="1" x14ac:dyDescent="0.2">
      <c r="F555" s="7"/>
    </row>
    <row r="556" spans="6:6" ht="12.75" customHeight="1" x14ac:dyDescent="0.2">
      <c r="F556" s="7"/>
    </row>
    <row r="557" spans="6:6" ht="12.75" customHeight="1" x14ac:dyDescent="0.2">
      <c r="F557" s="7"/>
    </row>
    <row r="558" spans="6:6" ht="12.75" customHeight="1" x14ac:dyDescent="0.2">
      <c r="F558" s="7"/>
    </row>
    <row r="559" spans="6:6" ht="12.75" customHeight="1" x14ac:dyDescent="0.2">
      <c r="F559" s="7"/>
    </row>
    <row r="560" spans="6:6" ht="12.75" customHeight="1" x14ac:dyDescent="0.2">
      <c r="F560" s="7"/>
    </row>
    <row r="561" spans="6:6" ht="12.75" customHeight="1" x14ac:dyDescent="0.2">
      <c r="F561" s="7"/>
    </row>
    <row r="562" spans="6:6" ht="12.75" customHeight="1" x14ac:dyDescent="0.2">
      <c r="F562" s="7"/>
    </row>
    <row r="563" spans="6:6" ht="12.75" customHeight="1" x14ac:dyDescent="0.2">
      <c r="F563" s="7"/>
    </row>
    <row r="564" spans="6:6" ht="12.75" customHeight="1" x14ac:dyDescent="0.2">
      <c r="F564" s="7"/>
    </row>
    <row r="565" spans="6:6" ht="12.75" customHeight="1" x14ac:dyDescent="0.2">
      <c r="F565" s="7"/>
    </row>
    <row r="566" spans="6:6" ht="12.75" customHeight="1" x14ac:dyDescent="0.2">
      <c r="F566" s="7"/>
    </row>
    <row r="567" spans="6:6" ht="12.75" customHeight="1" x14ac:dyDescent="0.2">
      <c r="F567" s="7"/>
    </row>
    <row r="568" spans="6:6" ht="12.75" customHeight="1" x14ac:dyDescent="0.2">
      <c r="F568" s="7"/>
    </row>
    <row r="569" spans="6:6" ht="12.75" customHeight="1" x14ac:dyDescent="0.2">
      <c r="F569" s="7"/>
    </row>
    <row r="570" spans="6:6" ht="12.75" customHeight="1" x14ac:dyDescent="0.2">
      <c r="F570" s="7"/>
    </row>
    <row r="571" spans="6:6" ht="12.75" customHeight="1" x14ac:dyDescent="0.2">
      <c r="F571" s="7"/>
    </row>
    <row r="572" spans="6:6" ht="12.75" customHeight="1" x14ac:dyDescent="0.2">
      <c r="F572" s="7"/>
    </row>
    <row r="573" spans="6:6" ht="12.75" customHeight="1" x14ac:dyDescent="0.2">
      <c r="F573" s="7"/>
    </row>
    <row r="574" spans="6:6" ht="12.75" customHeight="1" x14ac:dyDescent="0.2">
      <c r="F574" s="7"/>
    </row>
    <row r="575" spans="6:6" ht="12.75" customHeight="1" x14ac:dyDescent="0.2">
      <c r="F575" s="7"/>
    </row>
    <row r="576" spans="6:6" ht="12.75" customHeight="1" x14ac:dyDescent="0.2">
      <c r="F576" s="7"/>
    </row>
    <row r="577" spans="6:6" ht="12.75" customHeight="1" x14ac:dyDescent="0.2">
      <c r="F577" s="7"/>
    </row>
    <row r="578" spans="6:6" ht="12.75" customHeight="1" x14ac:dyDescent="0.2">
      <c r="F578" s="7"/>
    </row>
    <row r="579" spans="6:6" ht="12.75" customHeight="1" x14ac:dyDescent="0.2">
      <c r="F579" s="7"/>
    </row>
    <row r="580" spans="6:6" ht="12.75" customHeight="1" x14ac:dyDescent="0.2">
      <c r="F580" s="7"/>
    </row>
    <row r="581" spans="6:6" ht="12.75" customHeight="1" x14ac:dyDescent="0.2">
      <c r="F581" s="7"/>
    </row>
    <row r="582" spans="6:6" ht="12.75" customHeight="1" x14ac:dyDescent="0.2">
      <c r="F582" s="7"/>
    </row>
    <row r="583" spans="6:6" ht="12.75" customHeight="1" x14ac:dyDescent="0.2">
      <c r="F583" s="7"/>
    </row>
    <row r="584" spans="6:6" ht="12.75" customHeight="1" x14ac:dyDescent="0.2">
      <c r="F584" s="7"/>
    </row>
    <row r="585" spans="6:6" ht="12.75" customHeight="1" x14ac:dyDescent="0.2">
      <c r="F585" s="7"/>
    </row>
    <row r="586" spans="6:6" ht="12.75" customHeight="1" x14ac:dyDescent="0.2">
      <c r="F586" s="7"/>
    </row>
    <row r="587" spans="6:6" ht="12.75" customHeight="1" x14ac:dyDescent="0.2">
      <c r="F587" s="7"/>
    </row>
    <row r="588" spans="6:6" ht="12.75" customHeight="1" x14ac:dyDescent="0.2">
      <c r="F588" s="7"/>
    </row>
    <row r="589" spans="6:6" ht="12.75" customHeight="1" x14ac:dyDescent="0.2">
      <c r="F589" s="7"/>
    </row>
    <row r="590" spans="6:6" ht="12.75" customHeight="1" x14ac:dyDescent="0.2">
      <c r="F590" s="7"/>
    </row>
    <row r="591" spans="6:6" ht="12.75" customHeight="1" x14ac:dyDescent="0.2">
      <c r="F591" s="7"/>
    </row>
    <row r="592" spans="6:6" ht="12.75" customHeight="1" x14ac:dyDescent="0.2">
      <c r="F592" s="7"/>
    </row>
    <row r="593" spans="6:6" ht="12.75" customHeight="1" x14ac:dyDescent="0.2">
      <c r="F593" s="7"/>
    </row>
    <row r="594" spans="6:6" ht="12.75" customHeight="1" x14ac:dyDescent="0.2">
      <c r="F594" s="7"/>
    </row>
    <row r="595" spans="6:6" ht="12.75" customHeight="1" x14ac:dyDescent="0.2">
      <c r="F595" s="7"/>
    </row>
    <row r="596" spans="6:6" ht="12.75" customHeight="1" x14ac:dyDescent="0.2">
      <c r="F596" s="7"/>
    </row>
    <row r="597" spans="6:6" ht="12.75" customHeight="1" x14ac:dyDescent="0.2">
      <c r="F597" s="7"/>
    </row>
    <row r="598" spans="6:6" ht="12.75" customHeight="1" x14ac:dyDescent="0.2">
      <c r="F598" s="7"/>
    </row>
    <row r="599" spans="6:6" ht="12.75" customHeight="1" x14ac:dyDescent="0.2">
      <c r="F599" s="7"/>
    </row>
    <row r="600" spans="6:6" ht="12.75" customHeight="1" x14ac:dyDescent="0.2">
      <c r="F600" s="7"/>
    </row>
    <row r="601" spans="6:6" ht="12.75" customHeight="1" x14ac:dyDescent="0.2">
      <c r="F601" s="7"/>
    </row>
    <row r="602" spans="6:6" ht="12.75" customHeight="1" x14ac:dyDescent="0.2">
      <c r="F602" s="7"/>
    </row>
    <row r="603" spans="6:6" ht="12.75" customHeight="1" x14ac:dyDescent="0.2">
      <c r="F603" s="7"/>
    </row>
    <row r="604" spans="6:6" ht="12.75" customHeight="1" x14ac:dyDescent="0.2">
      <c r="F604" s="7"/>
    </row>
    <row r="605" spans="6:6" ht="12.75" customHeight="1" x14ac:dyDescent="0.2">
      <c r="F605" s="7"/>
    </row>
    <row r="606" spans="6:6" ht="12.75" customHeight="1" x14ac:dyDescent="0.2">
      <c r="F606" s="7"/>
    </row>
    <row r="607" spans="6:6" ht="12.75" customHeight="1" x14ac:dyDescent="0.2">
      <c r="F607" s="7"/>
    </row>
    <row r="608" spans="6:6" ht="12.75" customHeight="1" x14ac:dyDescent="0.2">
      <c r="F608" s="7"/>
    </row>
    <row r="609" spans="6:6" ht="12.75" customHeight="1" x14ac:dyDescent="0.2">
      <c r="F609" s="7"/>
    </row>
    <row r="610" spans="6:6" ht="12.75" customHeight="1" x14ac:dyDescent="0.2">
      <c r="F610" s="7"/>
    </row>
    <row r="611" spans="6:6" ht="12.75" customHeight="1" x14ac:dyDescent="0.2">
      <c r="F611" s="7"/>
    </row>
    <row r="612" spans="6:6" ht="12.75" customHeight="1" x14ac:dyDescent="0.2">
      <c r="F612" s="7"/>
    </row>
    <row r="613" spans="6:6" ht="12.75" customHeight="1" x14ac:dyDescent="0.2">
      <c r="F613" s="7"/>
    </row>
    <row r="614" spans="6:6" ht="12.75" customHeight="1" x14ac:dyDescent="0.2">
      <c r="F614" s="7"/>
    </row>
    <row r="615" spans="6:6" ht="12.75" customHeight="1" x14ac:dyDescent="0.2">
      <c r="F615" s="7"/>
    </row>
    <row r="616" spans="6:6" ht="12.75" customHeight="1" x14ac:dyDescent="0.2">
      <c r="F616" s="7"/>
    </row>
    <row r="617" spans="6:6" ht="12.75" customHeight="1" x14ac:dyDescent="0.2">
      <c r="F617" s="7"/>
    </row>
    <row r="618" spans="6:6" ht="12.75" customHeight="1" x14ac:dyDescent="0.2">
      <c r="F618" s="7"/>
    </row>
    <row r="619" spans="6:6" ht="12.75" customHeight="1" x14ac:dyDescent="0.2">
      <c r="F619" s="7"/>
    </row>
    <row r="620" spans="6:6" ht="12.75" customHeight="1" x14ac:dyDescent="0.2">
      <c r="F620" s="7"/>
    </row>
    <row r="621" spans="6:6" ht="12.75" customHeight="1" x14ac:dyDescent="0.2">
      <c r="F621" s="7"/>
    </row>
    <row r="622" spans="6:6" ht="12.75" customHeight="1" x14ac:dyDescent="0.2">
      <c r="F622" s="7"/>
    </row>
    <row r="623" spans="6:6" ht="12.75" customHeight="1" x14ac:dyDescent="0.2">
      <c r="F623" s="7"/>
    </row>
    <row r="624" spans="6:6" ht="12.75" customHeight="1" x14ac:dyDescent="0.2">
      <c r="F624" s="7"/>
    </row>
    <row r="625" spans="6:6" ht="12.75" customHeight="1" x14ac:dyDescent="0.2">
      <c r="F625" s="7"/>
    </row>
    <row r="626" spans="6:6" ht="12.75" customHeight="1" x14ac:dyDescent="0.2">
      <c r="F626" s="7"/>
    </row>
    <row r="627" spans="6:6" ht="12.75" customHeight="1" x14ac:dyDescent="0.2">
      <c r="F627" s="7"/>
    </row>
    <row r="628" spans="6:6" ht="12.75" customHeight="1" x14ac:dyDescent="0.2">
      <c r="F628" s="7"/>
    </row>
    <row r="629" spans="6:6" ht="12.75" customHeight="1" x14ac:dyDescent="0.2">
      <c r="F629" s="7"/>
    </row>
    <row r="630" spans="6:6" ht="12.75" customHeight="1" x14ac:dyDescent="0.2">
      <c r="F630" s="7"/>
    </row>
    <row r="631" spans="6:6" ht="12.75" customHeight="1" x14ac:dyDescent="0.2">
      <c r="F631" s="7"/>
    </row>
    <row r="632" spans="6:6" ht="12.75" customHeight="1" x14ac:dyDescent="0.2">
      <c r="F632" s="7"/>
    </row>
    <row r="633" spans="6:6" ht="12.75" customHeight="1" x14ac:dyDescent="0.2">
      <c r="F633" s="7"/>
    </row>
    <row r="634" spans="6:6" ht="12.75" customHeight="1" x14ac:dyDescent="0.2">
      <c r="F634" s="7"/>
    </row>
    <row r="635" spans="6:6" ht="12.75" customHeight="1" x14ac:dyDescent="0.2">
      <c r="F635" s="7"/>
    </row>
    <row r="636" spans="6:6" ht="12.75" customHeight="1" x14ac:dyDescent="0.2">
      <c r="F636" s="7"/>
    </row>
    <row r="637" spans="6:6" ht="12.75" customHeight="1" x14ac:dyDescent="0.2">
      <c r="F637" s="7"/>
    </row>
    <row r="638" spans="6:6" ht="12.75" customHeight="1" x14ac:dyDescent="0.2">
      <c r="F638" s="7"/>
    </row>
    <row r="639" spans="6:6" ht="12.75" customHeight="1" x14ac:dyDescent="0.2">
      <c r="F639" s="7"/>
    </row>
    <row r="640" spans="6:6" ht="12.75" customHeight="1" x14ac:dyDescent="0.2">
      <c r="F640" s="7"/>
    </row>
    <row r="641" spans="6:6" ht="12.75" customHeight="1" x14ac:dyDescent="0.2">
      <c r="F641" s="7"/>
    </row>
    <row r="642" spans="6:6" ht="12.75" customHeight="1" x14ac:dyDescent="0.2">
      <c r="F642" s="7"/>
    </row>
    <row r="643" spans="6:6" ht="12.75" customHeight="1" x14ac:dyDescent="0.2">
      <c r="F643" s="7"/>
    </row>
    <row r="644" spans="6:6" ht="12.75" customHeight="1" x14ac:dyDescent="0.2">
      <c r="F644" s="7"/>
    </row>
    <row r="645" spans="6:6" ht="12.75" customHeight="1" x14ac:dyDescent="0.2">
      <c r="F645" s="7"/>
    </row>
    <row r="646" spans="6:6" ht="12.75" customHeight="1" x14ac:dyDescent="0.2">
      <c r="F646" s="7"/>
    </row>
    <row r="647" spans="6:6" ht="12.75" customHeight="1" x14ac:dyDescent="0.2">
      <c r="F647" s="7"/>
    </row>
    <row r="648" spans="6:6" ht="12.75" customHeight="1" x14ac:dyDescent="0.2">
      <c r="F648" s="7"/>
    </row>
    <row r="649" spans="6:6" ht="12.75" customHeight="1" x14ac:dyDescent="0.2">
      <c r="F649" s="7"/>
    </row>
    <row r="650" spans="6:6" ht="12.75" customHeight="1" x14ac:dyDescent="0.2">
      <c r="F650" s="7"/>
    </row>
    <row r="651" spans="6:6" ht="12.75" customHeight="1" x14ac:dyDescent="0.2">
      <c r="F651" s="7"/>
    </row>
    <row r="652" spans="6:6" ht="12.75" customHeight="1" x14ac:dyDescent="0.2">
      <c r="F652" s="7"/>
    </row>
    <row r="653" spans="6:6" ht="12.75" customHeight="1" x14ac:dyDescent="0.2">
      <c r="F653" s="7"/>
    </row>
    <row r="654" spans="6:6" ht="12.75" customHeight="1" x14ac:dyDescent="0.2">
      <c r="F654" s="7"/>
    </row>
    <row r="655" spans="6:6" ht="12.75" customHeight="1" x14ac:dyDescent="0.2">
      <c r="F655" s="7"/>
    </row>
    <row r="656" spans="6:6" ht="12.75" customHeight="1" x14ac:dyDescent="0.2">
      <c r="F656" s="7"/>
    </row>
    <row r="657" spans="6:6" ht="12.75" customHeight="1" x14ac:dyDescent="0.2">
      <c r="F657" s="7"/>
    </row>
    <row r="658" spans="6:6" ht="12.75" customHeight="1" x14ac:dyDescent="0.2">
      <c r="F658" s="7"/>
    </row>
    <row r="659" spans="6:6" ht="12.75" customHeight="1" x14ac:dyDescent="0.2">
      <c r="F659" s="7"/>
    </row>
    <row r="660" spans="6:6" ht="12.75" customHeight="1" x14ac:dyDescent="0.2">
      <c r="F660" s="7"/>
    </row>
    <row r="661" spans="6:6" ht="12.75" customHeight="1" x14ac:dyDescent="0.2">
      <c r="F661" s="7"/>
    </row>
    <row r="662" spans="6:6" ht="12.75" customHeight="1" x14ac:dyDescent="0.2">
      <c r="F662" s="7"/>
    </row>
    <row r="663" spans="6:6" ht="12.75" customHeight="1" x14ac:dyDescent="0.2">
      <c r="F663" s="7"/>
    </row>
    <row r="664" spans="6:6" ht="12.75" customHeight="1" x14ac:dyDescent="0.2">
      <c r="F664" s="7"/>
    </row>
    <row r="665" spans="6:6" ht="12.75" customHeight="1" x14ac:dyDescent="0.2">
      <c r="F665" s="7"/>
    </row>
    <row r="666" spans="6:6" ht="12.75" customHeight="1" x14ac:dyDescent="0.2">
      <c r="F666" s="7"/>
    </row>
    <row r="667" spans="6:6" ht="12.75" customHeight="1" x14ac:dyDescent="0.2">
      <c r="F667" s="7"/>
    </row>
    <row r="668" spans="6:6" ht="12.75" customHeight="1" x14ac:dyDescent="0.2">
      <c r="F668" s="7"/>
    </row>
    <row r="669" spans="6:6" ht="12.75" customHeight="1" x14ac:dyDescent="0.2">
      <c r="F669" s="7"/>
    </row>
    <row r="670" spans="6:6" ht="12.75" customHeight="1" x14ac:dyDescent="0.2">
      <c r="F670" s="7"/>
    </row>
    <row r="671" spans="6:6" ht="12.75" customHeight="1" x14ac:dyDescent="0.2">
      <c r="F671" s="7"/>
    </row>
  </sheetData>
  <mergeCells count="23">
    <mergeCell ref="C37:E37"/>
    <mergeCell ref="A6:A11"/>
    <mergeCell ref="B6:E11"/>
    <mergeCell ref="G14:O14"/>
    <mergeCell ref="G25:O25"/>
    <mergeCell ref="G36:O36"/>
    <mergeCell ref="C15:E15"/>
    <mergeCell ref="C26:E26"/>
    <mergeCell ref="B1:O1"/>
    <mergeCell ref="C4:O4"/>
    <mergeCell ref="G7:G11"/>
    <mergeCell ref="J6:L6"/>
    <mergeCell ref="J7:J11"/>
    <mergeCell ref="K7:K11"/>
    <mergeCell ref="L7:L11"/>
    <mergeCell ref="H7:H11"/>
    <mergeCell ref="F6:F11"/>
    <mergeCell ref="M6:O6"/>
    <mergeCell ref="M7:M11"/>
    <mergeCell ref="N7:N11"/>
    <mergeCell ref="O7:O11"/>
    <mergeCell ref="G6:I6"/>
    <mergeCell ref="I7:I11"/>
  </mergeCells>
  <phoneticPr fontId="5" type="noConversion"/>
  <pageMargins left="0.39370078740157483" right="0.39370078740157483" top="0.78740157480314965" bottom="0.19685039370078741" header="0.51181102362204722" footer="0.51181102362204722"/>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3"/>
  <sheetViews>
    <sheetView zoomScaleNormal="100" zoomScalePageLayoutView="85" workbookViewId="0">
      <selection sqref="A1:L1"/>
    </sheetView>
  </sheetViews>
  <sheetFormatPr baseColWidth="10" defaultRowHeight="12.75" customHeight="1" x14ac:dyDescent="0.2"/>
  <cols>
    <col min="1" max="1" width="3.85546875" style="21" customWidth="1"/>
    <col min="2" max="2" width="1.7109375" style="21" customWidth="1"/>
    <col min="3" max="4" width="1.7109375" style="19" customWidth="1"/>
    <col min="5" max="5" width="25.7109375" style="19" customWidth="1"/>
    <col min="6" max="6" width="10.7109375" style="21" customWidth="1"/>
    <col min="7" max="24" width="8.28515625" style="19" customWidth="1"/>
    <col min="25" max="25" width="3.85546875" style="21" customWidth="1"/>
    <col min="26" max="16384" width="11.42578125" style="19"/>
  </cols>
  <sheetData>
    <row r="1" spans="1:25" s="7" customFormat="1" ht="12.75" customHeight="1" x14ac:dyDescent="0.2">
      <c r="A1" s="657" t="s">
        <v>110</v>
      </c>
      <c r="B1" s="657"/>
      <c r="C1" s="657"/>
      <c r="D1" s="657"/>
      <c r="E1" s="657"/>
      <c r="F1" s="657"/>
      <c r="G1" s="657"/>
      <c r="H1" s="657"/>
      <c r="I1" s="657"/>
      <c r="J1" s="657"/>
      <c r="K1" s="657"/>
      <c r="L1" s="657"/>
      <c r="M1" s="611" t="s">
        <v>75</v>
      </c>
      <c r="N1" s="611"/>
      <c r="O1" s="611"/>
      <c r="P1" s="611"/>
      <c r="Q1" s="611"/>
      <c r="R1" s="611"/>
      <c r="S1" s="611"/>
      <c r="T1" s="611"/>
      <c r="U1" s="611"/>
      <c r="V1" s="611"/>
      <c r="W1" s="611"/>
      <c r="X1" s="611"/>
    </row>
    <row r="2" spans="1:25" s="7" customFormat="1" ht="12.75" customHeight="1" x14ac:dyDescent="0.2">
      <c r="A2" s="21"/>
      <c r="B2" s="21"/>
      <c r="F2" s="13"/>
      <c r="G2" s="13"/>
      <c r="H2" s="13"/>
      <c r="I2" s="13"/>
      <c r="J2" s="13"/>
      <c r="K2" s="13"/>
      <c r="L2" s="13"/>
      <c r="M2" s="13"/>
      <c r="Y2" s="21"/>
    </row>
    <row r="3" spans="1:25" s="7" customFormat="1" ht="15" customHeight="1" x14ac:dyDescent="0.2">
      <c r="A3" s="21"/>
      <c r="B3" s="21"/>
      <c r="F3" s="13"/>
      <c r="G3" s="13"/>
      <c r="H3" s="13"/>
      <c r="I3" s="13"/>
      <c r="J3" s="13"/>
      <c r="K3" s="13"/>
      <c r="L3" s="13"/>
      <c r="M3" s="13"/>
      <c r="Y3" s="21"/>
    </row>
    <row r="4" spans="1:25" s="7" customFormat="1" ht="15" customHeight="1" x14ac:dyDescent="0.2">
      <c r="A4" s="663" t="s">
        <v>212</v>
      </c>
      <c r="B4" s="663"/>
      <c r="C4" s="663"/>
      <c r="D4" s="663"/>
      <c r="E4" s="663"/>
      <c r="F4" s="663"/>
      <c r="G4" s="663"/>
      <c r="H4" s="663"/>
      <c r="I4" s="663"/>
      <c r="J4" s="663"/>
      <c r="K4" s="663"/>
      <c r="L4" s="663"/>
      <c r="M4" s="662" t="s">
        <v>164</v>
      </c>
      <c r="N4" s="662"/>
      <c r="O4" s="662"/>
      <c r="P4" s="662"/>
      <c r="Q4" s="662"/>
      <c r="R4" s="662"/>
      <c r="S4" s="662"/>
      <c r="T4" s="662"/>
      <c r="U4" s="662"/>
      <c r="V4" s="662"/>
      <c r="W4" s="662"/>
      <c r="X4" s="662"/>
      <c r="Y4" s="184"/>
    </row>
    <row r="5" spans="1:25" s="7" customFormat="1" ht="15" customHeight="1" x14ac:dyDescent="0.2">
      <c r="A5" s="21"/>
      <c r="B5" s="21"/>
      <c r="C5" s="154"/>
      <c r="D5" s="154"/>
      <c r="E5" s="154"/>
      <c r="F5" s="154"/>
      <c r="G5" s="1"/>
      <c r="H5" s="1"/>
      <c r="I5" s="1"/>
      <c r="J5" s="1"/>
      <c r="K5" s="1"/>
      <c r="L5" s="1"/>
      <c r="M5" s="1"/>
      <c r="N5" s="1"/>
      <c r="O5" s="1"/>
      <c r="P5" s="1"/>
      <c r="Q5" s="1"/>
      <c r="R5" s="1"/>
      <c r="S5" s="1"/>
      <c r="T5" s="1"/>
      <c r="U5" s="1"/>
      <c r="V5" s="1"/>
      <c r="W5" s="1"/>
      <c r="X5" s="1"/>
      <c r="Y5" s="216"/>
    </row>
    <row r="6" spans="1:25" s="7" customFormat="1" ht="12.75" customHeight="1" x14ac:dyDescent="0.2">
      <c r="A6" s="664" t="s">
        <v>15</v>
      </c>
      <c r="B6" s="675" t="s">
        <v>0</v>
      </c>
      <c r="C6" s="670"/>
      <c r="D6" s="670"/>
      <c r="E6" s="676"/>
      <c r="F6" s="659" t="s">
        <v>1</v>
      </c>
      <c r="G6" s="669" t="s">
        <v>2</v>
      </c>
      <c r="H6" s="670"/>
      <c r="I6" s="671"/>
      <c r="J6" s="667" t="s">
        <v>150</v>
      </c>
      <c r="K6" s="668"/>
      <c r="L6" s="668"/>
      <c r="M6" s="177" t="s">
        <v>286</v>
      </c>
      <c r="N6" s="177"/>
      <c r="O6" s="177"/>
      <c r="P6" s="177"/>
      <c r="Q6" s="177"/>
      <c r="R6" s="177"/>
      <c r="S6" s="177"/>
      <c r="T6" s="177"/>
      <c r="U6" s="177"/>
      <c r="V6" s="177"/>
      <c r="W6" s="177"/>
      <c r="X6" s="177"/>
      <c r="Y6" s="655" t="s">
        <v>15</v>
      </c>
    </row>
    <row r="7" spans="1:25" s="7" customFormat="1" ht="12.75" customHeight="1" x14ac:dyDescent="0.2">
      <c r="A7" s="665"/>
      <c r="B7" s="636"/>
      <c r="C7" s="677"/>
      <c r="D7" s="677"/>
      <c r="E7" s="678"/>
      <c r="F7" s="660"/>
      <c r="G7" s="672"/>
      <c r="H7" s="673"/>
      <c r="I7" s="674"/>
      <c r="J7" s="658">
        <v>1</v>
      </c>
      <c r="K7" s="658"/>
      <c r="L7" s="658"/>
      <c r="M7" s="658">
        <v>2</v>
      </c>
      <c r="N7" s="658"/>
      <c r="O7" s="683"/>
      <c r="P7" s="658">
        <v>3</v>
      </c>
      <c r="Q7" s="658"/>
      <c r="R7" s="683"/>
      <c r="S7" s="658">
        <v>4</v>
      </c>
      <c r="T7" s="658"/>
      <c r="U7" s="683"/>
      <c r="V7" s="682" t="s">
        <v>18</v>
      </c>
      <c r="W7" s="682"/>
      <c r="X7" s="682"/>
      <c r="Y7" s="656"/>
    </row>
    <row r="8" spans="1:25" s="7" customFormat="1" ht="12.75" customHeight="1" x14ac:dyDescent="0.2">
      <c r="A8" s="666"/>
      <c r="B8" s="679"/>
      <c r="C8" s="680"/>
      <c r="D8" s="680"/>
      <c r="E8" s="681"/>
      <c r="F8" s="661"/>
      <c r="G8" s="512">
        <v>2008</v>
      </c>
      <c r="H8" s="156">
        <v>2013</v>
      </c>
      <c r="I8" s="156">
        <v>2018</v>
      </c>
      <c r="J8" s="156">
        <v>2008</v>
      </c>
      <c r="K8" s="156">
        <v>2013</v>
      </c>
      <c r="L8" s="156">
        <v>2018</v>
      </c>
      <c r="M8" s="158">
        <v>2008</v>
      </c>
      <c r="N8" s="155">
        <v>2013</v>
      </c>
      <c r="O8" s="155">
        <v>2018</v>
      </c>
      <c r="P8" s="155">
        <v>2008</v>
      </c>
      <c r="Q8" s="155">
        <v>2013</v>
      </c>
      <c r="R8" s="155">
        <v>2018</v>
      </c>
      <c r="S8" s="155">
        <v>2008</v>
      </c>
      <c r="T8" s="155">
        <v>2013</v>
      </c>
      <c r="U8" s="155">
        <v>2018</v>
      </c>
      <c r="V8" s="155">
        <v>2008</v>
      </c>
      <c r="W8" s="156">
        <v>2013</v>
      </c>
      <c r="X8" s="156">
        <v>2018</v>
      </c>
      <c r="Y8" s="637"/>
    </row>
    <row r="9" spans="1:25" s="2" customFormat="1" ht="15" customHeight="1" x14ac:dyDescent="0.2">
      <c r="A9" s="161">
        <v>1</v>
      </c>
      <c r="B9" s="52" t="s">
        <v>76</v>
      </c>
      <c r="D9" s="59"/>
      <c r="E9" s="59"/>
      <c r="F9" s="89" t="s">
        <v>7</v>
      </c>
      <c r="G9" s="513">
        <v>1891</v>
      </c>
      <c r="H9" s="104">
        <v>1670</v>
      </c>
      <c r="I9" s="104">
        <v>1547</v>
      </c>
      <c r="J9" s="178">
        <v>420</v>
      </c>
      <c r="K9" s="104">
        <v>389</v>
      </c>
      <c r="L9" s="104">
        <v>465</v>
      </c>
      <c r="M9" s="104">
        <v>834</v>
      </c>
      <c r="N9" s="104">
        <v>798</v>
      </c>
      <c r="O9" s="104">
        <v>710</v>
      </c>
      <c r="P9" s="179">
        <v>364</v>
      </c>
      <c r="Q9" s="104">
        <v>271</v>
      </c>
      <c r="R9" s="104">
        <v>195</v>
      </c>
      <c r="S9" s="179">
        <v>220</v>
      </c>
      <c r="T9" s="104">
        <v>171</v>
      </c>
      <c r="U9" s="104">
        <v>147</v>
      </c>
      <c r="V9" s="175">
        <v>53</v>
      </c>
      <c r="W9" s="58">
        <v>41</v>
      </c>
      <c r="X9" s="58">
        <v>30</v>
      </c>
      <c r="Y9" s="214">
        <v>1</v>
      </c>
    </row>
    <row r="10" spans="1:25" s="2" customFormat="1" ht="15" customHeight="1" x14ac:dyDescent="0.2">
      <c r="A10" s="161">
        <v>2</v>
      </c>
      <c r="B10" s="52" t="s">
        <v>77</v>
      </c>
      <c r="D10" s="59"/>
      <c r="E10" s="59"/>
      <c r="F10" s="89" t="s">
        <v>72</v>
      </c>
      <c r="G10" s="513">
        <v>1129</v>
      </c>
      <c r="H10" s="104">
        <v>1112</v>
      </c>
      <c r="I10" s="104">
        <v>1090</v>
      </c>
      <c r="J10" s="179">
        <v>423</v>
      </c>
      <c r="K10" s="104">
        <v>429</v>
      </c>
      <c r="L10" s="104">
        <v>448</v>
      </c>
      <c r="M10" s="104">
        <v>410</v>
      </c>
      <c r="N10" s="104">
        <v>428</v>
      </c>
      <c r="O10" s="104">
        <v>401</v>
      </c>
      <c r="P10" s="179">
        <v>182</v>
      </c>
      <c r="Q10" s="104">
        <v>156</v>
      </c>
      <c r="R10" s="104">
        <v>140</v>
      </c>
      <c r="S10" s="179">
        <v>91</v>
      </c>
      <c r="T10" s="104">
        <v>79</v>
      </c>
      <c r="U10" s="104">
        <v>77</v>
      </c>
      <c r="V10" s="175">
        <v>23</v>
      </c>
      <c r="W10" s="58">
        <v>20</v>
      </c>
      <c r="X10" s="58">
        <v>25</v>
      </c>
      <c r="Y10" s="64">
        <v>2</v>
      </c>
    </row>
    <row r="11" spans="1:25" s="8" customFormat="1" ht="18" customHeight="1" x14ac:dyDescent="0.2">
      <c r="A11" s="159"/>
      <c r="B11" s="61"/>
      <c r="C11" s="170"/>
      <c r="D11" s="170"/>
      <c r="E11" s="170"/>
      <c r="F11" s="576"/>
      <c r="G11" s="609" t="s">
        <v>2</v>
      </c>
      <c r="H11" s="610"/>
      <c r="I11" s="610"/>
      <c r="J11" s="610"/>
      <c r="K11" s="610"/>
      <c r="L11" s="610"/>
      <c r="M11" s="610" t="s">
        <v>2</v>
      </c>
      <c r="N11" s="610"/>
      <c r="O11" s="610"/>
      <c r="P11" s="610"/>
      <c r="Q11" s="610"/>
      <c r="R11" s="610"/>
      <c r="S11" s="610"/>
      <c r="T11" s="610"/>
      <c r="U11" s="610"/>
      <c r="V11" s="610"/>
      <c r="W11" s="610"/>
      <c r="X11" s="610"/>
      <c r="Y11" s="218"/>
    </row>
    <row r="12" spans="1:25" s="7" customFormat="1" ht="15" customHeight="1" x14ac:dyDescent="0.2">
      <c r="A12" s="161">
        <v>3</v>
      </c>
      <c r="B12" s="164"/>
      <c r="C12" s="2" t="s">
        <v>2</v>
      </c>
      <c r="F12" s="142" t="s">
        <v>72</v>
      </c>
      <c r="G12" s="514">
        <v>1129</v>
      </c>
      <c r="H12" s="26">
        <v>1112</v>
      </c>
      <c r="I12" s="26">
        <v>1090</v>
      </c>
      <c r="J12" s="180">
        <v>423</v>
      </c>
      <c r="K12" s="26">
        <v>429</v>
      </c>
      <c r="L12" s="26">
        <v>448</v>
      </c>
      <c r="M12" s="26">
        <v>410</v>
      </c>
      <c r="N12" s="26">
        <v>428</v>
      </c>
      <c r="O12" s="26">
        <v>401</v>
      </c>
      <c r="P12" s="180">
        <v>182</v>
      </c>
      <c r="Q12" s="26">
        <v>156</v>
      </c>
      <c r="R12" s="26">
        <v>140</v>
      </c>
      <c r="S12" s="180">
        <v>91</v>
      </c>
      <c r="T12" s="26">
        <v>79</v>
      </c>
      <c r="U12" s="26">
        <v>77</v>
      </c>
      <c r="V12" s="172">
        <v>23</v>
      </c>
      <c r="W12" s="27">
        <v>20</v>
      </c>
      <c r="X12" s="27">
        <v>25</v>
      </c>
      <c r="Y12" s="64">
        <v>3</v>
      </c>
    </row>
    <row r="13" spans="1:25" s="3" customFormat="1" ht="12.75" customHeight="1" x14ac:dyDescent="0.2">
      <c r="A13" s="161">
        <v>4</v>
      </c>
      <c r="B13" s="164"/>
      <c r="D13" s="3" t="s">
        <v>3</v>
      </c>
      <c r="F13" s="143" t="s">
        <v>4</v>
      </c>
      <c r="G13" s="515">
        <v>34.6</v>
      </c>
      <c r="H13" s="22">
        <v>34.200000000000003</v>
      </c>
      <c r="I13" s="22">
        <v>39.1</v>
      </c>
      <c r="J13" s="181">
        <v>17.399999999999999</v>
      </c>
      <c r="K13" s="23">
        <v>18.3</v>
      </c>
      <c r="L13" s="23">
        <f>+(19.9)</f>
        <v>19.899999999999999</v>
      </c>
      <c r="M13" s="22">
        <v>36.200000000000003</v>
      </c>
      <c r="N13" s="22">
        <v>39</v>
      </c>
      <c r="O13" s="22">
        <v>47.1</v>
      </c>
      <c r="P13" s="174">
        <v>56.5</v>
      </c>
      <c r="Q13" s="22">
        <v>49.8</v>
      </c>
      <c r="R13" s="22">
        <v>54.3</v>
      </c>
      <c r="S13" s="174">
        <v>57.7</v>
      </c>
      <c r="T13" s="23">
        <v>54.2</v>
      </c>
      <c r="U13" s="22">
        <v>71.900000000000006</v>
      </c>
      <c r="V13" s="173">
        <v>60.3</v>
      </c>
      <c r="W13" s="12">
        <v>70.3</v>
      </c>
      <c r="X13" s="102" t="s">
        <v>10</v>
      </c>
      <c r="Y13" s="64">
        <v>4</v>
      </c>
    </row>
    <row r="14" spans="1:25" s="3" customFormat="1" ht="12.75" customHeight="1" x14ac:dyDescent="0.2">
      <c r="A14" s="161">
        <v>5</v>
      </c>
      <c r="B14" s="164"/>
      <c r="D14" s="3" t="s">
        <v>5</v>
      </c>
      <c r="F14" s="143" t="s">
        <v>4</v>
      </c>
      <c r="G14" s="515">
        <v>10.4</v>
      </c>
      <c r="H14" s="22">
        <v>9.5</v>
      </c>
      <c r="I14" s="22">
        <v>8.3000000000000007</v>
      </c>
      <c r="J14" s="181">
        <v>7.1</v>
      </c>
      <c r="K14" s="23">
        <v>7.1</v>
      </c>
      <c r="L14" s="23">
        <f>+(6.5)</f>
        <v>6.5</v>
      </c>
      <c r="M14" s="23">
        <v>10.4</v>
      </c>
      <c r="N14" s="23">
        <v>8.6</v>
      </c>
      <c r="O14" s="23">
        <f>+(9.4)</f>
        <v>9.4</v>
      </c>
      <c r="P14" s="181">
        <v>14.9</v>
      </c>
      <c r="Q14" s="23">
        <v>12.7</v>
      </c>
      <c r="R14" s="121" t="s">
        <v>10</v>
      </c>
      <c r="S14" s="181">
        <v>16.399999999999999</v>
      </c>
      <c r="T14" s="23">
        <v>21.7</v>
      </c>
      <c r="U14" s="102" t="s">
        <v>10</v>
      </c>
      <c r="V14" s="109" t="s">
        <v>10</v>
      </c>
      <c r="W14" s="102" t="s">
        <v>10</v>
      </c>
      <c r="X14" s="102" t="s">
        <v>10</v>
      </c>
      <c r="Y14" s="64">
        <v>5</v>
      </c>
    </row>
    <row r="15" spans="1:25" s="3" customFormat="1" ht="12.75" customHeight="1" x14ac:dyDescent="0.2">
      <c r="A15" s="161">
        <v>6</v>
      </c>
      <c r="B15" s="164"/>
      <c r="D15" s="3" t="s">
        <v>13</v>
      </c>
      <c r="F15" s="46"/>
      <c r="G15" s="46"/>
      <c r="J15" s="148"/>
      <c r="M15" s="9"/>
      <c r="P15" s="148"/>
      <c r="S15" s="148"/>
      <c r="V15" s="109"/>
      <c r="W15" s="102"/>
      <c r="X15" s="102"/>
      <c r="Y15" s="64">
        <v>6</v>
      </c>
    </row>
    <row r="16" spans="1:25" s="3" customFormat="1" ht="12.75" customHeight="1" x14ac:dyDescent="0.2">
      <c r="A16" s="161"/>
      <c r="B16" s="164"/>
      <c r="E16" s="3" t="s">
        <v>14</v>
      </c>
      <c r="F16" s="143" t="s">
        <v>4</v>
      </c>
      <c r="G16" s="515">
        <v>54</v>
      </c>
      <c r="H16" s="22">
        <v>54.6</v>
      </c>
      <c r="I16" s="22">
        <v>50.8</v>
      </c>
      <c r="J16" s="174">
        <v>75</v>
      </c>
      <c r="K16" s="22">
        <v>72.3</v>
      </c>
      <c r="L16" s="22">
        <v>71.5</v>
      </c>
      <c r="M16" s="22">
        <v>52.2</v>
      </c>
      <c r="N16" s="22">
        <v>51.3</v>
      </c>
      <c r="O16" s="22">
        <v>42.1</v>
      </c>
      <c r="P16" s="174">
        <v>27.8</v>
      </c>
      <c r="Q16" s="12">
        <v>35.9</v>
      </c>
      <c r="R16" s="12">
        <v>34.1</v>
      </c>
      <c r="S16" s="173">
        <v>23.4</v>
      </c>
      <c r="T16" s="12">
        <v>21.4</v>
      </c>
      <c r="U16" s="12">
        <v>14.1</v>
      </c>
      <c r="V16" s="109" t="s">
        <v>10</v>
      </c>
      <c r="W16" s="102" t="s">
        <v>10</v>
      </c>
      <c r="X16" s="102" t="s">
        <v>10</v>
      </c>
      <c r="Y16" s="150"/>
    </row>
    <row r="17" spans="1:28" s="3" customFormat="1" ht="12.75" customHeight="1" x14ac:dyDescent="0.2">
      <c r="A17" s="161">
        <v>7</v>
      </c>
      <c r="B17" s="164"/>
      <c r="D17" s="3" t="s">
        <v>6</v>
      </c>
      <c r="F17" s="143" t="s">
        <v>4</v>
      </c>
      <c r="G17" s="516" t="s">
        <v>10</v>
      </c>
      <c r="H17" s="23">
        <v>1.7</v>
      </c>
      <c r="I17" s="23">
        <f>+(1.9)</f>
        <v>1.9</v>
      </c>
      <c r="J17" s="109" t="s">
        <v>10</v>
      </c>
      <c r="K17" s="102" t="s">
        <v>10</v>
      </c>
      <c r="L17" s="102" t="s">
        <v>10</v>
      </c>
      <c r="M17" s="102" t="s">
        <v>10</v>
      </c>
      <c r="N17" s="102" t="s">
        <v>10</v>
      </c>
      <c r="O17" s="102" t="s">
        <v>10</v>
      </c>
      <c r="P17" s="109" t="s">
        <v>10</v>
      </c>
      <c r="Q17" s="102" t="s">
        <v>10</v>
      </c>
      <c r="R17" s="102" t="s">
        <v>10</v>
      </c>
      <c r="S17" s="109" t="s">
        <v>10</v>
      </c>
      <c r="T17" s="102" t="s">
        <v>10</v>
      </c>
      <c r="U17" s="102" t="s">
        <v>10</v>
      </c>
      <c r="V17" s="109" t="s">
        <v>10</v>
      </c>
      <c r="W17" s="102" t="s">
        <v>10</v>
      </c>
      <c r="X17" s="102" t="s">
        <v>19</v>
      </c>
      <c r="Y17" s="64">
        <v>7</v>
      </c>
    </row>
    <row r="18" spans="1:28" s="3" customFormat="1" ht="12.75" customHeight="1" x14ac:dyDescent="0.2">
      <c r="A18" s="161">
        <v>8</v>
      </c>
      <c r="B18" s="164"/>
      <c r="C18" s="3" t="s">
        <v>79</v>
      </c>
      <c r="F18" s="46"/>
      <c r="G18" s="46"/>
      <c r="J18" s="148"/>
      <c r="M18" s="9"/>
      <c r="P18" s="148"/>
      <c r="S18" s="148"/>
      <c r="V18" s="148"/>
      <c r="X18" s="53"/>
      <c r="Y18" s="64">
        <v>8</v>
      </c>
    </row>
    <row r="19" spans="1:28" s="3" customFormat="1" ht="12.75" customHeight="1" x14ac:dyDescent="0.2">
      <c r="A19" s="161"/>
      <c r="B19" s="164"/>
      <c r="D19" s="3" t="s">
        <v>78</v>
      </c>
      <c r="F19" s="143" t="s">
        <v>7</v>
      </c>
      <c r="G19" s="515">
        <v>3.2</v>
      </c>
      <c r="H19" s="60">
        <v>3.3</v>
      </c>
      <c r="I19" s="60">
        <v>3.3</v>
      </c>
      <c r="J19" s="174">
        <v>2.4</v>
      </c>
      <c r="K19" s="22">
        <v>2.6</v>
      </c>
      <c r="L19" s="22">
        <v>2.5</v>
      </c>
      <c r="M19" s="22">
        <v>3.3</v>
      </c>
      <c r="N19" s="22">
        <v>3.5</v>
      </c>
      <c r="O19" s="22">
        <v>3.5</v>
      </c>
      <c r="P19" s="174">
        <v>4</v>
      </c>
      <c r="Q19" s="22">
        <v>4</v>
      </c>
      <c r="R19" s="22">
        <v>4</v>
      </c>
      <c r="S19" s="174">
        <v>4.5</v>
      </c>
      <c r="T19" s="22">
        <v>4.5999999999999996</v>
      </c>
      <c r="U19" s="22">
        <v>4.9000000000000004</v>
      </c>
      <c r="V19" s="173">
        <v>5.4</v>
      </c>
      <c r="W19" s="12">
        <v>5</v>
      </c>
      <c r="X19" s="12">
        <v>6.2</v>
      </c>
      <c r="Y19" s="150"/>
    </row>
    <row r="20" spans="1:28" s="3" customFormat="1" ht="12.75" customHeight="1" x14ac:dyDescent="0.2">
      <c r="A20" s="161">
        <v>9</v>
      </c>
      <c r="B20" s="164"/>
      <c r="C20" s="3" t="s">
        <v>8</v>
      </c>
      <c r="F20" s="143" t="s">
        <v>9</v>
      </c>
      <c r="G20" s="515">
        <v>82.4</v>
      </c>
      <c r="H20" s="60">
        <v>85</v>
      </c>
      <c r="I20" s="60">
        <v>88.7</v>
      </c>
      <c r="J20" s="174">
        <v>59.9</v>
      </c>
      <c r="K20" s="22">
        <v>64.3</v>
      </c>
      <c r="L20" s="22">
        <v>65.400000000000006</v>
      </c>
      <c r="M20" s="22">
        <v>84.7</v>
      </c>
      <c r="N20" s="22">
        <v>88</v>
      </c>
      <c r="O20" s="22">
        <v>94.1</v>
      </c>
      <c r="P20" s="174">
        <v>104.7</v>
      </c>
      <c r="Q20" s="22">
        <v>109.7</v>
      </c>
      <c r="R20" s="22">
        <v>109.8</v>
      </c>
      <c r="S20" s="174">
        <v>118.8</v>
      </c>
      <c r="T20" s="22">
        <v>121.1</v>
      </c>
      <c r="U20" s="22">
        <v>133.80000000000001</v>
      </c>
      <c r="V20" s="173">
        <v>134.80000000000001</v>
      </c>
      <c r="W20" s="12">
        <v>129.4</v>
      </c>
      <c r="X20" s="12">
        <v>160.9</v>
      </c>
      <c r="Y20" s="64">
        <v>9</v>
      </c>
      <c r="AB20" s="53"/>
    </row>
    <row r="21" spans="1:28" s="3" customFormat="1" ht="12.75" customHeight="1" x14ac:dyDescent="0.2">
      <c r="A21" s="161">
        <v>10</v>
      </c>
      <c r="B21" s="164"/>
      <c r="C21" s="3" t="s">
        <v>137</v>
      </c>
      <c r="F21" s="143" t="s">
        <v>9</v>
      </c>
      <c r="G21" s="515">
        <v>4.5</v>
      </c>
      <c r="H21" s="60">
        <v>4.5999999999999996</v>
      </c>
      <c r="I21" s="60">
        <v>5</v>
      </c>
      <c r="J21" s="144" t="s">
        <v>10</v>
      </c>
      <c r="K21" s="48" t="s">
        <v>10</v>
      </c>
      <c r="L21" s="122" t="s">
        <v>19</v>
      </c>
      <c r="M21" s="23">
        <v>1.6</v>
      </c>
      <c r="N21" s="23">
        <v>1.4</v>
      </c>
      <c r="O21" s="23">
        <f>+(1.6)</f>
        <v>1.6</v>
      </c>
      <c r="P21" s="174">
        <v>9.6</v>
      </c>
      <c r="Q21" s="22">
        <v>10.5</v>
      </c>
      <c r="R21" s="22">
        <v>13.5</v>
      </c>
      <c r="S21" s="174">
        <v>21.6</v>
      </c>
      <c r="T21" s="22">
        <v>27.1</v>
      </c>
      <c r="U21" s="22">
        <v>24.2</v>
      </c>
      <c r="V21" s="173">
        <v>30.1</v>
      </c>
      <c r="W21" s="12">
        <v>37.200000000000003</v>
      </c>
      <c r="X21" s="12">
        <v>41.7</v>
      </c>
      <c r="Y21" s="64">
        <v>10</v>
      </c>
      <c r="AB21" s="23"/>
    </row>
    <row r="22" spans="1:28" s="8" customFormat="1" ht="18" customHeight="1" x14ac:dyDescent="0.2">
      <c r="A22" s="105"/>
      <c r="B22" s="61"/>
      <c r="C22" s="170"/>
      <c r="D22" s="170"/>
      <c r="E22" s="170"/>
      <c r="F22" s="576"/>
      <c r="G22" s="609" t="s">
        <v>209</v>
      </c>
      <c r="H22" s="610"/>
      <c r="I22" s="610"/>
      <c r="J22" s="610"/>
      <c r="K22" s="610"/>
      <c r="L22" s="610"/>
      <c r="M22" s="610" t="s">
        <v>209</v>
      </c>
      <c r="N22" s="610"/>
      <c r="O22" s="610"/>
      <c r="P22" s="610"/>
      <c r="Q22" s="610"/>
      <c r="R22" s="610"/>
      <c r="S22" s="610"/>
      <c r="T22" s="610"/>
      <c r="U22" s="610"/>
      <c r="V22" s="610"/>
      <c r="W22" s="610"/>
      <c r="X22" s="610"/>
      <c r="Y22" s="194"/>
    </row>
    <row r="23" spans="1:28" s="7" customFormat="1" ht="15" customHeight="1" x14ac:dyDescent="0.2">
      <c r="A23" s="161">
        <v>11</v>
      </c>
      <c r="B23" s="164"/>
      <c r="C23" s="153" t="s">
        <v>47</v>
      </c>
      <c r="F23" s="142" t="s">
        <v>72</v>
      </c>
      <c r="G23" s="514">
        <v>643</v>
      </c>
      <c r="H23" s="26">
        <v>635</v>
      </c>
      <c r="I23" s="26">
        <v>603</v>
      </c>
      <c r="J23" s="180">
        <v>335</v>
      </c>
      <c r="K23" s="26">
        <v>336</v>
      </c>
      <c r="L23" s="26">
        <v>354</v>
      </c>
      <c r="M23" s="26">
        <v>221</v>
      </c>
      <c r="N23" s="26">
        <v>213</v>
      </c>
      <c r="O23" s="26">
        <v>173</v>
      </c>
      <c r="P23" s="180">
        <v>57</v>
      </c>
      <c r="Q23" s="26">
        <v>65</v>
      </c>
      <c r="R23" s="57">
        <v>53</v>
      </c>
      <c r="S23" s="172">
        <v>24</v>
      </c>
      <c r="T23" s="27">
        <v>17</v>
      </c>
      <c r="U23" s="27">
        <v>17</v>
      </c>
      <c r="V23" s="109" t="s">
        <v>10</v>
      </c>
      <c r="W23" s="102" t="s">
        <v>10</v>
      </c>
      <c r="X23" s="102" t="s">
        <v>10</v>
      </c>
      <c r="Y23" s="64">
        <v>11</v>
      </c>
    </row>
    <row r="24" spans="1:28" s="7" customFormat="1" ht="12.75" customHeight="1" x14ac:dyDescent="0.2">
      <c r="A24" s="161">
        <v>12</v>
      </c>
      <c r="B24" s="164"/>
      <c r="C24" s="9"/>
      <c r="D24" s="3" t="s">
        <v>3</v>
      </c>
      <c r="F24" s="90" t="s">
        <v>4</v>
      </c>
      <c r="G24" s="517">
        <v>5.4</v>
      </c>
      <c r="H24" s="23">
        <v>6.1</v>
      </c>
      <c r="I24" s="23">
        <f>+(7.6)</f>
        <v>7.6</v>
      </c>
      <c r="J24" s="144" t="s">
        <v>10</v>
      </c>
      <c r="K24" s="53" t="s">
        <v>10</v>
      </c>
      <c r="L24" s="53" t="s">
        <v>10</v>
      </c>
      <c r="M24" s="23">
        <v>5.2</v>
      </c>
      <c r="N24" s="53" t="s">
        <v>10</v>
      </c>
      <c r="O24" s="23">
        <f>+(7.4)</f>
        <v>7.4</v>
      </c>
      <c r="P24" s="144" t="s">
        <v>10</v>
      </c>
      <c r="Q24" s="53" t="s">
        <v>10</v>
      </c>
      <c r="R24" s="53" t="s">
        <v>10</v>
      </c>
      <c r="S24" s="144" t="s">
        <v>10</v>
      </c>
      <c r="T24" s="53" t="s">
        <v>10</v>
      </c>
      <c r="U24" s="53" t="s">
        <v>10</v>
      </c>
      <c r="V24" s="109" t="s">
        <v>10</v>
      </c>
      <c r="W24" s="102" t="s">
        <v>10</v>
      </c>
      <c r="X24" s="102" t="s">
        <v>10</v>
      </c>
      <c r="Y24" s="64">
        <v>12</v>
      </c>
      <c r="AA24" s="53"/>
    </row>
    <row r="25" spans="1:28" s="7" customFormat="1" ht="12.75" customHeight="1" x14ac:dyDescent="0.2">
      <c r="A25" s="161">
        <v>13</v>
      </c>
      <c r="B25" s="164"/>
      <c r="C25" s="9"/>
      <c r="D25" s="3" t="s">
        <v>5</v>
      </c>
      <c r="F25" s="90" t="s">
        <v>4</v>
      </c>
      <c r="G25" s="517">
        <v>8</v>
      </c>
      <c r="H25" s="23">
        <v>6.8</v>
      </c>
      <c r="I25" s="23">
        <f>+(6.5)</f>
        <v>6.5</v>
      </c>
      <c r="J25" s="144" t="s">
        <v>10</v>
      </c>
      <c r="K25" s="53" t="s">
        <v>10</v>
      </c>
      <c r="L25" s="53" t="s">
        <v>10</v>
      </c>
      <c r="M25" s="23">
        <v>8.1999999999999993</v>
      </c>
      <c r="N25" s="23">
        <v>6.6</v>
      </c>
      <c r="O25" s="23">
        <v>8.6</v>
      </c>
      <c r="P25" s="144" t="s">
        <v>10</v>
      </c>
      <c r="Q25" s="53" t="s">
        <v>10</v>
      </c>
      <c r="R25" s="53" t="s">
        <v>10</v>
      </c>
      <c r="S25" s="144" t="s">
        <v>10</v>
      </c>
      <c r="T25" s="53" t="s">
        <v>10</v>
      </c>
      <c r="U25" s="53" t="s">
        <v>10</v>
      </c>
      <c r="V25" s="109" t="s">
        <v>10</v>
      </c>
      <c r="W25" s="102" t="s">
        <v>10</v>
      </c>
      <c r="X25" s="102" t="s">
        <v>10</v>
      </c>
      <c r="Y25" s="64">
        <v>13</v>
      </c>
      <c r="AA25" s="53"/>
    </row>
    <row r="26" spans="1:28" s="7" customFormat="1" ht="12.75" customHeight="1" x14ac:dyDescent="0.2">
      <c r="A26" s="161">
        <v>14</v>
      </c>
      <c r="B26" s="164"/>
      <c r="C26" s="9"/>
      <c r="D26" s="3" t="s">
        <v>211</v>
      </c>
      <c r="F26" s="47"/>
      <c r="G26" s="47"/>
      <c r="J26" s="150"/>
      <c r="P26" s="150"/>
      <c r="S26" s="150"/>
      <c r="V26" s="109"/>
      <c r="W26" s="102"/>
      <c r="X26" s="102"/>
      <c r="Y26" s="64">
        <v>14</v>
      </c>
      <c r="AA26" s="16"/>
    </row>
    <row r="27" spans="1:28" s="7" customFormat="1" ht="12.75" customHeight="1" x14ac:dyDescent="0.2">
      <c r="A27" s="161"/>
      <c r="B27" s="164"/>
      <c r="C27" s="9"/>
      <c r="D27" s="3"/>
      <c r="E27" s="7" t="s">
        <v>14</v>
      </c>
      <c r="F27" s="90" t="s">
        <v>4</v>
      </c>
      <c r="G27" s="515">
        <v>85.7</v>
      </c>
      <c r="H27" s="11">
        <v>85</v>
      </c>
      <c r="I27" s="11">
        <v>83.3</v>
      </c>
      <c r="J27" s="174">
        <v>89.6</v>
      </c>
      <c r="K27" s="22">
        <v>85</v>
      </c>
      <c r="L27" s="22">
        <v>85.3</v>
      </c>
      <c r="M27" s="22">
        <v>84.8</v>
      </c>
      <c r="N27" s="22">
        <v>87.7</v>
      </c>
      <c r="O27" s="22">
        <v>81.599999999999994</v>
      </c>
      <c r="P27" s="181">
        <v>73.599999999999994</v>
      </c>
      <c r="Q27" s="23">
        <v>80.7</v>
      </c>
      <c r="R27" s="23">
        <v>83.5</v>
      </c>
      <c r="S27" s="181">
        <v>72.7</v>
      </c>
      <c r="T27" s="53" t="s">
        <v>10</v>
      </c>
      <c r="U27" s="53" t="s">
        <v>10</v>
      </c>
      <c r="V27" s="109" t="s">
        <v>10</v>
      </c>
      <c r="W27" s="102" t="s">
        <v>10</v>
      </c>
      <c r="X27" s="102" t="s">
        <v>10</v>
      </c>
      <c r="Y27" s="150"/>
      <c r="AA27" s="16"/>
    </row>
    <row r="28" spans="1:28" s="7" customFormat="1" ht="12.75" customHeight="1" x14ac:dyDescent="0.2">
      <c r="A28" s="161">
        <v>15</v>
      </c>
      <c r="B28" s="164"/>
      <c r="C28" s="9"/>
      <c r="D28" s="3" t="s">
        <v>6</v>
      </c>
      <c r="F28" s="90" t="s">
        <v>4</v>
      </c>
      <c r="G28" s="516" t="s">
        <v>10</v>
      </c>
      <c r="H28" s="102" t="s">
        <v>10</v>
      </c>
      <c r="I28" s="102" t="s">
        <v>10</v>
      </c>
      <c r="J28" s="109" t="s">
        <v>10</v>
      </c>
      <c r="K28" s="102" t="s">
        <v>10</v>
      </c>
      <c r="L28" s="102" t="s">
        <v>10</v>
      </c>
      <c r="M28" s="102" t="s">
        <v>10</v>
      </c>
      <c r="N28" s="102" t="s">
        <v>10</v>
      </c>
      <c r="O28" s="102" t="s">
        <v>10</v>
      </c>
      <c r="P28" s="144" t="s">
        <v>10</v>
      </c>
      <c r="Q28" s="53" t="s">
        <v>10</v>
      </c>
      <c r="R28" s="53" t="s">
        <v>10</v>
      </c>
      <c r="S28" s="144" t="s">
        <v>10</v>
      </c>
      <c r="T28" s="53" t="s">
        <v>10</v>
      </c>
      <c r="U28" s="53" t="s">
        <v>10</v>
      </c>
      <c r="V28" s="109" t="s">
        <v>10</v>
      </c>
      <c r="W28" s="102" t="s">
        <v>10</v>
      </c>
      <c r="X28" s="102" t="s">
        <v>19</v>
      </c>
      <c r="Y28" s="64">
        <v>15</v>
      </c>
      <c r="AA28" s="53"/>
    </row>
    <row r="29" spans="1:28" s="3" customFormat="1" ht="12.75" customHeight="1" x14ac:dyDescent="0.2">
      <c r="A29" s="161">
        <v>16</v>
      </c>
      <c r="B29" s="164"/>
      <c r="C29" s="3" t="s">
        <v>79</v>
      </c>
      <c r="F29" s="46"/>
      <c r="G29" s="46"/>
      <c r="J29" s="148"/>
      <c r="P29" s="148"/>
      <c r="S29" s="148"/>
      <c r="V29" s="109"/>
      <c r="W29" s="102"/>
      <c r="X29" s="102"/>
      <c r="Y29" s="64">
        <v>16</v>
      </c>
      <c r="AA29" s="53"/>
    </row>
    <row r="30" spans="1:28" s="3" customFormat="1" ht="12.75" customHeight="1" x14ac:dyDescent="0.2">
      <c r="A30" s="161"/>
      <c r="B30" s="164"/>
      <c r="D30" s="3" t="s">
        <v>78</v>
      </c>
      <c r="F30" s="143" t="s">
        <v>7</v>
      </c>
      <c r="G30" s="515">
        <v>2.6</v>
      </c>
      <c r="H30" s="11">
        <v>2.6</v>
      </c>
      <c r="I30" s="11">
        <v>2.6</v>
      </c>
      <c r="J30" s="174">
        <v>2.2000000000000002</v>
      </c>
      <c r="K30" s="11">
        <v>2.2000000000000002</v>
      </c>
      <c r="L30" s="11">
        <v>2.2999999999999998</v>
      </c>
      <c r="M30" s="22">
        <v>2.9</v>
      </c>
      <c r="N30" s="22">
        <v>2.9</v>
      </c>
      <c r="O30" s="22">
        <v>2.9</v>
      </c>
      <c r="P30" s="174">
        <v>3.4</v>
      </c>
      <c r="Q30" s="22">
        <v>3.4</v>
      </c>
      <c r="R30" s="23">
        <v>3.3</v>
      </c>
      <c r="S30" s="173">
        <v>4</v>
      </c>
      <c r="T30" s="12">
        <v>3.9</v>
      </c>
      <c r="U30" s="12">
        <v>4.0999999999999996</v>
      </c>
      <c r="V30" s="109" t="s">
        <v>10</v>
      </c>
      <c r="W30" s="102" t="s">
        <v>10</v>
      </c>
      <c r="X30" s="102" t="s">
        <v>10</v>
      </c>
      <c r="Y30" s="150"/>
      <c r="AA30" s="53"/>
    </row>
    <row r="31" spans="1:28" s="3" customFormat="1" ht="12.75" customHeight="1" x14ac:dyDescent="0.2">
      <c r="A31" s="161">
        <v>17</v>
      </c>
      <c r="B31" s="164"/>
      <c r="C31" s="3" t="s">
        <v>8</v>
      </c>
      <c r="F31" s="143" t="s">
        <v>9</v>
      </c>
      <c r="G31" s="515">
        <v>62.5</v>
      </c>
      <c r="H31" s="11">
        <v>64</v>
      </c>
      <c r="I31" s="11">
        <v>64.8</v>
      </c>
      <c r="J31" s="174">
        <v>53</v>
      </c>
      <c r="K31" s="11">
        <v>55.3</v>
      </c>
      <c r="L31" s="11">
        <v>57.6</v>
      </c>
      <c r="M31" s="22">
        <v>68.8</v>
      </c>
      <c r="N31" s="22">
        <v>68.900000000000006</v>
      </c>
      <c r="O31" s="22">
        <v>71.2</v>
      </c>
      <c r="P31" s="174">
        <v>78.8</v>
      </c>
      <c r="Q31" s="22">
        <v>83.9</v>
      </c>
      <c r="R31" s="12">
        <v>77.3</v>
      </c>
      <c r="S31" s="173">
        <v>89.3</v>
      </c>
      <c r="T31" s="12">
        <v>89.2</v>
      </c>
      <c r="U31" s="12">
        <v>99.6</v>
      </c>
      <c r="V31" s="109" t="s">
        <v>10</v>
      </c>
      <c r="W31" s="102" t="s">
        <v>10</v>
      </c>
      <c r="X31" s="102" t="s">
        <v>10</v>
      </c>
      <c r="Y31" s="64">
        <v>17</v>
      </c>
      <c r="AA31" s="53"/>
    </row>
    <row r="32" spans="1:28" s="3" customFormat="1" ht="12.75" customHeight="1" x14ac:dyDescent="0.2">
      <c r="A32" s="161">
        <v>18</v>
      </c>
      <c r="B32" s="164"/>
      <c r="C32" s="3" t="s">
        <v>137</v>
      </c>
      <c r="F32" s="143" t="s">
        <v>9</v>
      </c>
      <c r="G32" s="515">
        <v>2.6</v>
      </c>
      <c r="H32" s="11">
        <v>3</v>
      </c>
      <c r="I32" s="11">
        <v>2.9</v>
      </c>
      <c r="J32" s="109" t="s">
        <v>19</v>
      </c>
      <c r="K32" s="102" t="s">
        <v>19</v>
      </c>
      <c r="L32" s="102" t="s">
        <v>19</v>
      </c>
      <c r="M32" s="23">
        <v>2.2000000000000002</v>
      </c>
      <c r="N32" s="23">
        <v>2.1</v>
      </c>
      <c r="O32" s="23">
        <f>+(2.7)</f>
        <v>2.7</v>
      </c>
      <c r="P32" s="181">
        <v>10.7</v>
      </c>
      <c r="Q32" s="23">
        <v>13.5</v>
      </c>
      <c r="R32" s="23">
        <v>13.5</v>
      </c>
      <c r="S32" s="181">
        <v>16.600000000000001</v>
      </c>
      <c r="T32" s="23">
        <v>22.7</v>
      </c>
      <c r="U32" s="23">
        <v>23.6</v>
      </c>
      <c r="V32" s="109" t="s">
        <v>10</v>
      </c>
      <c r="W32" s="102" t="s">
        <v>10</v>
      </c>
      <c r="X32" s="102" t="s">
        <v>10</v>
      </c>
      <c r="Y32" s="64">
        <v>18</v>
      </c>
      <c r="AA32" s="53"/>
    </row>
    <row r="33" spans="1:27" s="8" customFormat="1" ht="18" customHeight="1" x14ac:dyDescent="0.2">
      <c r="A33" s="159"/>
      <c r="B33" s="61"/>
      <c r="C33" s="170"/>
      <c r="D33" s="170"/>
      <c r="E33" s="170"/>
      <c r="F33" s="576"/>
      <c r="G33" s="609" t="s">
        <v>11</v>
      </c>
      <c r="H33" s="610"/>
      <c r="I33" s="610"/>
      <c r="J33" s="610"/>
      <c r="K33" s="610"/>
      <c r="L33" s="610"/>
      <c r="M33" s="610" t="s">
        <v>11</v>
      </c>
      <c r="N33" s="610"/>
      <c r="O33" s="610"/>
      <c r="P33" s="610"/>
      <c r="Q33" s="610"/>
      <c r="R33" s="610"/>
      <c r="S33" s="610"/>
      <c r="T33" s="610"/>
      <c r="U33" s="610"/>
      <c r="V33" s="610"/>
      <c r="W33" s="610"/>
      <c r="X33" s="610"/>
      <c r="Y33" s="218"/>
      <c r="AA33" s="176"/>
    </row>
    <row r="34" spans="1:27" s="7" customFormat="1" ht="15" customHeight="1" x14ac:dyDescent="0.2">
      <c r="A34" s="161">
        <v>19</v>
      </c>
      <c r="B34" s="164"/>
      <c r="C34" s="153" t="s">
        <v>47</v>
      </c>
      <c r="F34" s="142" t="s">
        <v>72</v>
      </c>
      <c r="G34" s="514">
        <v>485</v>
      </c>
      <c r="H34" s="26">
        <v>477</v>
      </c>
      <c r="I34" s="26">
        <v>487</v>
      </c>
      <c r="J34" s="172">
        <v>88</v>
      </c>
      <c r="K34" s="57">
        <v>93</v>
      </c>
      <c r="L34" s="26">
        <v>94</v>
      </c>
      <c r="M34" s="26">
        <v>188</v>
      </c>
      <c r="N34" s="26">
        <v>215</v>
      </c>
      <c r="O34" s="26">
        <v>228</v>
      </c>
      <c r="P34" s="180">
        <v>125</v>
      </c>
      <c r="Q34" s="26">
        <v>92</v>
      </c>
      <c r="R34" s="26">
        <v>86</v>
      </c>
      <c r="S34" s="180">
        <v>67</v>
      </c>
      <c r="T34" s="26">
        <v>61</v>
      </c>
      <c r="U34" s="26">
        <v>60</v>
      </c>
      <c r="V34" s="172">
        <v>17</v>
      </c>
      <c r="W34" s="57">
        <v>15</v>
      </c>
      <c r="X34" s="102" t="s">
        <v>10</v>
      </c>
      <c r="Y34" s="64">
        <v>19</v>
      </c>
    </row>
    <row r="35" spans="1:27" s="7" customFormat="1" ht="12.75" customHeight="1" x14ac:dyDescent="0.2">
      <c r="A35" s="161">
        <v>20</v>
      </c>
      <c r="B35" s="164"/>
      <c r="C35" s="9"/>
      <c r="D35" s="3" t="s">
        <v>3</v>
      </c>
      <c r="F35" s="90" t="s">
        <v>4</v>
      </c>
      <c r="G35" s="515">
        <v>73.400000000000006</v>
      </c>
      <c r="H35" s="11">
        <v>71.599999999999994</v>
      </c>
      <c r="I35" s="11">
        <v>78.2</v>
      </c>
      <c r="J35" s="181">
        <v>66.5</v>
      </c>
      <c r="K35" s="12">
        <v>59.1</v>
      </c>
      <c r="L35" s="12">
        <f>+(69.6)</f>
        <v>69.599999999999994</v>
      </c>
      <c r="M35" s="22">
        <v>72.599999999999994</v>
      </c>
      <c r="N35" s="22">
        <v>73.7</v>
      </c>
      <c r="O35" s="22">
        <v>77.3</v>
      </c>
      <c r="P35" s="174">
        <v>77.2</v>
      </c>
      <c r="Q35" s="22">
        <v>79.400000000000006</v>
      </c>
      <c r="R35" s="23">
        <v>83.5</v>
      </c>
      <c r="S35" s="174">
        <v>77.099999999999994</v>
      </c>
      <c r="T35" s="12">
        <v>68.8</v>
      </c>
      <c r="U35" s="123">
        <v>84.9</v>
      </c>
      <c r="V35" s="173">
        <v>75.5</v>
      </c>
      <c r="W35" s="10">
        <v>82.5</v>
      </c>
      <c r="X35" s="102" t="s">
        <v>10</v>
      </c>
      <c r="Y35" s="64">
        <v>20</v>
      </c>
    </row>
    <row r="36" spans="1:27" s="7" customFormat="1" ht="12.75" customHeight="1" x14ac:dyDescent="0.2">
      <c r="A36" s="161">
        <v>21</v>
      </c>
      <c r="B36" s="164"/>
      <c r="C36" s="9"/>
      <c r="D36" s="3" t="s">
        <v>5</v>
      </c>
      <c r="F36" s="90" t="s">
        <v>4</v>
      </c>
      <c r="G36" s="515">
        <v>13.6</v>
      </c>
      <c r="H36" s="11">
        <v>13.2</v>
      </c>
      <c r="I36" s="12">
        <f>+(10.4)</f>
        <v>10.4</v>
      </c>
      <c r="J36" s="109" t="s">
        <v>10</v>
      </c>
      <c r="K36" s="102" t="s">
        <v>10</v>
      </c>
      <c r="L36" s="102" t="s">
        <v>10</v>
      </c>
      <c r="M36" s="12">
        <v>13</v>
      </c>
      <c r="N36" s="12">
        <v>10.5</v>
      </c>
      <c r="O36" s="12">
        <f>+(10)</f>
        <v>10</v>
      </c>
      <c r="P36" s="181">
        <v>14.9</v>
      </c>
      <c r="Q36" s="102" t="s">
        <v>10</v>
      </c>
      <c r="R36" s="102" t="s">
        <v>10</v>
      </c>
      <c r="S36" s="109" t="s">
        <v>10</v>
      </c>
      <c r="T36" s="23">
        <v>22.3</v>
      </c>
      <c r="U36" s="126" t="s">
        <v>10</v>
      </c>
      <c r="V36" s="109" t="s">
        <v>10</v>
      </c>
      <c r="W36" s="102" t="s">
        <v>10</v>
      </c>
      <c r="X36" s="102" t="s">
        <v>10</v>
      </c>
      <c r="Y36" s="64">
        <v>21</v>
      </c>
    </row>
    <row r="37" spans="1:27" s="7" customFormat="1" ht="12.75" customHeight="1" x14ac:dyDescent="0.2">
      <c r="A37" s="161">
        <v>22</v>
      </c>
      <c r="B37" s="164"/>
      <c r="C37" s="9"/>
      <c r="D37" s="3" t="s">
        <v>211</v>
      </c>
      <c r="F37" s="47"/>
      <c r="G37" s="47"/>
      <c r="J37" s="150"/>
      <c r="P37" s="150"/>
      <c r="S37" s="150"/>
      <c r="V37" s="109"/>
      <c r="W37" s="102"/>
      <c r="X37" s="102"/>
      <c r="Y37" s="64">
        <v>22</v>
      </c>
    </row>
    <row r="38" spans="1:27" s="7" customFormat="1" ht="12.75" customHeight="1" x14ac:dyDescent="0.2">
      <c r="A38" s="161"/>
      <c r="B38" s="164"/>
      <c r="C38" s="9"/>
      <c r="D38" s="3"/>
      <c r="E38" s="7" t="s">
        <v>14</v>
      </c>
      <c r="F38" s="90" t="s">
        <v>4</v>
      </c>
      <c r="G38" s="515">
        <v>11.9</v>
      </c>
      <c r="H38" s="11">
        <v>14</v>
      </c>
      <c r="I38" s="12">
        <v>10.5</v>
      </c>
      <c r="J38" s="109" t="s">
        <v>10</v>
      </c>
      <c r="K38" s="102" t="s">
        <v>10</v>
      </c>
      <c r="L38" s="102" t="s">
        <v>10</v>
      </c>
      <c r="M38" s="12">
        <v>13.9</v>
      </c>
      <c r="N38" s="12">
        <v>15.2</v>
      </c>
      <c r="O38" s="12">
        <f>+(12.1)</f>
        <v>12.1</v>
      </c>
      <c r="P38" s="109" t="s">
        <v>10</v>
      </c>
      <c r="Q38" s="102" t="s">
        <v>10</v>
      </c>
      <c r="R38" s="102" t="s">
        <v>10</v>
      </c>
      <c r="S38" s="109" t="s">
        <v>10</v>
      </c>
      <c r="T38" s="102" t="s">
        <v>10</v>
      </c>
      <c r="U38" s="102" t="s">
        <v>10</v>
      </c>
      <c r="V38" s="109" t="s">
        <v>10</v>
      </c>
      <c r="W38" s="102" t="s">
        <v>10</v>
      </c>
      <c r="X38" s="102" t="s">
        <v>10</v>
      </c>
      <c r="Y38" s="150"/>
    </row>
    <row r="39" spans="1:27" s="7" customFormat="1" ht="12.75" customHeight="1" x14ac:dyDescent="0.2">
      <c r="A39" s="161">
        <v>23</v>
      </c>
      <c r="B39" s="164"/>
      <c r="C39" s="9"/>
      <c r="D39" s="3" t="s">
        <v>6</v>
      </c>
      <c r="F39" s="90" t="s">
        <v>4</v>
      </c>
      <c r="G39" s="516" t="s">
        <v>10</v>
      </c>
      <c r="H39" s="102" t="s">
        <v>10</v>
      </c>
      <c r="I39" s="102" t="s">
        <v>10</v>
      </c>
      <c r="J39" s="109" t="s">
        <v>10</v>
      </c>
      <c r="K39" s="102" t="s">
        <v>10</v>
      </c>
      <c r="L39" s="102" t="s">
        <v>19</v>
      </c>
      <c r="M39" s="102" t="s">
        <v>10</v>
      </c>
      <c r="N39" s="102" t="s">
        <v>10</v>
      </c>
      <c r="O39" s="102" t="s">
        <v>10</v>
      </c>
      <c r="P39" s="109" t="s">
        <v>10</v>
      </c>
      <c r="Q39" s="102" t="s">
        <v>10</v>
      </c>
      <c r="R39" s="102" t="s">
        <v>10</v>
      </c>
      <c r="S39" s="109" t="s">
        <v>10</v>
      </c>
      <c r="T39" s="102" t="s">
        <v>10</v>
      </c>
      <c r="U39" s="102" t="s">
        <v>10</v>
      </c>
      <c r="V39" s="109" t="s">
        <v>19</v>
      </c>
      <c r="W39" s="102" t="s">
        <v>19</v>
      </c>
      <c r="X39" s="102" t="s">
        <v>19</v>
      </c>
      <c r="Y39" s="64">
        <v>23</v>
      </c>
    </row>
    <row r="40" spans="1:27" s="3" customFormat="1" ht="12.75" customHeight="1" x14ac:dyDescent="0.2">
      <c r="A40" s="161">
        <v>24</v>
      </c>
      <c r="B40" s="164"/>
      <c r="C40" s="3" t="s">
        <v>79</v>
      </c>
      <c r="F40" s="46"/>
      <c r="G40" s="46"/>
      <c r="J40" s="148"/>
      <c r="P40" s="109"/>
      <c r="Q40" s="102"/>
      <c r="R40" s="102"/>
      <c r="S40" s="148"/>
      <c r="V40" s="144"/>
      <c r="W40" s="53"/>
      <c r="X40" s="102"/>
      <c r="Y40" s="64">
        <v>24</v>
      </c>
    </row>
    <row r="41" spans="1:27" s="3" customFormat="1" ht="12.75" customHeight="1" x14ac:dyDescent="0.2">
      <c r="A41" s="161"/>
      <c r="B41" s="164"/>
      <c r="D41" s="3" t="s">
        <v>78</v>
      </c>
      <c r="F41" s="143" t="s">
        <v>7</v>
      </c>
      <c r="G41" s="515">
        <v>4</v>
      </c>
      <c r="H41" s="11">
        <v>4.2</v>
      </c>
      <c r="I41" s="11">
        <v>4.2</v>
      </c>
      <c r="J41" s="181">
        <v>3.2</v>
      </c>
      <c r="K41" s="23">
        <v>3.7</v>
      </c>
      <c r="L41" s="127">
        <v>3.6</v>
      </c>
      <c r="M41" s="22">
        <v>3.8</v>
      </c>
      <c r="N41" s="22">
        <v>4</v>
      </c>
      <c r="O41" s="22">
        <v>4</v>
      </c>
      <c r="P41" s="174">
        <v>4.3</v>
      </c>
      <c r="Q41" s="22">
        <v>4.5</v>
      </c>
      <c r="R41" s="22">
        <v>4.4000000000000004</v>
      </c>
      <c r="S41" s="174">
        <v>4.7</v>
      </c>
      <c r="T41" s="22">
        <v>4.7</v>
      </c>
      <c r="U41" s="22">
        <v>5.0999999999999996</v>
      </c>
      <c r="V41" s="173">
        <v>5.8</v>
      </c>
      <c r="W41" s="10">
        <v>5.0999999999999996</v>
      </c>
      <c r="X41" s="102" t="s">
        <v>10</v>
      </c>
      <c r="Y41" s="150"/>
    </row>
    <row r="42" spans="1:27" s="3" customFormat="1" ht="12.75" customHeight="1" x14ac:dyDescent="0.2">
      <c r="A42" s="161">
        <v>25</v>
      </c>
      <c r="B42" s="164"/>
      <c r="C42" s="3" t="s">
        <v>8</v>
      </c>
      <c r="F42" s="143" t="s">
        <v>9</v>
      </c>
      <c r="G42" s="515">
        <v>108.8</v>
      </c>
      <c r="H42" s="11">
        <v>113</v>
      </c>
      <c r="I42" s="11">
        <v>118.2</v>
      </c>
      <c r="J42" s="181">
        <v>86.1</v>
      </c>
      <c r="K42" s="12">
        <v>97</v>
      </c>
      <c r="L42" s="12">
        <v>95</v>
      </c>
      <c r="M42" s="22">
        <v>103.4</v>
      </c>
      <c r="N42" s="22">
        <v>107</v>
      </c>
      <c r="O42" s="22">
        <v>111.6</v>
      </c>
      <c r="P42" s="174">
        <v>116.5</v>
      </c>
      <c r="Q42" s="22">
        <v>127.9</v>
      </c>
      <c r="R42" s="22">
        <v>129.80000000000001</v>
      </c>
      <c r="S42" s="174">
        <v>129.30000000000001</v>
      </c>
      <c r="T42" s="22">
        <v>130.1</v>
      </c>
      <c r="U42" s="22">
        <v>143.6</v>
      </c>
      <c r="V42" s="173">
        <v>149.1</v>
      </c>
      <c r="W42" s="10">
        <v>137.30000000000001</v>
      </c>
      <c r="X42" s="102" t="s">
        <v>10</v>
      </c>
      <c r="Y42" s="64">
        <v>25</v>
      </c>
    </row>
    <row r="43" spans="1:27" s="3" customFormat="1" ht="12.75" customHeight="1" x14ac:dyDescent="0.2">
      <c r="A43" s="161">
        <v>26</v>
      </c>
      <c r="B43" s="164"/>
      <c r="C43" s="3" t="s">
        <v>137</v>
      </c>
      <c r="F43" s="143" t="s">
        <v>9</v>
      </c>
      <c r="G43" s="515">
        <v>7</v>
      </c>
      <c r="H43" s="11">
        <v>6.7</v>
      </c>
      <c r="I43" s="11">
        <v>7.5</v>
      </c>
      <c r="J43" s="109" t="s">
        <v>19</v>
      </c>
      <c r="K43" s="102" t="s">
        <v>19</v>
      </c>
      <c r="L43" s="102" t="s">
        <v>19</v>
      </c>
      <c r="M43" s="102" t="s">
        <v>10</v>
      </c>
      <c r="N43" s="102" t="s">
        <v>10</v>
      </c>
      <c r="O43" s="102" t="s">
        <v>10</v>
      </c>
      <c r="P43" s="174">
        <v>9.1</v>
      </c>
      <c r="Q43" s="12">
        <v>8.5</v>
      </c>
      <c r="R43" s="12">
        <v>13.5</v>
      </c>
      <c r="S43" s="174">
        <v>23.4</v>
      </c>
      <c r="T43" s="22">
        <v>28.3</v>
      </c>
      <c r="U43" s="123">
        <v>24.3</v>
      </c>
      <c r="V43" s="173">
        <v>29.6</v>
      </c>
      <c r="W43" s="10">
        <v>35.9</v>
      </c>
      <c r="X43" s="102" t="s">
        <v>10</v>
      </c>
      <c r="Y43" s="64">
        <v>26</v>
      </c>
    </row>
    <row r="44" spans="1:27" ht="12.75" customHeight="1" x14ac:dyDescent="0.2">
      <c r="F44" s="19"/>
      <c r="J44" s="13"/>
      <c r="K44" s="13"/>
      <c r="L44" s="13"/>
      <c r="M44" s="13"/>
      <c r="N44" s="13"/>
      <c r="O44" s="13"/>
      <c r="P44" s="13"/>
      <c r="Q44" s="11"/>
      <c r="R44" s="11"/>
      <c r="S44" s="13"/>
      <c r="T44" s="13"/>
      <c r="U44" s="13"/>
      <c r="V44" s="13"/>
      <c r="W44" s="13"/>
      <c r="X44" s="13"/>
    </row>
    <row r="45" spans="1:27" ht="12.75" customHeight="1" x14ac:dyDescent="0.2">
      <c r="F45" s="19"/>
      <c r="J45" s="13"/>
      <c r="K45" s="13"/>
      <c r="L45" s="13"/>
      <c r="M45" s="13"/>
      <c r="N45" s="13"/>
      <c r="O45" s="13"/>
      <c r="P45" s="13"/>
      <c r="V45" s="13"/>
      <c r="W45" s="13"/>
      <c r="X45" s="13"/>
      <c r="Y45" s="19"/>
    </row>
    <row r="46" spans="1:27" ht="12.75" customHeight="1" x14ac:dyDescent="0.2">
      <c r="F46" s="19"/>
      <c r="J46" s="13"/>
      <c r="K46" s="13"/>
      <c r="L46" s="13"/>
      <c r="M46" s="13"/>
      <c r="N46" s="13"/>
      <c r="O46" s="13"/>
      <c r="P46" s="13"/>
      <c r="V46" s="13"/>
      <c r="W46" s="13"/>
      <c r="X46" s="13"/>
    </row>
    <row r="47" spans="1:27" ht="12.75" customHeight="1" x14ac:dyDescent="0.2">
      <c r="F47" s="19"/>
      <c r="J47" s="13"/>
      <c r="K47" s="13"/>
      <c r="L47" s="13"/>
      <c r="M47" s="13"/>
      <c r="N47" s="13"/>
      <c r="O47" s="13"/>
      <c r="P47" s="13"/>
      <c r="Q47" s="13"/>
      <c r="R47" s="13"/>
      <c r="S47" s="13"/>
      <c r="T47" s="13"/>
      <c r="U47" s="13"/>
      <c r="V47" s="13"/>
      <c r="W47" s="13"/>
      <c r="X47" s="13"/>
    </row>
    <row r="48" spans="1:27" ht="12.75" customHeight="1" x14ac:dyDescent="0.2">
      <c r="F48" s="19"/>
      <c r="K48" s="13"/>
      <c r="L48" s="13"/>
      <c r="M48" s="13"/>
      <c r="N48" s="13"/>
      <c r="O48" s="13"/>
      <c r="P48" s="13"/>
      <c r="Q48" s="13"/>
      <c r="R48" s="13"/>
      <c r="S48" s="13"/>
      <c r="T48" s="13"/>
      <c r="U48" s="13"/>
      <c r="V48" s="13"/>
      <c r="W48" s="13"/>
      <c r="X48" s="13"/>
    </row>
    <row r="49" spans="6:24" ht="12.75" customHeight="1" x14ac:dyDescent="0.2">
      <c r="F49" s="19"/>
      <c r="J49" s="13"/>
      <c r="K49" s="13"/>
      <c r="L49" s="13"/>
      <c r="M49" s="13"/>
      <c r="N49" s="13"/>
      <c r="O49" s="13"/>
      <c r="P49" s="13"/>
      <c r="Q49" s="13"/>
      <c r="R49" s="13"/>
      <c r="S49" s="13"/>
      <c r="T49" s="13"/>
      <c r="U49" s="13"/>
      <c r="V49" s="13"/>
      <c r="W49" s="13"/>
      <c r="X49" s="13"/>
    </row>
    <row r="50" spans="6:24" ht="12.75" customHeight="1" x14ac:dyDescent="0.2">
      <c r="F50" s="19"/>
      <c r="J50" s="13"/>
      <c r="K50" s="13"/>
      <c r="L50" s="13"/>
      <c r="M50" s="13"/>
      <c r="N50" s="13"/>
      <c r="O50" s="13"/>
      <c r="P50" s="13"/>
      <c r="Q50" s="13"/>
      <c r="R50" s="13"/>
      <c r="S50" s="13"/>
      <c r="T50" s="13"/>
      <c r="U50" s="13"/>
      <c r="V50" s="13"/>
      <c r="W50" s="13"/>
      <c r="X50" s="13"/>
    </row>
    <row r="51" spans="6:24" ht="12.75" customHeight="1" x14ac:dyDescent="0.2">
      <c r="F51" s="19"/>
      <c r="J51" s="13"/>
      <c r="K51" s="13"/>
      <c r="L51" s="13"/>
      <c r="M51" s="13"/>
      <c r="N51" s="13"/>
      <c r="O51" s="13"/>
      <c r="P51" s="13"/>
      <c r="Q51" s="13"/>
      <c r="R51" s="13"/>
      <c r="S51" s="13"/>
      <c r="T51" s="13"/>
      <c r="U51" s="13"/>
      <c r="V51" s="13"/>
      <c r="W51" s="13"/>
      <c r="X51" s="13"/>
    </row>
    <row r="52" spans="6:24" ht="12.75" customHeight="1" x14ac:dyDescent="0.2">
      <c r="F52" s="19"/>
      <c r="J52" s="13"/>
      <c r="K52" s="13"/>
      <c r="L52" s="13"/>
      <c r="M52" s="13"/>
      <c r="N52" s="13"/>
      <c r="O52" s="13"/>
      <c r="P52" s="13"/>
      <c r="Q52" s="13"/>
      <c r="R52" s="13"/>
      <c r="S52" s="13"/>
      <c r="T52" s="13"/>
      <c r="U52" s="13"/>
      <c r="V52" s="13"/>
      <c r="W52" s="13"/>
      <c r="X52" s="13"/>
    </row>
    <row r="53" spans="6:24" ht="12.75" customHeight="1" x14ac:dyDescent="0.2">
      <c r="F53" s="19"/>
      <c r="J53" s="13"/>
      <c r="K53" s="13"/>
      <c r="L53" s="13"/>
      <c r="M53" s="13"/>
      <c r="N53" s="13"/>
      <c r="O53" s="13"/>
      <c r="P53" s="13"/>
      <c r="Q53" s="13"/>
      <c r="R53" s="13"/>
      <c r="S53" s="13"/>
      <c r="T53" s="13"/>
      <c r="U53" s="13"/>
      <c r="V53" s="13"/>
      <c r="W53" s="13"/>
      <c r="X53" s="13"/>
    </row>
    <row r="54" spans="6:24" ht="12.75" customHeight="1" x14ac:dyDescent="0.2">
      <c r="F54" s="19"/>
      <c r="J54" s="13"/>
      <c r="K54" s="13"/>
      <c r="L54" s="13"/>
      <c r="M54" s="13"/>
      <c r="N54" s="13"/>
      <c r="O54" s="13"/>
      <c r="P54" s="13"/>
      <c r="Q54" s="13"/>
      <c r="R54" s="13"/>
      <c r="S54" s="13"/>
      <c r="T54" s="13"/>
      <c r="U54" s="13"/>
      <c r="V54" s="13"/>
      <c r="W54" s="13"/>
      <c r="X54" s="13"/>
    </row>
    <row r="55" spans="6:24" ht="12.75" customHeight="1" x14ac:dyDescent="0.2">
      <c r="F55" s="19"/>
      <c r="J55" s="13"/>
      <c r="K55" s="13"/>
      <c r="L55" s="13"/>
      <c r="M55" s="13"/>
      <c r="N55" s="13"/>
      <c r="O55" s="13"/>
      <c r="P55" s="13"/>
      <c r="Q55" s="13"/>
      <c r="R55" s="13"/>
      <c r="S55" s="13"/>
      <c r="T55" s="13"/>
      <c r="U55" s="13"/>
      <c r="V55" s="13"/>
      <c r="W55" s="13"/>
      <c r="X55" s="13"/>
    </row>
    <row r="56" spans="6:24" ht="12.75" customHeight="1" x14ac:dyDescent="0.2">
      <c r="F56" s="19"/>
      <c r="J56" s="13"/>
      <c r="K56" s="13"/>
      <c r="L56" s="13"/>
      <c r="M56" s="13"/>
      <c r="N56" s="13"/>
      <c r="O56" s="13"/>
      <c r="P56" s="13"/>
      <c r="Q56" s="13"/>
      <c r="R56" s="13"/>
      <c r="S56" s="13"/>
      <c r="T56" s="13"/>
      <c r="U56" s="13"/>
      <c r="V56" s="13"/>
      <c r="W56" s="13"/>
      <c r="X56" s="13"/>
    </row>
    <row r="57" spans="6:24" ht="12.75" customHeight="1" x14ac:dyDescent="0.2">
      <c r="F57" s="19"/>
      <c r="J57" s="13"/>
      <c r="K57" s="13"/>
      <c r="L57" s="13"/>
      <c r="M57" s="13"/>
      <c r="N57" s="13"/>
      <c r="O57" s="13"/>
      <c r="P57" s="13"/>
      <c r="Q57" s="13"/>
      <c r="R57" s="13"/>
      <c r="S57" s="13"/>
      <c r="T57" s="13"/>
      <c r="U57" s="13"/>
      <c r="V57" s="13"/>
      <c r="W57" s="13"/>
      <c r="X57" s="13"/>
    </row>
    <row r="58" spans="6:24" ht="12.75" customHeight="1" x14ac:dyDescent="0.2">
      <c r="F58" s="19"/>
      <c r="J58" s="13"/>
      <c r="K58" s="13"/>
      <c r="L58" s="13"/>
      <c r="M58" s="13"/>
      <c r="N58" s="13"/>
      <c r="O58" s="13"/>
      <c r="P58" s="13"/>
      <c r="Q58" s="13"/>
      <c r="R58" s="13"/>
      <c r="S58" s="13"/>
      <c r="T58" s="13"/>
      <c r="U58" s="13"/>
      <c r="V58" s="13"/>
      <c r="W58" s="13"/>
      <c r="X58" s="13"/>
    </row>
    <row r="59" spans="6:24" ht="12.75" customHeight="1" x14ac:dyDescent="0.2">
      <c r="F59" s="19"/>
      <c r="J59" s="13"/>
      <c r="K59" s="13"/>
      <c r="L59" s="13"/>
      <c r="M59" s="13"/>
      <c r="N59" s="13"/>
      <c r="O59" s="13"/>
      <c r="P59" s="13"/>
      <c r="Q59" s="13"/>
      <c r="R59" s="13"/>
      <c r="S59" s="13"/>
      <c r="T59" s="13"/>
      <c r="U59" s="13"/>
      <c r="V59" s="13"/>
      <c r="W59" s="13"/>
      <c r="X59" s="13"/>
    </row>
    <row r="60" spans="6:24" ht="12.75" customHeight="1" x14ac:dyDescent="0.2">
      <c r="F60" s="19"/>
      <c r="J60" s="13"/>
      <c r="K60" s="13"/>
      <c r="L60" s="13"/>
      <c r="M60" s="13"/>
      <c r="N60" s="13"/>
      <c r="O60" s="13"/>
      <c r="P60" s="13"/>
      <c r="Q60" s="13"/>
      <c r="R60" s="13"/>
      <c r="S60" s="13"/>
      <c r="T60" s="13"/>
      <c r="U60" s="13"/>
      <c r="V60" s="13"/>
      <c r="W60" s="13"/>
      <c r="X60" s="13"/>
    </row>
    <row r="61" spans="6:24" ht="12.75" customHeight="1" x14ac:dyDescent="0.2">
      <c r="F61" s="19"/>
      <c r="J61" s="13"/>
      <c r="K61" s="13"/>
      <c r="L61" s="13"/>
      <c r="M61" s="13"/>
      <c r="N61" s="13"/>
      <c r="O61" s="13"/>
      <c r="P61" s="13"/>
      <c r="Q61" s="13"/>
      <c r="R61" s="13"/>
      <c r="S61" s="13"/>
      <c r="T61" s="13"/>
      <c r="U61" s="13"/>
      <c r="V61" s="13"/>
      <c r="W61" s="13"/>
      <c r="X61" s="13"/>
    </row>
    <row r="62" spans="6:24" ht="12.75" customHeight="1" x14ac:dyDescent="0.2">
      <c r="F62" s="19"/>
      <c r="J62" s="13"/>
      <c r="K62" s="13"/>
      <c r="L62" s="13"/>
      <c r="M62" s="13"/>
      <c r="N62" s="13"/>
      <c r="O62" s="13"/>
      <c r="P62" s="13"/>
      <c r="Q62" s="13"/>
      <c r="R62" s="13"/>
      <c r="S62" s="13"/>
      <c r="T62" s="13"/>
      <c r="U62" s="13"/>
      <c r="V62" s="13"/>
      <c r="W62" s="13"/>
      <c r="X62" s="13"/>
    </row>
    <row r="63" spans="6:24" ht="12.75" customHeight="1" x14ac:dyDescent="0.2">
      <c r="F63" s="19"/>
      <c r="J63" s="13"/>
      <c r="K63" s="13"/>
      <c r="L63" s="13"/>
      <c r="M63" s="13"/>
      <c r="N63" s="13"/>
      <c r="O63" s="13"/>
      <c r="P63" s="13"/>
      <c r="Q63" s="13"/>
      <c r="R63" s="13"/>
      <c r="S63" s="13"/>
      <c r="T63" s="13"/>
      <c r="U63" s="13"/>
      <c r="V63" s="13"/>
      <c r="W63" s="13"/>
      <c r="X63" s="13"/>
    </row>
    <row r="64" spans="6:24" ht="12.75" customHeight="1" x14ac:dyDescent="0.2">
      <c r="F64" s="19"/>
      <c r="J64" s="13"/>
      <c r="K64" s="13"/>
      <c r="L64" s="13"/>
      <c r="M64" s="13"/>
      <c r="N64" s="13"/>
      <c r="O64" s="13"/>
      <c r="P64" s="13"/>
      <c r="Q64" s="13"/>
      <c r="R64" s="13"/>
      <c r="S64" s="13"/>
      <c r="T64" s="13"/>
      <c r="U64" s="13"/>
      <c r="V64" s="13"/>
      <c r="W64" s="13"/>
      <c r="X64" s="13"/>
    </row>
    <row r="65" spans="6:24" ht="12.75" customHeight="1" x14ac:dyDescent="0.2">
      <c r="F65" s="19"/>
      <c r="J65" s="13"/>
      <c r="K65" s="13"/>
      <c r="L65" s="13"/>
      <c r="M65" s="13"/>
      <c r="N65" s="13"/>
      <c r="O65" s="13"/>
      <c r="P65" s="13"/>
      <c r="Q65" s="13"/>
      <c r="R65" s="13"/>
      <c r="S65" s="13"/>
      <c r="T65" s="13"/>
      <c r="U65" s="13"/>
      <c r="V65" s="13"/>
      <c r="W65" s="13"/>
      <c r="X65" s="13"/>
    </row>
    <row r="66" spans="6:24" ht="12.75" customHeight="1" x14ac:dyDescent="0.2">
      <c r="F66" s="19"/>
      <c r="J66" s="13"/>
      <c r="K66" s="13"/>
      <c r="L66" s="13"/>
      <c r="M66" s="13"/>
      <c r="N66" s="13"/>
      <c r="O66" s="13"/>
      <c r="P66" s="13"/>
      <c r="Q66" s="13"/>
      <c r="R66" s="13"/>
      <c r="S66" s="13"/>
      <c r="T66" s="13"/>
      <c r="U66" s="13"/>
      <c r="V66" s="13"/>
      <c r="W66" s="13"/>
      <c r="X66" s="13"/>
    </row>
    <row r="67" spans="6:24" ht="12.75" customHeight="1" x14ac:dyDescent="0.2">
      <c r="F67" s="19"/>
      <c r="J67" s="13"/>
      <c r="K67" s="13"/>
      <c r="L67" s="13"/>
      <c r="M67" s="13"/>
      <c r="N67" s="13"/>
      <c r="O67" s="13"/>
      <c r="P67" s="13"/>
      <c r="Q67" s="13"/>
      <c r="R67" s="13"/>
      <c r="S67" s="13"/>
      <c r="T67" s="13"/>
      <c r="U67" s="13"/>
      <c r="V67" s="13"/>
      <c r="W67" s="13"/>
      <c r="X67" s="13"/>
    </row>
    <row r="68" spans="6:24" ht="12.75" customHeight="1" x14ac:dyDescent="0.2">
      <c r="F68" s="19"/>
      <c r="J68" s="13"/>
      <c r="K68" s="13"/>
      <c r="L68" s="13"/>
      <c r="M68" s="13"/>
      <c r="N68" s="13"/>
      <c r="O68" s="13"/>
      <c r="P68" s="13"/>
      <c r="Q68" s="13"/>
      <c r="R68" s="13"/>
      <c r="S68" s="13"/>
      <c r="T68" s="13"/>
      <c r="U68" s="13"/>
      <c r="V68" s="13"/>
      <c r="W68" s="13"/>
      <c r="X68" s="13"/>
    </row>
    <row r="69" spans="6:24" ht="12.75" customHeight="1" x14ac:dyDescent="0.2">
      <c r="F69" s="19"/>
      <c r="J69" s="13"/>
      <c r="K69" s="13"/>
      <c r="L69" s="13"/>
      <c r="M69" s="13"/>
      <c r="N69" s="13"/>
      <c r="O69" s="13"/>
      <c r="P69" s="13"/>
      <c r="Q69" s="13"/>
      <c r="R69" s="13"/>
      <c r="S69" s="13"/>
      <c r="T69" s="13"/>
      <c r="U69" s="13"/>
      <c r="V69" s="13"/>
      <c r="W69" s="13"/>
      <c r="X69" s="13"/>
    </row>
    <row r="70" spans="6:24" ht="12.75" customHeight="1" x14ac:dyDescent="0.2">
      <c r="F70" s="19"/>
      <c r="J70" s="13"/>
      <c r="K70" s="13"/>
      <c r="L70" s="13"/>
      <c r="M70" s="13"/>
      <c r="N70" s="13"/>
      <c r="O70" s="13"/>
      <c r="P70" s="13"/>
      <c r="Q70" s="13"/>
      <c r="R70" s="13"/>
      <c r="S70" s="13"/>
      <c r="T70" s="13"/>
      <c r="U70" s="13"/>
      <c r="V70" s="13"/>
      <c r="W70" s="13"/>
      <c r="X70" s="13"/>
    </row>
    <row r="71" spans="6:24" ht="12.75" customHeight="1" x14ac:dyDescent="0.2">
      <c r="F71" s="19"/>
      <c r="J71" s="13"/>
      <c r="K71" s="13"/>
      <c r="L71" s="13"/>
      <c r="M71" s="13"/>
      <c r="N71" s="13"/>
      <c r="O71" s="13"/>
      <c r="P71" s="13"/>
      <c r="Q71" s="13"/>
      <c r="R71" s="13"/>
      <c r="S71" s="13"/>
      <c r="T71" s="13"/>
      <c r="U71" s="13"/>
      <c r="V71" s="13"/>
      <c r="W71" s="13"/>
      <c r="X71" s="13"/>
    </row>
    <row r="72" spans="6:24" ht="12.75" customHeight="1" x14ac:dyDescent="0.2">
      <c r="F72" s="19"/>
      <c r="J72" s="13"/>
      <c r="K72" s="13"/>
      <c r="L72" s="13"/>
      <c r="M72" s="13"/>
      <c r="N72" s="13"/>
      <c r="O72" s="13"/>
      <c r="P72" s="13"/>
      <c r="Q72" s="13"/>
      <c r="R72" s="13"/>
      <c r="S72" s="13"/>
      <c r="T72" s="13"/>
      <c r="U72" s="13"/>
      <c r="V72" s="13"/>
      <c r="W72" s="13"/>
      <c r="X72" s="13"/>
    </row>
    <row r="73" spans="6:24" ht="12.75" customHeight="1" x14ac:dyDescent="0.2">
      <c r="F73" s="19"/>
      <c r="J73" s="13"/>
      <c r="K73" s="13"/>
      <c r="L73" s="13"/>
      <c r="M73" s="13"/>
      <c r="N73" s="13"/>
      <c r="O73" s="13"/>
      <c r="P73" s="13"/>
      <c r="Q73" s="13"/>
      <c r="R73" s="13"/>
      <c r="S73" s="13"/>
      <c r="T73" s="13"/>
      <c r="U73" s="13"/>
      <c r="V73" s="13"/>
      <c r="W73" s="13"/>
      <c r="X73" s="13"/>
    </row>
    <row r="74" spans="6:24" ht="12.75" customHeight="1" x14ac:dyDescent="0.2">
      <c r="F74" s="19"/>
      <c r="J74" s="13"/>
      <c r="K74" s="13"/>
      <c r="L74" s="13"/>
      <c r="M74" s="13"/>
      <c r="N74" s="13"/>
      <c r="O74" s="13"/>
      <c r="P74" s="13"/>
      <c r="Q74" s="13"/>
      <c r="R74" s="13"/>
      <c r="S74" s="13"/>
      <c r="T74" s="13"/>
      <c r="U74" s="13"/>
      <c r="V74" s="13"/>
      <c r="W74" s="13"/>
      <c r="X74" s="13"/>
    </row>
    <row r="75" spans="6:24" ht="12.75" customHeight="1" x14ac:dyDescent="0.2">
      <c r="F75" s="19"/>
      <c r="J75" s="13"/>
      <c r="K75" s="13"/>
      <c r="L75" s="13"/>
      <c r="M75" s="13"/>
      <c r="N75" s="13"/>
      <c r="O75" s="13"/>
      <c r="P75" s="13"/>
      <c r="Q75" s="13"/>
      <c r="R75" s="13"/>
      <c r="S75" s="13"/>
      <c r="T75" s="13"/>
      <c r="U75" s="13"/>
      <c r="V75" s="13"/>
      <c r="W75" s="13"/>
      <c r="X75" s="13"/>
    </row>
    <row r="76" spans="6:24" ht="12.75" customHeight="1" x14ac:dyDescent="0.2">
      <c r="F76" s="19"/>
      <c r="J76" s="13"/>
      <c r="K76" s="13"/>
      <c r="L76" s="13"/>
      <c r="M76" s="13"/>
      <c r="N76" s="13"/>
      <c r="O76" s="13"/>
      <c r="P76" s="13"/>
      <c r="Q76" s="13"/>
      <c r="R76" s="13"/>
      <c r="S76" s="13"/>
      <c r="T76" s="13"/>
      <c r="U76" s="13"/>
      <c r="V76" s="13"/>
      <c r="W76" s="13"/>
      <c r="X76" s="13"/>
    </row>
    <row r="77" spans="6:24" ht="12.75" customHeight="1" x14ac:dyDescent="0.2">
      <c r="F77" s="19"/>
      <c r="J77" s="13"/>
      <c r="K77" s="13"/>
      <c r="L77" s="13"/>
      <c r="M77" s="13"/>
      <c r="N77" s="13"/>
      <c r="O77" s="13"/>
      <c r="P77" s="13"/>
      <c r="Q77" s="13"/>
      <c r="R77" s="13"/>
      <c r="S77" s="13"/>
      <c r="T77" s="13"/>
      <c r="U77" s="13"/>
      <c r="V77" s="13"/>
      <c r="W77" s="13"/>
      <c r="X77" s="13"/>
    </row>
    <row r="78" spans="6:24" ht="12.75" customHeight="1" x14ac:dyDescent="0.2">
      <c r="F78" s="19"/>
      <c r="J78" s="13"/>
      <c r="K78" s="13"/>
      <c r="L78" s="13"/>
      <c r="M78" s="13"/>
      <c r="N78" s="13"/>
      <c r="O78" s="13"/>
      <c r="P78" s="13"/>
      <c r="Q78" s="13"/>
      <c r="R78" s="13"/>
      <c r="S78" s="13"/>
      <c r="T78" s="13"/>
      <c r="U78" s="13"/>
      <c r="V78" s="13"/>
      <c r="W78" s="13"/>
      <c r="X78" s="13"/>
    </row>
    <row r="79" spans="6:24" ht="12.75" customHeight="1" x14ac:dyDescent="0.2">
      <c r="F79" s="19"/>
      <c r="J79" s="13"/>
      <c r="K79" s="13"/>
      <c r="L79" s="13"/>
      <c r="M79" s="13"/>
      <c r="N79" s="13"/>
      <c r="O79" s="13"/>
      <c r="P79" s="13"/>
      <c r="Q79" s="13"/>
      <c r="R79" s="13"/>
      <c r="S79" s="13"/>
      <c r="T79" s="13"/>
      <c r="U79" s="13"/>
      <c r="V79" s="13"/>
      <c r="W79" s="13"/>
      <c r="X79" s="13"/>
    </row>
    <row r="80" spans="6:24" ht="12.75" customHeight="1" x14ac:dyDescent="0.2">
      <c r="F80" s="19"/>
      <c r="J80" s="13"/>
      <c r="K80" s="13"/>
      <c r="L80" s="13"/>
      <c r="M80" s="13"/>
      <c r="N80" s="13"/>
      <c r="O80" s="13"/>
      <c r="P80" s="13"/>
      <c r="Q80" s="13"/>
      <c r="R80" s="13"/>
      <c r="S80" s="13"/>
      <c r="T80" s="13"/>
      <c r="U80" s="13"/>
      <c r="V80" s="13"/>
      <c r="W80" s="13"/>
      <c r="X80" s="13"/>
    </row>
    <row r="81" spans="6:24" ht="12.75" customHeight="1" x14ac:dyDescent="0.2">
      <c r="F81" s="19"/>
      <c r="J81" s="13"/>
      <c r="K81" s="13"/>
      <c r="L81" s="13"/>
      <c r="M81" s="13"/>
      <c r="N81" s="13"/>
      <c r="O81" s="13"/>
      <c r="P81" s="13"/>
      <c r="Q81" s="13"/>
      <c r="R81" s="13"/>
      <c r="S81" s="13"/>
      <c r="T81" s="13"/>
      <c r="U81" s="13"/>
      <c r="V81" s="13"/>
      <c r="W81" s="13"/>
      <c r="X81" s="13"/>
    </row>
    <row r="82" spans="6:24" ht="12.75" customHeight="1" x14ac:dyDescent="0.2">
      <c r="F82" s="19"/>
      <c r="J82" s="13"/>
      <c r="K82" s="13"/>
      <c r="L82" s="13"/>
      <c r="M82" s="13"/>
      <c r="N82" s="13"/>
      <c r="O82" s="13"/>
      <c r="P82" s="13"/>
      <c r="Q82" s="13"/>
      <c r="R82" s="13"/>
      <c r="S82" s="13"/>
      <c r="T82" s="13"/>
      <c r="U82" s="13"/>
      <c r="V82" s="13"/>
      <c r="W82" s="13"/>
      <c r="X82" s="13"/>
    </row>
    <row r="83" spans="6:24" ht="12.75" customHeight="1" x14ac:dyDescent="0.2">
      <c r="F83" s="19"/>
      <c r="J83" s="13"/>
      <c r="K83" s="13"/>
      <c r="L83" s="13"/>
      <c r="M83" s="13"/>
      <c r="N83" s="13"/>
      <c r="O83" s="13"/>
      <c r="P83" s="13"/>
      <c r="Q83" s="13"/>
      <c r="R83" s="13"/>
      <c r="S83" s="13"/>
      <c r="T83" s="13"/>
      <c r="U83" s="13"/>
      <c r="V83" s="13"/>
      <c r="W83" s="13"/>
      <c r="X83" s="13"/>
    </row>
    <row r="84" spans="6:24" ht="12.75" customHeight="1" x14ac:dyDescent="0.2">
      <c r="F84" s="19"/>
      <c r="J84" s="13"/>
      <c r="K84" s="13"/>
      <c r="L84" s="13"/>
      <c r="M84" s="13"/>
      <c r="N84" s="13"/>
      <c r="O84" s="13"/>
      <c r="P84" s="13"/>
      <c r="Q84" s="13"/>
      <c r="R84" s="13"/>
      <c r="S84" s="13"/>
      <c r="T84" s="13"/>
      <c r="U84" s="13"/>
      <c r="V84" s="13"/>
      <c r="W84" s="13"/>
      <c r="X84" s="13"/>
    </row>
    <row r="85" spans="6:24" ht="12.75" customHeight="1" x14ac:dyDescent="0.2">
      <c r="F85" s="19"/>
      <c r="J85" s="13"/>
      <c r="K85" s="13"/>
      <c r="L85" s="13"/>
      <c r="M85" s="13"/>
      <c r="N85" s="13"/>
      <c r="O85" s="13"/>
      <c r="P85" s="13"/>
      <c r="Q85" s="13"/>
      <c r="R85" s="13"/>
      <c r="S85" s="13"/>
      <c r="T85" s="13"/>
      <c r="U85" s="13"/>
      <c r="V85" s="13"/>
      <c r="W85" s="13"/>
      <c r="X85" s="13"/>
    </row>
    <row r="86" spans="6:24" ht="12.75" customHeight="1" x14ac:dyDescent="0.2">
      <c r="F86" s="19"/>
      <c r="J86" s="13"/>
      <c r="K86" s="13"/>
      <c r="L86" s="13"/>
      <c r="M86" s="13"/>
      <c r="N86" s="13"/>
      <c r="O86" s="13"/>
      <c r="P86" s="13"/>
      <c r="Q86" s="13"/>
      <c r="R86" s="13"/>
      <c r="S86" s="13"/>
      <c r="T86" s="13"/>
      <c r="U86" s="13"/>
      <c r="V86" s="13"/>
      <c r="W86" s="13"/>
      <c r="X86" s="13"/>
    </row>
    <row r="87" spans="6:24" ht="12.75" customHeight="1" x14ac:dyDescent="0.2">
      <c r="F87" s="19"/>
      <c r="J87" s="13"/>
      <c r="K87" s="13"/>
      <c r="L87" s="13"/>
      <c r="M87" s="13"/>
      <c r="N87" s="13"/>
      <c r="O87" s="13"/>
      <c r="P87" s="13"/>
      <c r="Q87" s="13"/>
      <c r="R87" s="13"/>
      <c r="S87" s="13"/>
      <c r="T87" s="13"/>
      <c r="U87" s="13"/>
      <c r="V87" s="13"/>
      <c r="W87" s="13"/>
      <c r="X87" s="13"/>
    </row>
    <row r="88" spans="6:24" ht="12.75" customHeight="1" x14ac:dyDescent="0.2">
      <c r="F88" s="19"/>
      <c r="J88" s="13"/>
      <c r="K88" s="13"/>
      <c r="L88" s="13"/>
      <c r="M88" s="13"/>
      <c r="N88" s="13"/>
      <c r="O88" s="13"/>
      <c r="P88" s="13"/>
      <c r="Q88" s="13"/>
      <c r="R88" s="13"/>
      <c r="S88" s="13"/>
      <c r="T88" s="13"/>
      <c r="U88" s="13"/>
      <c r="V88" s="13"/>
      <c r="W88" s="13"/>
      <c r="X88" s="13"/>
    </row>
    <row r="89" spans="6:24" ht="12.75" customHeight="1" x14ac:dyDescent="0.2">
      <c r="F89" s="19"/>
      <c r="J89" s="13"/>
      <c r="K89" s="13"/>
      <c r="L89" s="13"/>
      <c r="M89" s="13"/>
      <c r="N89" s="13"/>
      <c r="O89" s="13"/>
      <c r="P89" s="13"/>
      <c r="Q89" s="13"/>
      <c r="R89" s="13"/>
      <c r="S89" s="13"/>
      <c r="T89" s="13"/>
      <c r="U89" s="13"/>
      <c r="V89" s="13"/>
      <c r="W89" s="13"/>
      <c r="X89" s="13"/>
    </row>
    <row r="90" spans="6:24" ht="12.75" customHeight="1" x14ac:dyDescent="0.2">
      <c r="F90" s="19"/>
      <c r="J90" s="13"/>
      <c r="K90" s="13"/>
      <c r="L90" s="13"/>
      <c r="M90" s="13"/>
      <c r="N90" s="13"/>
      <c r="O90" s="13"/>
      <c r="P90" s="13"/>
      <c r="Q90" s="13"/>
      <c r="R90" s="13"/>
      <c r="S90" s="13"/>
      <c r="T90" s="13"/>
      <c r="U90" s="13"/>
      <c r="V90" s="13"/>
      <c r="W90" s="13"/>
      <c r="X90" s="13"/>
    </row>
    <row r="91" spans="6:24" ht="12.75" customHeight="1" x14ac:dyDescent="0.2">
      <c r="F91" s="19"/>
      <c r="J91" s="13"/>
      <c r="K91" s="13"/>
      <c r="L91" s="13"/>
      <c r="M91" s="13"/>
      <c r="N91" s="13"/>
      <c r="O91" s="13"/>
      <c r="P91" s="13"/>
      <c r="Q91" s="13"/>
      <c r="R91" s="13"/>
      <c r="S91" s="13"/>
      <c r="T91" s="13"/>
      <c r="U91" s="13"/>
      <c r="V91" s="13"/>
      <c r="W91" s="13"/>
      <c r="X91" s="13"/>
    </row>
    <row r="92" spans="6:24" ht="12.75" customHeight="1" x14ac:dyDescent="0.2">
      <c r="F92" s="19"/>
      <c r="J92" s="13"/>
      <c r="K92" s="13"/>
      <c r="L92" s="13"/>
      <c r="M92" s="13"/>
      <c r="N92" s="13"/>
      <c r="O92" s="13"/>
      <c r="P92" s="13"/>
      <c r="Q92" s="13"/>
      <c r="R92" s="13"/>
      <c r="S92" s="13"/>
      <c r="T92" s="13"/>
      <c r="U92" s="13"/>
      <c r="V92" s="13"/>
      <c r="W92" s="13"/>
      <c r="X92" s="13"/>
    </row>
    <row r="93" spans="6:24" ht="12.75" customHeight="1" x14ac:dyDescent="0.2">
      <c r="F93" s="19"/>
      <c r="J93" s="13"/>
      <c r="K93" s="13"/>
      <c r="L93" s="13"/>
      <c r="M93" s="13"/>
      <c r="N93" s="13"/>
      <c r="O93" s="13"/>
      <c r="P93" s="13"/>
      <c r="Q93" s="13"/>
      <c r="R93" s="13"/>
      <c r="S93" s="13"/>
      <c r="T93" s="13"/>
      <c r="U93" s="13"/>
      <c r="V93" s="13"/>
      <c r="W93" s="13"/>
      <c r="X93" s="13"/>
    </row>
    <row r="94" spans="6:24" ht="12.75" customHeight="1" x14ac:dyDescent="0.2">
      <c r="F94" s="19"/>
      <c r="J94" s="13"/>
      <c r="K94" s="13"/>
      <c r="L94" s="13"/>
      <c r="M94" s="13"/>
      <c r="N94" s="13"/>
      <c r="O94" s="13"/>
      <c r="P94" s="13"/>
      <c r="Q94" s="13"/>
      <c r="R94" s="13"/>
      <c r="S94" s="13"/>
      <c r="T94" s="13"/>
      <c r="U94" s="13"/>
      <c r="V94" s="13"/>
      <c r="W94" s="13"/>
      <c r="X94" s="13"/>
    </row>
    <row r="95" spans="6:24" ht="12.75" customHeight="1" x14ac:dyDescent="0.2">
      <c r="F95" s="19"/>
      <c r="J95" s="13"/>
      <c r="K95" s="13"/>
      <c r="L95" s="13"/>
      <c r="M95" s="13"/>
      <c r="N95" s="13"/>
      <c r="O95" s="13"/>
      <c r="P95" s="13"/>
      <c r="Q95" s="13"/>
      <c r="R95" s="13"/>
      <c r="S95" s="13"/>
      <c r="T95" s="13"/>
      <c r="U95" s="13"/>
      <c r="V95" s="13"/>
      <c r="W95" s="13"/>
      <c r="X95" s="13"/>
    </row>
    <row r="96" spans="6:24" ht="12.75" customHeight="1" x14ac:dyDescent="0.2">
      <c r="F96" s="19"/>
      <c r="J96" s="13"/>
      <c r="K96" s="13"/>
      <c r="L96" s="13"/>
      <c r="M96" s="13"/>
      <c r="N96" s="13"/>
      <c r="O96" s="13"/>
      <c r="P96" s="13"/>
      <c r="Q96" s="13"/>
      <c r="R96" s="13"/>
      <c r="S96" s="13"/>
      <c r="T96" s="13"/>
      <c r="U96" s="13"/>
      <c r="V96" s="13"/>
      <c r="W96" s="13"/>
      <c r="X96" s="13"/>
    </row>
    <row r="97" spans="6:24" ht="12.75" customHeight="1" x14ac:dyDescent="0.2">
      <c r="F97" s="19"/>
      <c r="J97" s="13"/>
      <c r="K97" s="13"/>
      <c r="L97" s="13"/>
      <c r="M97" s="13"/>
      <c r="N97" s="13"/>
      <c r="O97" s="13"/>
      <c r="P97" s="13"/>
      <c r="Q97" s="13"/>
      <c r="R97" s="13"/>
      <c r="S97" s="13"/>
      <c r="T97" s="13"/>
      <c r="U97" s="13"/>
      <c r="V97" s="13"/>
      <c r="W97" s="13"/>
      <c r="X97" s="13"/>
    </row>
    <row r="98" spans="6:24" ht="12.75" customHeight="1" x14ac:dyDescent="0.2">
      <c r="F98" s="19"/>
      <c r="J98" s="13"/>
      <c r="K98" s="13"/>
      <c r="L98" s="13"/>
      <c r="M98" s="13"/>
      <c r="N98" s="13"/>
      <c r="O98" s="13"/>
      <c r="P98" s="13"/>
      <c r="Q98" s="13"/>
      <c r="R98" s="13"/>
      <c r="S98" s="13"/>
      <c r="T98" s="13"/>
      <c r="U98" s="13"/>
      <c r="V98" s="13"/>
      <c r="W98" s="13"/>
      <c r="X98" s="13"/>
    </row>
    <row r="99" spans="6:24" ht="12.75" customHeight="1" x14ac:dyDescent="0.2">
      <c r="F99" s="19"/>
      <c r="J99" s="13"/>
      <c r="K99" s="13"/>
      <c r="L99" s="13"/>
      <c r="M99" s="13"/>
      <c r="N99" s="13"/>
      <c r="O99" s="13"/>
      <c r="P99" s="13"/>
      <c r="Q99" s="13"/>
      <c r="R99" s="13"/>
      <c r="S99" s="13"/>
      <c r="T99" s="13"/>
      <c r="U99" s="13"/>
      <c r="V99" s="13"/>
      <c r="W99" s="13"/>
      <c r="X99" s="13"/>
    </row>
    <row r="100" spans="6:24" ht="12.75" customHeight="1" x14ac:dyDescent="0.2">
      <c r="F100" s="19"/>
      <c r="J100" s="13"/>
      <c r="K100" s="13"/>
      <c r="L100" s="13"/>
      <c r="M100" s="13"/>
      <c r="N100" s="13"/>
      <c r="O100" s="13"/>
      <c r="P100" s="13"/>
      <c r="Q100" s="13"/>
      <c r="R100" s="13"/>
      <c r="S100" s="13"/>
      <c r="T100" s="13"/>
      <c r="U100" s="13"/>
      <c r="V100" s="13"/>
      <c r="W100" s="13"/>
      <c r="X100" s="13"/>
    </row>
    <row r="101" spans="6:24" ht="12.75" customHeight="1" x14ac:dyDescent="0.2">
      <c r="F101" s="19"/>
      <c r="J101" s="13"/>
      <c r="K101" s="13"/>
      <c r="L101" s="13"/>
      <c r="M101" s="13"/>
      <c r="N101" s="13"/>
      <c r="O101" s="13"/>
      <c r="P101" s="13"/>
      <c r="Q101" s="13"/>
      <c r="R101" s="13"/>
      <c r="S101" s="13"/>
      <c r="T101" s="13"/>
      <c r="U101" s="13"/>
      <c r="V101" s="13"/>
      <c r="W101" s="13"/>
      <c r="X101" s="13"/>
    </row>
    <row r="102" spans="6:24" ht="12.75" customHeight="1" x14ac:dyDescent="0.2">
      <c r="F102" s="19"/>
      <c r="J102" s="13"/>
      <c r="K102" s="13"/>
      <c r="L102" s="13"/>
      <c r="M102" s="13"/>
      <c r="N102" s="13"/>
      <c r="O102" s="13"/>
      <c r="P102" s="13"/>
      <c r="Q102" s="13"/>
      <c r="R102" s="13"/>
      <c r="S102" s="13"/>
      <c r="T102" s="13"/>
      <c r="U102" s="13"/>
      <c r="V102" s="13"/>
      <c r="W102" s="13"/>
      <c r="X102" s="13"/>
    </row>
    <row r="103" spans="6:24" ht="12.75" customHeight="1" x14ac:dyDescent="0.2">
      <c r="F103" s="19"/>
      <c r="J103" s="13"/>
      <c r="K103" s="13"/>
      <c r="L103" s="13"/>
      <c r="M103" s="13"/>
      <c r="N103" s="13"/>
      <c r="O103" s="13"/>
      <c r="P103" s="13"/>
      <c r="Q103" s="13"/>
      <c r="R103" s="13"/>
      <c r="S103" s="13"/>
      <c r="T103" s="13"/>
      <c r="U103" s="13"/>
      <c r="V103" s="13"/>
      <c r="W103" s="13"/>
      <c r="X103" s="13"/>
    </row>
    <row r="104" spans="6:24" ht="12.75" customHeight="1" x14ac:dyDescent="0.2">
      <c r="F104" s="19"/>
      <c r="J104" s="13"/>
      <c r="K104" s="13"/>
      <c r="L104" s="13"/>
      <c r="M104" s="13"/>
      <c r="N104" s="13"/>
      <c r="O104" s="13"/>
      <c r="P104" s="13"/>
      <c r="Q104" s="13"/>
      <c r="R104" s="13"/>
      <c r="S104" s="13"/>
      <c r="T104" s="13"/>
      <c r="U104" s="13"/>
      <c r="V104" s="13"/>
      <c r="W104" s="13"/>
      <c r="X104" s="13"/>
    </row>
    <row r="105" spans="6:24" ht="12.75" customHeight="1" x14ac:dyDescent="0.2">
      <c r="F105" s="19"/>
      <c r="J105" s="13"/>
      <c r="K105" s="13"/>
      <c r="L105" s="13"/>
      <c r="M105" s="13"/>
      <c r="N105" s="13"/>
      <c r="O105" s="13"/>
      <c r="P105" s="13"/>
      <c r="Q105" s="13"/>
      <c r="R105" s="13"/>
      <c r="S105" s="13"/>
      <c r="T105" s="13"/>
      <c r="U105" s="13"/>
      <c r="V105" s="13"/>
      <c r="W105" s="13"/>
      <c r="X105" s="13"/>
    </row>
    <row r="106" spans="6:24" ht="12.75" customHeight="1" x14ac:dyDescent="0.2">
      <c r="F106" s="19"/>
      <c r="J106" s="13"/>
      <c r="K106" s="13"/>
      <c r="L106" s="13"/>
      <c r="M106" s="13"/>
      <c r="N106" s="13"/>
      <c r="O106" s="13"/>
      <c r="P106" s="13"/>
      <c r="Q106" s="13"/>
      <c r="R106" s="13"/>
      <c r="S106" s="13"/>
      <c r="T106" s="13"/>
      <c r="U106" s="13"/>
      <c r="V106" s="13"/>
      <c r="W106" s="13"/>
      <c r="X106" s="13"/>
    </row>
    <row r="107" spans="6:24" ht="12.75" customHeight="1" x14ac:dyDescent="0.2">
      <c r="F107" s="19"/>
      <c r="J107" s="13"/>
      <c r="K107" s="13"/>
      <c r="L107" s="13"/>
      <c r="M107" s="13"/>
      <c r="N107" s="13"/>
      <c r="O107" s="13"/>
      <c r="P107" s="13"/>
      <c r="Q107" s="13"/>
      <c r="R107" s="13"/>
      <c r="S107" s="13"/>
      <c r="T107" s="13"/>
      <c r="U107" s="13"/>
      <c r="V107" s="13"/>
      <c r="W107" s="13"/>
      <c r="X107" s="13"/>
    </row>
    <row r="108" spans="6:24" ht="12.75" customHeight="1" x14ac:dyDescent="0.2">
      <c r="F108" s="19"/>
      <c r="J108" s="13"/>
      <c r="K108" s="13"/>
      <c r="L108" s="13"/>
      <c r="M108" s="13"/>
      <c r="N108" s="13"/>
      <c r="O108" s="13"/>
      <c r="P108" s="13"/>
      <c r="Q108" s="13"/>
      <c r="R108" s="13"/>
      <c r="S108" s="13"/>
      <c r="T108" s="13"/>
      <c r="U108" s="13"/>
      <c r="V108" s="13"/>
      <c r="W108" s="13"/>
      <c r="X108" s="13"/>
    </row>
    <row r="109" spans="6:24" ht="12.75" customHeight="1" x14ac:dyDescent="0.2">
      <c r="F109" s="19"/>
      <c r="J109" s="13"/>
      <c r="K109" s="13"/>
      <c r="L109" s="13"/>
      <c r="M109" s="13"/>
      <c r="N109" s="13"/>
      <c r="O109" s="13"/>
      <c r="P109" s="13"/>
      <c r="Q109" s="13"/>
      <c r="R109" s="13"/>
      <c r="S109" s="13"/>
      <c r="T109" s="13"/>
      <c r="U109" s="13"/>
      <c r="V109" s="13"/>
      <c r="W109" s="13"/>
      <c r="X109" s="13"/>
    </row>
    <row r="110" spans="6:24" ht="12.75" customHeight="1" x14ac:dyDescent="0.2">
      <c r="F110" s="19"/>
      <c r="J110" s="13"/>
      <c r="K110" s="13"/>
      <c r="L110" s="13"/>
      <c r="M110" s="13"/>
      <c r="N110" s="13"/>
      <c r="O110" s="13"/>
      <c r="P110" s="13"/>
      <c r="Q110" s="13"/>
      <c r="R110" s="13"/>
      <c r="S110" s="13"/>
      <c r="T110" s="13"/>
      <c r="U110" s="13"/>
      <c r="V110" s="13"/>
      <c r="W110" s="13"/>
      <c r="X110" s="13"/>
    </row>
    <row r="111" spans="6:24" ht="12.75" customHeight="1" x14ac:dyDescent="0.2">
      <c r="F111" s="19"/>
      <c r="J111" s="13"/>
      <c r="K111" s="13"/>
      <c r="L111" s="13"/>
      <c r="M111" s="13"/>
      <c r="N111" s="13"/>
      <c r="O111" s="13"/>
      <c r="P111" s="13"/>
      <c r="Q111" s="13"/>
      <c r="R111" s="13"/>
      <c r="S111" s="13"/>
      <c r="T111" s="13"/>
      <c r="U111" s="13"/>
      <c r="V111" s="13"/>
      <c r="W111" s="13"/>
      <c r="X111" s="13"/>
    </row>
    <row r="112" spans="6:24" ht="12.75" customHeight="1" x14ac:dyDescent="0.2">
      <c r="F112" s="19"/>
      <c r="J112" s="13"/>
      <c r="K112" s="13"/>
      <c r="L112" s="13"/>
      <c r="M112" s="13"/>
      <c r="N112" s="13"/>
      <c r="O112" s="13"/>
      <c r="P112" s="13"/>
      <c r="Q112" s="13"/>
      <c r="R112" s="13"/>
      <c r="S112" s="13"/>
      <c r="T112" s="13"/>
      <c r="U112" s="13"/>
      <c r="V112" s="13"/>
      <c r="W112" s="13"/>
      <c r="X112" s="13"/>
    </row>
    <row r="113" spans="6:24" ht="12.75" customHeight="1" x14ac:dyDescent="0.2">
      <c r="F113" s="19"/>
      <c r="J113" s="13"/>
      <c r="K113" s="13"/>
      <c r="L113" s="13"/>
      <c r="M113" s="13"/>
      <c r="N113" s="13"/>
      <c r="O113" s="13"/>
      <c r="P113" s="13"/>
      <c r="Q113" s="13"/>
      <c r="R113" s="13"/>
      <c r="S113" s="13"/>
      <c r="T113" s="13"/>
      <c r="U113" s="13"/>
      <c r="V113" s="13"/>
      <c r="W113" s="13"/>
      <c r="X113" s="13"/>
    </row>
    <row r="114" spans="6:24" ht="12.75" customHeight="1" x14ac:dyDescent="0.2">
      <c r="F114" s="19"/>
      <c r="J114" s="13"/>
      <c r="K114" s="13"/>
      <c r="L114" s="13"/>
      <c r="M114" s="13"/>
      <c r="N114" s="13"/>
      <c r="O114" s="13"/>
      <c r="P114" s="13"/>
      <c r="Q114" s="13"/>
      <c r="R114" s="13"/>
      <c r="S114" s="13"/>
      <c r="T114" s="13"/>
      <c r="U114" s="13"/>
      <c r="V114" s="13"/>
      <c r="W114" s="13"/>
      <c r="X114" s="13"/>
    </row>
    <row r="115" spans="6:24" ht="12.75" customHeight="1" x14ac:dyDescent="0.2">
      <c r="F115" s="19"/>
      <c r="J115" s="13"/>
      <c r="K115" s="13"/>
      <c r="L115" s="13"/>
      <c r="M115" s="13"/>
      <c r="N115" s="13"/>
      <c r="O115" s="13"/>
      <c r="P115" s="13"/>
      <c r="Q115" s="13"/>
      <c r="R115" s="13"/>
      <c r="S115" s="13"/>
      <c r="T115" s="13"/>
      <c r="U115" s="13"/>
      <c r="V115" s="13"/>
      <c r="W115" s="13"/>
      <c r="X115" s="13"/>
    </row>
    <row r="116" spans="6:24" ht="12.75" customHeight="1" x14ac:dyDescent="0.2">
      <c r="F116" s="19"/>
      <c r="J116" s="13"/>
      <c r="K116" s="13"/>
      <c r="L116" s="13"/>
      <c r="M116" s="13"/>
      <c r="N116" s="13"/>
      <c r="O116" s="13"/>
      <c r="P116" s="13"/>
      <c r="Q116" s="13"/>
      <c r="R116" s="13"/>
      <c r="S116" s="13"/>
      <c r="T116" s="13"/>
      <c r="U116" s="13"/>
      <c r="V116" s="13"/>
      <c r="W116" s="13"/>
      <c r="X116" s="13"/>
    </row>
    <row r="117" spans="6:24" ht="12.75" customHeight="1" x14ac:dyDescent="0.2">
      <c r="F117" s="19"/>
      <c r="J117" s="13"/>
      <c r="K117" s="13"/>
      <c r="L117" s="13"/>
      <c r="M117" s="13"/>
      <c r="N117" s="13"/>
      <c r="O117" s="13"/>
      <c r="P117" s="13"/>
      <c r="Q117" s="13"/>
      <c r="R117" s="13"/>
      <c r="S117" s="13"/>
      <c r="T117" s="13"/>
      <c r="U117" s="13"/>
      <c r="V117" s="13"/>
      <c r="W117" s="13"/>
      <c r="X117" s="13"/>
    </row>
    <row r="118" spans="6:24" ht="12.75" customHeight="1" x14ac:dyDescent="0.2">
      <c r="F118" s="19"/>
      <c r="J118" s="13"/>
      <c r="K118" s="13"/>
      <c r="L118" s="13"/>
      <c r="M118" s="13"/>
      <c r="N118" s="13"/>
      <c r="O118" s="13"/>
      <c r="P118" s="13"/>
      <c r="Q118" s="13"/>
      <c r="R118" s="13"/>
      <c r="S118" s="13"/>
      <c r="T118" s="13"/>
      <c r="U118" s="13"/>
      <c r="V118" s="13"/>
      <c r="W118" s="13"/>
      <c r="X118" s="13"/>
    </row>
    <row r="119" spans="6:24" ht="12.75" customHeight="1" x14ac:dyDescent="0.2">
      <c r="F119" s="19"/>
      <c r="J119" s="13"/>
      <c r="K119" s="13"/>
      <c r="L119" s="13"/>
      <c r="M119" s="13"/>
      <c r="N119" s="13"/>
      <c r="O119" s="13"/>
      <c r="P119" s="13"/>
      <c r="Q119" s="13"/>
      <c r="R119" s="13"/>
      <c r="S119" s="13"/>
      <c r="T119" s="13"/>
      <c r="U119" s="13"/>
      <c r="V119" s="13"/>
      <c r="W119" s="13"/>
      <c r="X119" s="13"/>
    </row>
    <row r="120" spans="6:24" ht="12.75" customHeight="1" x14ac:dyDescent="0.2">
      <c r="F120" s="19"/>
      <c r="J120" s="13"/>
      <c r="K120" s="13"/>
      <c r="L120" s="13"/>
      <c r="M120" s="13"/>
      <c r="N120" s="13"/>
      <c r="O120" s="13"/>
      <c r="P120" s="13"/>
      <c r="Q120" s="13"/>
      <c r="R120" s="13"/>
      <c r="S120" s="13"/>
      <c r="T120" s="13"/>
      <c r="U120" s="13"/>
      <c r="V120" s="13"/>
      <c r="W120" s="13"/>
      <c r="X120" s="13"/>
    </row>
    <row r="121" spans="6:24" ht="12.75" customHeight="1" x14ac:dyDescent="0.2">
      <c r="F121" s="19"/>
      <c r="J121" s="13"/>
      <c r="K121" s="13"/>
      <c r="L121" s="13"/>
      <c r="M121" s="13"/>
      <c r="N121" s="13"/>
      <c r="O121" s="13"/>
      <c r="P121" s="13"/>
      <c r="Q121" s="13"/>
      <c r="R121" s="13"/>
      <c r="S121" s="13"/>
      <c r="T121" s="13"/>
      <c r="U121" s="13"/>
      <c r="V121" s="13"/>
      <c r="W121" s="13"/>
      <c r="X121" s="13"/>
    </row>
    <row r="122" spans="6:24" ht="12.75" customHeight="1" x14ac:dyDescent="0.2">
      <c r="F122" s="19"/>
      <c r="J122" s="13"/>
      <c r="K122" s="13"/>
      <c r="L122" s="13"/>
      <c r="M122" s="13"/>
      <c r="N122" s="13"/>
      <c r="O122" s="13"/>
      <c r="P122" s="13"/>
      <c r="Q122" s="13"/>
      <c r="R122" s="13"/>
      <c r="S122" s="13"/>
      <c r="T122" s="13"/>
      <c r="U122" s="13"/>
      <c r="V122" s="13"/>
      <c r="W122" s="13"/>
      <c r="X122" s="13"/>
    </row>
    <row r="123" spans="6:24" ht="12.75" customHeight="1" x14ac:dyDescent="0.2">
      <c r="F123" s="19"/>
      <c r="J123" s="13"/>
      <c r="K123" s="13"/>
      <c r="L123" s="13"/>
      <c r="M123" s="13"/>
      <c r="N123" s="13"/>
      <c r="O123" s="13"/>
      <c r="P123" s="13"/>
      <c r="Q123" s="13"/>
      <c r="R123" s="13"/>
      <c r="S123" s="13"/>
      <c r="T123" s="13"/>
      <c r="U123" s="13"/>
      <c r="V123" s="13"/>
      <c r="W123" s="13"/>
      <c r="X123" s="13"/>
    </row>
    <row r="124" spans="6:24" ht="12.75" customHeight="1" x14ac:dyDescent="0.2">
      <c r="F124" s="19"/>
      <c r="J124" s="13"/>
      <c r="K124" s="13"/>
      <c r="L124" s="13"/>
      <c r="M124" s="13"/>
      <c r="N124" s="13"/>
      <c r="O124" s="13"/>
      <c r="P124" s="13"/>
      <c r="Q124" s="13"/>
      <c r="R124" s="13"/>
      <c r="S124" s="13"/>
      <c r="T124" s="13"/>
      <c r="U124" s="13"/>
      <c r="V124" s="13"/>
      <c r="W124" s="13"/>
      <c r="X124" s="13"/>
    </row>
    <row r="125" spans="6:24" ht="12.75" customHeight="1" x14ac:dyDescent="0.2">
      <c r="F125" s="19"/>
      <c r="J125" s="13"/>
      <c r="K125" s="13"/>
      <c r="L125" s="13"/>
      <c r="M125" s="13"/>
      <c r="N125" s="13"/>
      <c r="O125" s="13"/>
      <c r="P125" s="13"/>
      <c r="Q125" s="13"/>
      <c r="R125" s="13"/>
      <c r="S125" s="13"/>
      <c r="T125" s="13"/>
      <c r="U125" s="13"/>
      <c r="V125" s="13"/>
      <c r="W125" s="13"/>
      <c r="X125" s="13"/>
    </row>
    <row r="126" spans="6:24" ht="12.75" customHeight="1" x14ac:dyDescent="0.2">
      <c r="F126" s="19"/>
      <c r="J126" s="13"/>
      <c r="K126" s="13"/>
      <c r="L126" s="13"/>
      <c r="M126" s="13"/>
      <c r="N126" s="13"/>
      <c r="O126" s="13"/>
      <c r="P126" s="13"/>
      <c r="Q126" s="13"/>
      <c r="R126" s="13"/>
      <c r="S126" s="13"/>
      <c r="T126" s="13"/>
      <c r="U126" s="13"/>
      <c r="V126" s="13"/>
      <c r="W126" s="13"/>
      <c r="X126" s="13"/>
    </row>
    <row r="127" spans="6:24" ht="12.75" customHeight="1" x14ac:dyDescent="0.2">
      <c r="F127" s="19"/>
      <c r="J127" s="13"/>
      <c r="K127" s="13"/>
      <c r="L127" s="13"/>
      <c r="M127" s="13"/>
      <c r="N127" s="13"/>
      <c r="O127" s="13"/>
      <c r="P127" s="13"/>
      <c r="Q127" s="13"/>
      <c r="R127" s="13"/>
      <c r="S127" s="13"/>
      <c r="T127" s="13"/>
      <c r="U127" s="13"/>
      <c r="V127" s="13"/>
      <c r="W127" s="13"/>
      <c r="X127" s="13"/>
    </row>
    <row r="128" spans="6:24" ht="12.75" customHeight="1" x14ac:dyDescent="0.2">
      <c r="F128" s="19"/>
      <c r="J128" s="13"/>
      <c r="K128" s="13"/>
      <c r="L128" s="13"/>
      <c r="M128" s="13"/>
      <c r="N128" s="13"/>
      <c r="O128" s="13"/>
      <c r="P128" s="13"/>
      <c r="Q128" s="13"/>
      <c r="R128" s="13"/>
      <c r="S128" s="13"/>
      <c r="T128" s="13"/>
      <c r="U128" s="13"/>
      <c r="V128" s="13"/>
      <c r="W128" s="13"/>
      <c r="X128" s="13"/>
    </row>
    <row r="129" spans="6:24" ht="12.75" customHeight="1" x14ac:dyDescent="0.2">
      <c r="F129" s="19"/>
      <c r="J129" s="13"/>
      <c r="K129" s="13"/>
      <c r="L129" s="13"/>
      <c r="M129" s="13"/>
      <c r="N129" s="13"/>
      <c r="O129" s="13"/>
      <c r="P129" s="13"/>
      <c r="Q129" s="13"/>
      <c r="R129" s="13"/>
      <c r="S129" s="13"/>
      <c r="T129" s="13"/>
      <c r="U129" s="13"/>
      <c r="V129" s="13"/>
      <c r="W129" s="13"/>
      <c r="X129" s="13"/>
    </row>
    <row r="130" spans="6:24" ht="12.75" customHeight="1" x14ac:dyDescent="0.2">
      <c r="F130" s="19"/>
      <c r="J130" s="13"/>
      <c r="K130" s="13"/>
      <c r="L130" s="13"/>
      <c r="M130" s="13"/>
      <c r="N130" s="13"/>
      <c r="O130" s="13"/>
      <c r="P130" s="13"/>
      <c r="Q130" s="13"/>
      <c r="R130" s="13"/>
      <c r="S130" s="13"/>
      <c r="T130" s="13"/>
      <c r="U130" s="13"/>
      <c r="V130" s="13"/>
      <c r="W130" s="13"/>
      <c r="X130" s="13"/>
    </row>
    <row r="131" spans="6:24" ht="12.75" customHeight="1" x14ac:dyDescent="0.2">
      <c r="F131" s="19"/>
      <c r="J131" s="13"/>
      <c r="K131" s="13"/>
      <c r="L131" s="13"/>
      <c r="M131" s="13"/>
      <c r="N131" s="13"/>
      <c r="O131" s="13"/>
      <c r="P131" s="13"/>
      <c r="Q131" s="13"/>
      <c r="R131" s="13"/>
      <c r="S131" s="13"/>
      <c r="T131" s="13"/>
      <c r="U131" s="13"/>
      <c r="V131" s="13"/>
      <c r="W131" s="13"/>
      <c r="X131" s="13"/>
    </row>
    <row r="132" spans="6:24" ht="12.75" customHeight="1" x14ac:dyDescent="0.2">
      <c r="F132" s="19"/>
      <c r="J132" s="13"/>
      <c r="K132" s="13"/>
      <c r="L132" s="13"/>
      <c r="M132" s="13"/>
      <c r="N132" s="13"/>
      <c r="O132" s="13"/>
      <c r="P132" s="13"/>
      <c r="Q132" s="13"/>
      <c r="R132" s="13"/>
      <c r="S132" s="13"/>
      <c r="T132" s="13"/>
      <c r="U132" s="13"/>
      <c r="V132" s="13"/>
      <c r="W132" s="13"/>
      <c r="X132" s="13"/>
    </row>
    <row r="133" spans="6:24" ht="12.75" customHeight="1" x14ac:dyDescent="0.2">
      <c r="F133" s="19"/>
      <c r="J133" s="13"/>
      <c r="K133" s="13"/>
      <c r="L133" s="13"/>
      <c r="M133" s="13"/>
      <c r="N133" s="13"/>
      <c r="O133" s="13"/>
      <c r="P133" s="13"/>
      <c r="Q133" s="13"/>
      <c r="R133" s="13"/>
      <c r="S133" s="13"/>
      <c r="T133" s="13"/>
      <c r="U133" s="13"/>
      <c r="V133" s="13"/>
      <c r="W133" s="13"/>
      <c r="X133" s="13"/>
    </row>
    <row r="134" spans="6:24" ht="12.75" customHeight="1" x14ac:dyDescent="0.2">
      <c r="F134" s="19"/>
      <c r="J134" s="13"/>
      <c r="K134" s="13"/>
      <c r="L134" s="13"/>
      <c r="M134" s="13"/>
      <c r="N134" s="13"/>
      <c r="O134" s="13"/>
      <c r="P134" s="13"/>
      <c r="Q134" s="13"/>
      <c r="R134" s="13"/>
      <c r="S134" s="13"/>
      <c r="T134" s="13"/>
      <c r="U134" s="13"/>
      <c r="V134" s="13"/>
      <c r="W134" s="13"/>
      <c r="X134" s="13"/>
    </row>
    <row r="135" spans="6:24" ht="12.75" customHeight="1" x14ac:dyDescent="0.2">
      <c r="F135" s="19"/>
      <c r="J135" s="13"/>
      <c r="K135" s="13"/>
      <c r="L135" s="13"/>
      <c r="M135" s="13"/>
      <c r="N135" s="13"/>
      <c r="O135" s="13"/>
      <c r="P135" s="13"/>
      <c r="Q135" s="13"/>
      <c r="R135" s="13"/>
      <c r="S135" s="13"/>
      <c r="T135" s="13"/>
      <c r="U135" s="13"/>
      <c r="V135" s="13"/>
      <c r="W135" s="13"/>
      <c r="X135" s="13"/>
    </row>
    <row r="136" spans="6:24" ht="12.75" customHeight="1" x14ac:dyDescent="0.2">
      <c r="F136" s="19"/>
      <c r="J136" s="13"/>
      <c r="K136" s="13"/>
      <c r="L136" s="13"/>
      <c r="M136" s="13"/>
      <c r="N136" s="13"/>
      <c r="O136" s="13"/>
      <c r="P136" s="13"/>
      <c r="Q136" s="13"/>
      <c r="R136" s="13"/>
      <c r="S136" s="13"/>
      <c r="T136" s="13"/>
      <c r="U136" s="13"/>
      <c r="V136" s="13"/>
      <c r="W136" s="13"/>
      <c r="X136" s="13"/>
    </row>
    <row r="137" spans="6:24" ht="12.75" customHeight="1" x14ac:dyDescent="0.2">
      <c r="F137" s="19"/>
      <c r="J137" s="13"/>
      <c r="K137" s="13"/>
      <c r="L137" s="13"/>
      <c r="M137" s="13"/>
      <c r="N137" s="13"/>
      <c r="O137" s="13"/>
      <c r="P137" s="13"/>
      <c r="Q137" s="13"/>
      <c r="R137" s="13"/>
      <c r="S137" s="13"/>
      <c r="T137" s="13"/>
      <c r="U137" s="13"/>
      <c r="V137" s="13"/>
      <c r="W137" s="13"/>
      <c r="X137" s="13"/>
    </row>
    <row r="138" spans="6:24" ht="12.75" customHeight="1" x14ac:dyDescent="0.2">
      <c r="F138" s="19"/>
      <c r="J138" s="13"/>
      <c r="K138" s="13"/>
      <c r="L138" s="13"/>
      <c r="M138" s="13"/>
      <c r="N138" s="13"/>
      <c r="O138" s="13"/>
      <c r="P138" s="13"/>
      <c r="Q138" s="13"/>
      <c r="R138" s="13"/>
      <c r="S138" s="13"/>
      <c r="T138" s="13"/>
      <c r="U138" s="13"/>
      <c r="V138" s="13"/>
      <c r="W138" s="13"/>
      <c r="X138" s="13"/>
    </row>
    <row r="139" spans="6:24" ht="12.75" customHeight="1" x14ac:dyDescent="0.2">
      <c r="F139" s="19"/>
      <c r="J139" s="13"/>
      <c r="K139" s="13"/>
      <c r="L139" s="13"/>
      <c r="M139" s="13"/>
      <c r="N139" s="13"/>
      <c r="O139" s="13"/>
      <c r="P139" s="13"/>
      <c r="Q139" s="13"/>
      <c r="R139" s="13"/>
      <c r="S139" s="13"/>
      <c r="T139" s="13"/>
      <c r="U139" s="13"/>
      <c r="V139" s="13"/>
      <c r="W139" s="13"/>
      <c r="X139" s="13"/>
    </row>
    <row r="140" spans="6:24" ht="12.75" customHeight="1" x14ac:dyDescent="0.2">
      <c r="F140" s="19"/>
      <c r="J140" s="13"/>
      <c r="K140" s="13"/>
      <c r="L140" s="13"/>
      <c r="M140" s="13"/>
      <c r="N140" s="13"/>
      <c r="O140" s="13"/>
      <c r="P140" s="13"/>
      <c r="Q140" s="13"/>
      <c r="R140" s="13"/>
      <c r="S140" s="13"/>
      <c r="T140" s="13"/>
      <c r="U140" s="13"/>
      <c r="V140" s="13"/>
      <c r="W140" s="13"/>
      <c r="X140" s="13"/>
    </row>
    <row r="141" spans="6:24" ht="12.75" customHeight="1" x14ac:dyDescent="0.2">
      <c r="F141" s="19"/>
      <c r="J141" s="13"/>
      <c r="K141" s="13"/>
      <c r="L141" s="13"/>
      <c r="M141" s="13"/>
      <c r="N141" s="13"/>
      <c r="O141" s="13"/>
      <c r="P141" s="13"/>
      <c r="Q141" s="13"/>
      <c r="R141" s="13"/>
      <c r="S141" s="13"/>
      <c r="T141" s="13"/>
      <c r="U141" s="13"/>
      <c r="V141" s="13"/>
      <c r="W141" s="13"/>
      <c r="X141" s="13"/>
    </row>
    <row r="142" spans="6:24" ht="12.75" customHeight="1" x14ac:dyDescent="0.2">
      <c r="F142" s="19"/>
      <c r="J142" s="13"/>
      <c r="K142" s="13"/>
      <c r="L142" s="13"/>
      <c r="M142" s="13"/>
      <c r="N142" s="13"/>
      <c r="O142" s="13"/>
      <c r="P142" s="13"/>
      <c r="Q142" s="13"/>
      <c r="R142" s="13"/>
      <c r="S142" s="13"/>
      <c r="T142" s="13"/>
      <c r="U142" s="13"/>
      <c r="V142" s="13"/>
      <c r="W142" s="13"/>
      <c r="X142" s="13"/>
    </row>
    <row r="143" spans="6:24" ht="12.75" customHeight="1" x14ac:dyDescent="0.2">
      <c r="F143" s="19"/>
      <c r="J143" s="13"/>
      <c r="K143" s="13"/>
      <c r="L143" s="13"/>
      <c r="M143" s="13"/>
      <c r="N143" s="13"/>
      <c r="O143" s="13"/>
      <c r="P143" s="13"/>
      <c r="Q143" s="13"/>
      <c r="R143" s="13"/>
      <c r="S143" s="13"/>
      <c r="T143" s="13"/>
      <c r="U143" s="13"/>
      <c r="V143" s="13"/>
      <c r="W143" s="13"/>
      <c r="X143" s="13"/>
    </row>
    <row r="144" spans="6:24" ht="12.75" customHeight="1" x14ac:dyDescent="0.2">
      <c r="F144" s="19"/>
      <c r="J144" s="13"/>
      <c r="K144" s="13"/>
      <c r="L144" s="13"/>
      <c r="M144" s="13"/>
      <c r="N144" s="13"/>
      <c r="O144" s="13"/>
      <c r="P144" s="13"/>
      <c r="Q144" s="13"/>
      <c r="R144" s="13"/>
      <c r="S144" s="13"/>
      <c r="T144" s="13"/>
      <c r="U144" s="13"/>
      <c r="V144" s="13"/>
      <c r="W144" s="13"/>
      <c r="X144" s="13"/>
    </row>
    <row r="145" spans="6:24" ht="12.75" customHeight="1" x14ac:dyDescent="0.2">
      <c r="F145" s="19"/>
      <c r="J145" s="13"/>
      <c r="K145" s="13"/>
      <c r="L145" s="13"/>
      <c r="M145" s="13"/>
      <c r="N145" s="13"/>
      <c r="O145" s="13"/>
      <c r="P145" s="13"/>
      <c r="Q145" s="13"/>
      <c r="R145" s="13"/>
      <c r="S145" s="13"/>
      <c r="T145" s="13"/>
      <c r="U145" s="13"/>
      <c r="V145" s="13"/>
      <c r="W145" s="13"/>
      <c r="X145" s="13"/>
    </row>
    <row r="146" spans="6:24" ht="12.75" customHeight="1" x14ac:dyDescent="0.2">
      <c r="F146" s="19"/>
      <c r="J146" s="13"/>
      <c r="K146" s="13"/>
      <c r="L146" s="13"/>
      <c r="M146" s="13"/>
      <c r="N146" s="13"/>
      <c r="O146" s="13"/>
      <c r="P146" s="13"/>
      <c r="Q146" s="13"/>
      <c r="R146" s="13"/>
      <c r="S146" s="13"/>
      <c r="T146" s="13"/>
      <c r="U146" s="13"/>
      <c r="V146" s="13"/>
      <c r="W146" s="13"/>
      <c r="X146" s="13"/>
    </row>
    <row r="147" spans="6:24" ht="12.75" customHeight="1" x14ac:dyDescent="0.2">
      <c r="F147" s="19"/>
      <c r="J147" s="13"/>
      <c r="K147" s="13"/>
      <c r="L147" s="13"/>
      <c r="M147" s="13"/>
      <c r="N147" s="13"/>
      <c r="O147" s="13"/>
      <c r="P147" s="13"/>
      <c r="Q147" s="13"/>
      <c r="R147" s="13"/>
      <c r="S147" s="13"/>
      <c r="T147" s="13"/>
      <c r="U147" s="13"/>
      <c r="V147" s="13"/>
      <c r="W147" s="13"/>
      <c r="X147" s="13"/>
    </row>
    <row r="148" spans="6:24" ht="12.75" customHeight="1" x14ac:dyDescent="0.2">
      <c r="F148" s="19"/>
      <c r="J148" s="13"/>
      <c r="K148" s="13"/>
      <c r="L148" s="13"/>
      <c r="M148" s="13"/>
      <c r="N148" s="13"/>
      <c r="O148" s="13"/>
      <c r="P148" s="13"/>
      <c r="Q148" s="13"/>
      <c r="R148" s="13"/>
      <c r="S148" s="13"/>
      <c r="T148" s="13"/>
      <c r="U148" s="13"/>
      <c r="V148" s="13"/>
      <c r="W148" s="13"/>
      <c r="X148" s="13"/>
    </row>
    <row r="149" spans="6:24" ht="12.75" customHeight="1" x14ac:dyDescent="0.2">
      <c r="F149" s="19"/>
      <c r="J149" s="13"/>
      <c r="K149" s="13"/>
      <c r="L149" s="13"/>
      <c r="M149" s="13"/>
      <c r="N149" s="13"/>
      <c r="O149" s="13"/>
      <c r="P149" s="13"/>
      <c r="Q149" s="13"/>
      <c r="R149" s="13"/>
      <c r="S149" s="13"/>
      <c r="T149" s="13"/>
      <c r="U149" s="13"/>
      <c r="V149" s="13"/>
      <c r="W149" s="13"/>
      <c r="X149" s="13"/>
    </row>
    <row r="150" spans="6:24" ht="12.75" customHeight="1" x14ac:dyDescent="0.2">
      <c r="F150" s="19"/>
      <c r="J150" s="13"/>
      <c r="K150" s="13"/>
      <c r="L150" s="13"/>
      <c r="M150" s="13"/>
      <c r="N150" s="13"/>
      <c r="O150" s="13"/>
      <c r="P150" s="13"/>
      <c r="Q150" s="13"/>
      <c r="R150" s="13"/>
      <c r="S150" s="13"/>
      <c r="T150" s="13"/>
      <c r="U150" s="13"/>
      <c r="V150" s="13"/>
      <c r="W150" s="13"/>
      <c r="X150" s="13"/>
    </row>
    <row r="151" spans="6:24" ht="12.75" customHeight="1" x14ac:dyDescent="0.2">
      <c r="F151" s="19"/>
      <c r="J151" s="13"/>
      <c r="K151" s="13"/>
      <c r="L151" s="13"/>
      <c r="M151" s="13"/>
      <c r="N151" s="13"/>
      <c r="O151" s="13"/>
      <c r="P151" s="13"/>
      <c r="Q151" s="13"/>
      <c r="R151" s="13"/>
      <c r="S151" s="13"/>
      <c r="T151" s="13"/>
      <c r="U151" s="13"/>
      <c r="V151" s="13"/>
      <c r="W151" s="13"/>
      <c r="X151" s="13"/>
    </row>
    <row r="152" spans="6:24" ht="12.75" customHeight="1" x14ac:dyDescent="0.2">
      <c r="F152" s="19"/>
      <c r="J152" s="13"/>
      <c r="K152" s="13"/>
      <c r="L152" s="13"/>
      <c r="M152" s="13"/>
      <c r="N152" s="13"/>
      <c r="O152" s="13"/>
      <c r="P152" s="13"/>
      <c r="Q152" s="13"/>
      <c r="R152" s="13"/>
      <c r="S152" s="13"/>
      <c r="T152" s="13"/>
      <c r="U152" s="13"/>
      <c r="V152" s="13"/>
      <c r="W152" s="13"/>
      <c r="X152" s="13"/>
    </row>
    <row r="153" spans="6:24" ht="12.75" customHeight="1" x14ac:dyDescent="0.2">
      <c r="F153" s="19"/>
      <c r="J153" s="13"/>
      <c r="K153" s="13"/>
      <c r="L153" s="13"/>
      <c r="M153" s="13"/>
      <c r="N153" s="13"/>
      <c r="O153" s="13"/>
      <c r="P153" s="13"/>
      <c r="Q153" s="13"/>
      <c r="R153" s="13"/>
      <c r="S153" s="13"/>
      <c r="T153" s="13"/>
      <c r="U153" s="13"/>
      <c r="V153" s="13"/>
      <c r="W153" s="13"/>
      <c r="X153" s="13"/>
    </row>
    <row r="154" spans="6:24" ht="12.75" customHeight="1" x14ac:dyDescent="0.2">
      <c r="F154" s="19"/>
      <c r="J154" s="13"/>
      <c r="K154" s="13"/>
      <c r="L154" s="13"/>
      <c r="M154" s="13"/>
      <c r="N154" s="13"/>
      <c r="O154" s="13"/>
      <c r="P154" s="13"/>
      <c r="Q154" s="13"/>
      <c r="R154" s="13"/>
      <c r="S154" s="13"/>
      <c r="T154" s="13"/>
      <c r="U154" s="13"/>
      <c r="V154" s="13"/>
      <c r="W154" s="13"/>
      <c r="X154" s="13"/>
    </row>
    <row r="155" spans="6:24" ht="12.75" customHeight="1" x14ac:dyDescent="0.2">
      <c r="F155" s="19"/>
      <c r="J155" s="13"/>
      <c r="K155" s="13"/>
      <c r="L155" s="13"/>
      <c r="M155" s="13"/>
      <c r="N155" s="13"/>
      <c r="O155" s="13"/>
      <c r="P155" s="13"/>
      <c r="Q155" s="13"/>
      <c r="R155" s="13"/>
      <c r="S155" s="13"/>
      <c r="T155" s="13"/>
      <c r="U155" s="13"/>
      <c r="V155" s="13"/>
      <c r="W155" s="13"/>
      <c r="X155" s="13"/>
    </row>
    <row r="156" spans="6:24" ht="12.75" customHeight="1" x14ac:dyDescent="0.2">
      <c r="F156" s="19"/>
      <c r="J156" s="13"/>
      <c r="K156" s="13"/>
      <c r="L156" s="13"/>
      <c r="M156" s="13"/>
      <c r="N156" s="13"/>
      <c r="O156" s="13"/>
      <c r="P156" s="13"/>
      <c r="Q156" s="13"/>
      <c r="R156" s="13"/>
      <c r="S156" s="13"/>
      <c r="T156" s="13"/>
      <c r="U156" s="13"/>
      <c r="V156" s="13"/>
      <c r="W156" s="13"/>
      <c r="X156" s="13"/>
    </row>
    <row r="157" spans="6:24" ht="12.75" customHeight="1" x14ac:dyDescent="0.2">
      <c r="F157" s="19"/>
      <c r="J157" s="13"/>
      <c r="K157" s="13"/>
      <c r="L157" s="13"/>
      <c r="M157" s="13"/>
      <c r="N157" s="13"/>
      <c r="O157" s="13"/>
      <c r="P157" s="13"/>
      <c r="Q157" s="13"/>
      <c r="R157" s="13"/>
      <c r="S157" s="13"/>
      <c r="T157" s="13"/>
      <c r="U157" s="13"/>
      <c r="V157" s="13"/>
      <c r="W157" s="13"/>
      <c r="X157" s="13"/>
    </row>
    <row r="158" spans="6:24" ht="12.75" customHeight="1" x14ac:dyDescent="0.2">
      <c r="F158" s="19"/>
      <c r="J158" s="13"/>
      <c r="K158" s="13"/>
      <c r="L158" s="13"/>
      <c r="M158" s="13"/>
      <c r="N158" s="13"/>
      <c r="O158" s="13"/>
      <c r="P158" s="13"/>
      <c r="Q158" s="13"/>
      <c r="R158" s="13"/>
      <c r="S158" s="13"/>
      <c r="T158" s="13"/>
      <c r="U158" s="13"/>
      <c r="V158" s="13"/>
      <c r="W158" s="13"/>
      <c r="X158" s="13"/>
    </row>
    <row r="159" spans="6:24" ht="12.75" customHeight="1" x14ac:dyDescent="0.2">
      <c r="F159" s="19"/>
      <c r="J159" s="13"/>
      <c r="K159" s="13"/>
      <c r="L159" s="13"/>
      <c r="M159" s="13"/>
      <c r="N159" s="13"/>
      <c r="O159" s="13"/>
      <c r="P159" s="13"/>
      <c r="Q159" s="13"/>
      <c r="R159" s="13"/>
      <c r="S159" s="13"/>
      <c r="T159" s="13"/>
      <c r="U159" s="13"/>
      <c r="V159" s="13"/>
      <c r="W159" s="13"/>
      <c r="X159" s="13"/>
    </row>
    <row r="160" spans="6:24" ht="12.75" customHeight="1" x14ac:dyDescent="0.2">
      <c r="F160" s="19"/>
      <c r="J160" s="13"/>
      <c r="K160" s="13"/>
      <c r="L160" s="13"/>
      <c r="M160" s="13"/>
      <c r="N160" s="13"/>
      <c r="O160" s="13"/>
      <c r="P160" s="13"/>
      <c r="Q160" s="13"/>
      <c r="R160" s="13"/>
      <c r="S160" s="13"/>
      <c r="T160" s="13"/>
      <c r="U160" s="13"/>
      <c r="V160" s="13"/>
      <c r="W160" s="13"/>
      <c r="X160" s="13"/>
    </row>
    <row r="161" spans="6:24" ht="12.75" customHeight="1" x14ac:dyDescent="0.2">
      <c r="F161" s="19"/>
      <c r="J161" s="13"/>
      <c r="K161" s="13"/>
      <c r="L161" s="13"/>
      <c r="M161" s="13"/>
      <c r="N161" s="13"/>
      <c r="O161" s="13"/>
      <c r="P161" s="13"/>
      <c r="Q161" s="13"/>
      <c r="R161" s="13"/>
      <c r="S161" s="13"/>
      <c r="T161" s="13"/>
      <c r="U161" s="13"/>
      <c r="V161" s="13"/>
      <c r="W161" s="13"/>
      <c r="X161" s="13"/>
    </row>
    <row r="162" spans="6:24" ht="12.75" customHeight="1" x14ac:dyDescent="0.2">
      <c r="F162" s="19"/>
      <c r="J162" s="13"/>
      <c r="K162" s="13"/>
      <c r="L162" s="13"/>
      <c r="M162" s="13"/>
      <c r="N162" s="13"/>
      <c r="O162" s="13"/>
      <c r="P162" s="13"/>
      <c r="Q162" s="13"/>
      <c r="R162" s="13"/>
      <c r="S162" s="13"/>
      <c r="T162" s="13"/>
      <c r="U162" s="13"/>
      <c r="V162" s="13"/>
      <c r="W162" s="13"/>
      <c r="X162" s="13"/>
    </row>
    <row r="163" spans="6:24" ht="12.75" customHeight="1" x14ac:dyDescent="0.2">
      <c r="F163" s="19"/>
      <c r="J163" s="13"/>
      <c r="K163" s="13"/>
      <c r="L163" s="13"/>
      <c r="M163" s="13"/>
      <c r="N163" s="13"/>
      <c r="O163" s="13"/>
      <c r="P163" s="13"/>
      <c r="Q163" s="13"/>
      <c r="R163" s="13"/>
      <c r="S163" s="13"/>
      <c r="T163" s="13"/>
      <c r="U163" s="13"/>
      <c r="V163" s="13"/>
      <c r="W163" s="13"/>
      <c r="X163" s="13"/>
    </row>
    <row r="164" spans="6:24" ht="12.75" customHeight="1" x14ac:dyDescent="0.2">
      <c r="F164" s="19"/>
      <c r="J164" s="13"/>
      <c r="K164" s="13"/>
      <c r="L164" s="13"/>
      <c r="M164" s="13"/>
      <c r="N164" s="13"/>
      <c r="O164" s="13"/>
      <c r="P164" s="13"/>
      <c r="Q164" s="13"/>
      <c r="R164" s="13"/>
      <c r="S164" s="13"/>
      <c r="T164" s="13"/>
      <c r="U164" s="13"/>
      <c r="V164" s="13"/>
      <c r="W164" s="13"/>
      <c r="X164" s="13"/>
    </row>
    <row r="165" spans="6:24" ht="12.75" customHeight="1" x14ac:dyDescent="0.2">
      <c r="F165" s="19"/>
      <c r="J165" s="13"/>
      <c r="K165" s="13"/>
      <c r="L165" s="13"/>
      <c r="M165" s="13"/>
      <c r="N165" s="13"/>
      <c r="O165" s="13"/>
      <c r="P165" s="13"/>
      <c r="Q165" s="13"/>
      <c r="R165" s="13"/>
      <c r="S165" s="13"/>
      <c r="T165" s="13"/>
      <c r="U165" s="13"/>
      <c r="V165" s="13"/>
      <c r="W165" s="13"/>
      <c r="X165" s="13"/>
    </row>
    <row r="166" spans="6:24" ht="12.75" customHeight="1" x14ac:dyDescent="0.2">
      <c r="F166" s="19"/>
      <c r="J166" s="13"/>
      <c r="K166" s="13"/>
      <c r="L166" s="13"/>
      <c r="M166" s="13"/>
      <c r="N166" s="13"/>
      <c r="O166" s="13"/>
      <c r="P166" s="13"/>
      <c r="Q166" s="13"/>
      <c r="R166" s="13"/>
      <c r="S166" s="13"/>
      <c r="T166" s="13"/>
      <c r="U166" s="13"/>
      <c r="V166" s="13"/>
      <c r="W166" s="13"/>
      <c r="X166" s="13"/>
    </row>
    <row r="167" spans="6:24" ht="12.75" customHeight="1" x14ac:dyDescent="0.2">
      <c r="F167" s="19"/>
      <c r="J167" s="13"/>
      <c r="K167" s="13"/>
      <c r="L167" s="13"/>
      <c r="M167" s="13"/>
      <c r="N167" s="13"/>
      <c r="O167" s="13"/>
      <c r="P167" s="13"/>
      <c r="Q167" s="13"/>
      <c r="R167" s="13"/>
      <c r="S167" s="13"/>
      <c r="T167" s="13"/>
      <c r="U167" s="13"/>
      <c r="V167" s="13"/>
      <c r="W167" s="13"/>
      <c r="X167" s="13"/>
    </row>
    <row r="168" spans="6:24" ht="12.75" customHeight="1" x14ac:dyDescent="0.2">
      <c r="F168" s="19"/>
      <c r="J168" s="13"/>
      <c r="K168" s="13"/>
      <c r="L168" s="13"/>
      <c r="M168" s="13"/>
      <c r="N168" s="13"/>
      <c r="O168" s="13"/>
      <c r="P168" s="13"/>
      <c r="Q168" s="13"/>
      <c r="R168" s="13"/>
      <c r="S168" s="13"/>
      <c r="T168" s="13"/>
      <c r="U168" s="13"/>
      <c r="V168" s="13"/>
      <c r="W168" s="13"/>
      <c r="X168" s="13"/>
    </row>
    <row r="169" spans="6:24" ht="12.75" customHeight="1" x14ac:dyDescent="0.2">
      <c r="F169" s="19"/>
      <c r="J169" s="13"/>
      <c r="K169" s="13"/>
      <c r="L169" s="13"/>
      <c r="M169" s="13"/>
      <c r="N169" s="13"/>
      <c r="O169" s="13"/>
      <c r="P169" s="13"/>
      <c r="Q169" s="13"/>
      <c r="R169" s="13"/>
      <c r="S169" s="13"/>
      <c r="T169" s="13"/>
      <c r="U169" s="13"/>
      <c r="V169" s="13"/>
      <c r="W169" s="13"/>
      <c r="X169" s="13"/>
    </row>
    <row r="170" spans="6:24" ht="12.75" customHeight="1" x14ac:dyDescent="0.2">
      <c r="F170" s="19"/>
      <c r="J170" s="13"/>
      <c r="K170" s="13"/>
      <c r="L170" s="13"/>
      <c r="M170" s="13"/>
      <c r="N170" s="13"/>
      <c r="O170" s="13"/>
      <c r="P170" s="13"/>
      <c r="Q170" s="13"/>
      <c r="R170" s="13"/>
      <c r="S170" s="13"/>
      <c r="T170" s="13"/>
      <c r="U170" s="13"/>
      <c r="V170" s="13"/>
      <c r="W170" s="13"/>
      <c r="X170" s="13"/>
    </row>
    <row r="171" spans="6:24" ht="12.75" customHeight="1" x14ac:dyDescent="0.2">
      <c r="F171" s="19"/>
      <c r="J171" s="13"/>
      <c r="K171" s="13"/>
      <c r="L171" s="13"/>
      <c r="M171" s="13"/>
      <c r="N171" s="13"/>
      <c r="O171" s="13"/>
      <c r="P171" s="13"/>
      <c r="Q171" s="13"/>
      <c r="R171" s="13"/>
      <c r="S171" s="13"/>
      <c r="T171" s="13"/>
      <c r="U171" s="13"/>
      <c r="V171" s="13"/>
      <c r="W171" s="13"/>
      <c r="X171" s="13"/>
    </row>
    <row r="172" spans="6:24" ht="12.75" customHeight="1" x14ac:dyDescent="0.2">
      <c r="F172" s="19"/>
      <c r="J172" s="13"/>
      <c r="K172" s="13"/>
      <c r="L172" s="13"/>
      <c r="M172" s="13"/>
      <c r="N172" s="13"/>
      <c r="O172" s="13"/>
      <c r="P172" s="13"/>
      <c r="Q172" s="13"/>
      <c r="R172" s="13"/>
      <c r="S172" s="13"/>
      <c r="T172" s="13"/>
      <c r="U172" s="13"/>
      <c r="V172" s="13"/>
      <c r="W172" s="13"/>
      <c r="X172" s="13"/>
    </row>
    <row r="173" spans="6:24" ht="12.75" customHeight="1" x14ac:dyDescent="0.2">
      <c r="F173" s="19"/>
      <c r="J173" s="13"/>
      <c r="K173" s="13"/>
      <c r="L173" s="13"/>
      <c r="M173" s="13"/>
      <c r="N173" s="13"/>
      <c r="O173" s="13"/>
      <c r="P173" s="13"/>
      <c r="Q173" s="13"/>
      <c r="R173" s="13"/>
      <c r="S173" s="13"/>
      <c r="T173" s="13"/>
      <c r="U173" s="13"/>
      <c r="V173" s="13"/>
      <c r="W173" s="13"/>
      <c r="X173" s="13"/>
    </row>
    <row r="174" spans="6:24" ht="12.75" customHeight="1" x14ac:dyDescent="0.2">
      <c r="F174" s="19"/>
      <c r="J174" s="13"/>
      <c r="K174" s="13"/>
      <c r="L174" s="13"/>
      <c r="M174" s="13"/>
      <c r="N174" s="13"/>
      <c r="O174" s="13"/>
      <c r="P174" s="13"/>
      <c r="Q174" s="13"/>
      <c r="R174" s="13"/>
      <c r="S174" s="13"/>
      <c r="T174" s="13"/>
      <c r="U174" s="13"/>
      <c r="V174" s="13"/>
      <c r="W174" s="13"/>
      <c r="X174" s="13"/>
    </row>
    <row r="175" spans="6:24" ht="12.75" customHeight="1" x14ac:dyDescent="0.2">
      <c r="F175" s="19"/>
      <c r="J175" s="13"/>
      <c r="K175" s="13"/>
      <c r="L175" s="13"/>
      <c r="M175" s="13"/>
      <c r="N175" s="13"/>
      <c r="O175" s="13"/>
      <c r="P175" s="13"/>
      <c r="Q175" s="13"/>
      <c r="R175" s="13"/>
      <c r="S175" s="13"/>
      <c r="T175" s="13"/>
      <c r="U175" s="13"/>
      <c r="V175" s="13"/>
      <c r="W175" s="13"/>
      <c r="X175" s="13"/>
    </row>
    <row r="176" spans="6:24" ht="12.75" customHeight="1" x14ac:dyDescent="0.2">
      <c r="F176" s="19"/>
      <c r="J176" s="13"/>
      <c r="K176" s="13"/>
      <c r="L176" s="13"/>
      <c r="M176" s="13"/>
      <c r="N176" s="13"/>
      <c r="O176" s="13"/>
      <c r="P176" s="13"/>
      <c r="Q176" s="13"/>
      <c r="R176" s="13"/>
      <c r="S176" s="13"/>
      <c r="T176" s="13"/>
      <c r="U176" s="13"/>
      <c r="V176" s="13"/>
      <c r="W176" s="13"/>
      <c r="X176" s="13"/>
    </row>
    <row r="177" spans="6:24" ht="12.75" customHeight="1" x14ac:dyDescent="0.2">
      <c r="F177" s="19"/>
      <c r="J177" s="13"/>
      <c r="K177" s="13"/>
      <c r="L177" s="13"/>
      <c r="M177" s="13"/>
      <c r="N177" s="13"/>
      <c r="O177" s="13"/>
      <c r="P177" s="13"/>
      <c r="Q177" s="13"/>
      <c r="R177" s="13"/>
      <c r="S177" s="13"/>
      <c r="T177" s="13"/>
      <c r="U177" s="13"/>
      <c r="V177" s="13"/>
      <c r="W177" s="13"/>
      <c r="X177" s="13"/>
    </row>
    <row r="178" spans="6:24" ht="12.75" customHeight="1" x14ac:dyDescent="0.2">
      <c r="F178" s="19"/>
      <c r="J178" s="13"/>
      <c r="K178" s="13"/>
      <c r="L178" s="13"/>
      <c r="M178" s="13"/>
      <c r="N178" s="13"/>
      <c r="O178" s="13"/>
      <c r="P178" s="13"/>
      <c r="Q178" s="13"/>
      <c r="R178" s="13"/>
      <c r="S178" s="13"/>
      <c r="T178" s="13"/>
      <c r="U178" s="13"/>
      <c r="V178" s="13"/>
      <c r="W178" s="13"/>
      <c r="X178" s="13"/>
    </row>
    <row r="179" spans="6:24" ht="12.75" customHeight="1" x14ac:dyDescent="0.2">
      <c r="F179" s="19"/>
      <c r="J179" s="13"/>
      <c r="K179" s="13"/>
      <c r="L179" s="13"/>
      <c r="M179" s="13"/>
      <c r="N179" s="13"/>
      <c r="O179" s="13"/>
      <c r="P179" s="13"/>
      <c r="Q179" s="13"/>
      <c r="R179" s="13"/>
      <c r="S179" s="13"/>
      <c r="T179" s="13"/>
      <c r="U179" s="13"/>
      <c r="V179" s="13"/>
      <c r="W179" s="13"/>
      <c r="X179" s="13"/>
    </row>
    <row r="180" spans="6:24" ht="12.75" customHeight="1" x14ac:dyDescent="0.2">
      <c r="F180" s="19"/>
      <c r="J180" s="13"/>
      <c r="K180" s="13"/>
      <c r="L180" s="13"/>
      <c r="M180" s="13"/>
      <c r="N180" s="13"/>
      <c r="O180" s="13"/>
      <c r="P180" s="13"/>
      <c r="Q180" s="13"/>
      <c r="R180" s="13"/>
      <c r="S180" s="13"/>
      <c r="T180" s="13"/>
      <c r="U180" s="13"/>
      <c r="V180" s="13"/>
      <c r="W180" s="13"/>
      <c r="X180" s="13"/>
    </row>
    <row r="181" spans="6:24" ht="12.75" customHeight="1" x14ac:dyDescent="0.2">
      <c r="F181" s="19"/>
      <c r="J181" s="13"/>
      <c r="K181" s="13"/>
      <c r="L181" s="13"/>
      <c r="M181" s="13"/>
      <c r="N181" s="13"/>
      <c r="O181" s="13"/>
      <c r="P181" s="13"/>
      <c r="Q181" s="13"/>
      <c r="R181" s="13"/>
      <c r="S181" s="13"/>
      <c r="T181" s="13"/>
      <c r="U181" s="13"/>
      <c r="V181" s="13"/>
      <c r="W181" s="13"/>
      <c r="X181" s="13"/>
    </row>
    <row r="182" spans="6:24" ht="12.75" customHeight="1" x14ac:dyDescent="0.2">
      <c r="F182" s="19"/>
      <c r="J182" s="13"/>
      <c r="K182" s="13"/>
      <c r="L182" s="13"/>
      <c r="M182" s="13"/>
      <c r="N182" s="13"/>
      <c r="O182" s="13"/>
      <c r="P182" s="13"/>
      <c r="Q182" s="13"/>
      <c r="R182" s="13"/>
      <c r="S182" s="13"/>
      <c r="T182" s="13"/>
      <c r="U182" s="13"/>
      <c r="V182" s="13"/>
      <c r="W182" s="13"/>
      <c r="X182" s="13"/>
    </row>
    <row r="183" spans="6:24" ht="12.75" customHeight="1" x14ac:dyDescent="0.2">
      <c r="F183" s="19"/>
      <c r="J183" s="13"/>
      <c r="K183" s="13"/>
      <c r="L183" s="13"/>
      <c r="M183" s="13"/>
      <c r="N183" s="13"/>
      <c r="O183" s="13"/>
      <c r="P183" s="13"/>
      <c r="Q183" s="13"/>
      <c r="R183" s="13"/>
      <c r="S183" s="13"/>
      <c r="T183" s="13"/>
      <c r="U183" s="13"/>
      <c r="V183" s="13"/>
      <c r="W183" s="13"/>
      <c r="X183" s="13"/>
    </row>
    <row r="184" spans="6:24" ht="12.75" customHeight="1" x14ac:dyDescent="0.2">
      <c r="F184" s="19"/>
      <c r="J184" s="13"/>
      <c r="K184" s="13"/>
      <c r="L184" s="13"/>
      <c r="M184" s="13"/>
      <c r="N184" s="13"/>
      <c r="O184" s="13"/>
      <c r="P184" s="13"/>
      <c r="Q184" s="13"/>
      <c r="R184" s="13"/>
      <c r="S184" s="13"/>
      <c r="T184" s="13"/>
      <c r="U184" s="13"/>
      <c r="V184" s="13"/>
      <c r="W184" s="13"/>
      <c r="X184" s="13"/>
    </row>
    <row r="185" spans="6:24" ht="12.75" customHeight="1" x14ac:dyDescent="0.2">
      <c r="F185" s="19"/>
      <c r="J185" s="13"/>
      <c r="K185" s="13"/>
      <c r="L185" s="13"/>
      <c r="M185" s="13"/>
      <c r="N185" s="13"/>
      <c r="O185" s="13"/>
      <c r="P185" s="13"/>
      <c r="Q185" s="13"/>
      <c r="R185" s="13"/>
      <c r="S185" s="13"/>
      <c r="T185" s="13"/>
      <c r="U185" s="13"/>
      <c r="V185" s="13"/>
      <c r="W185" s="13"/>
      <c r="X185" s="13"/>
    </row>
    <row r="186" spans="6:24" ht="12.75" customHeight="1" x14ac:dyDescent="0.2">
      <c r="F186" s="19"/>
      <c r="J186" s="13"/>
      <c r="K186" s="13"/>
      <c r="L186" s="13"/>
      <c r="M186" s="13"/>
      <c r="N186" s="13"/>
      <c r="O186" s="13"/>
      <c r="P186" s="13"/>
      <c r="Q186" s="13"/>
      <c r="R186" s="13"/>
      <c r="S186" s="13"/>
      <c r="T186" s="13"/>
      <c r="U186" s="13"/>
      <c r="V186" s="13"/>
      <c r="W186" s="13"/>
      <c r="X186" s="13"/>
    </row>
    <row r="187" spans="6:24" ht="12.75" customHeight="1" x14ac:dyDescent="0.2">
      <c r="F187" s="19"/>
      <c r="J187" s="13"/>
      <c r="K187" s="13"/>
      <c r="L187" s="13"/>
      <c r="M187" s="13"/>
      <c r="N187" s="13"/>
      <c r="O187" s="13"/>
      <c r="P187" s="13"/>
      <c r="Q187" s="13"/>
      <c r="R187" s="13"/>
      <c r="S187" s="13"/>
      <c r="T187" s="13"/>
      <c r="U187" s="13"/>
      <c r="V187" s="13"/>
      <c r="W187" s="13"/>
      <c r="X187" s="13"/>
    </row>
    <row r="188" spans="6:24" ht="12.75" customHeight="1" x14ac:dyDescent="0.2">
      <c r="F188" s="19"/>
      <c r="J188" s="13"/>
      <c r="K188" s="13"/>
      <c r="L188" s="13"/>
      <c r="M188" s="13"/>
      <c r="N188" s="13"/>
      <c r="O188" s="13"/>
      <c r="P188" s="13"/>
      <c r="Q188" s="13"/>
      <c r="R188" s="13"/>
      <c r="S188" s="13"/>
      <c r="T188" s="13"/>
      <c r="U188" s="13"/>
      <c r="V188" s="13"/>
      <c r="W188" s="13"/>
      <c r="X188" s="13"/>
    </row>
    <row r="189" spans="6:24" ht="12.75" customHeight="1" x14ac:dyDescent="0.2">
      <c r="F189" s="19"/>
      <c r="J189" s="13"/>
      <c r="K189" s="13"/>
      <c r="L189" s="13"/>
      <c r="M189" s="13"/>
      <c r="N189" s="13"/>
      <c r="O189" s="13"/>
      <c r="P189" s="13"/>
      <c r="Q189" s="13"/>
      <c r="R189" s="13"/>
      <c r="S189" s="13"/>
      <c r="T189" s="13"/>
      <c r="U189" s="13"/>
      <c r="V189" s="13"/>
      <c r="W189" s="13"/>
      <c r="X189" s="13"/>
    </row>
    <row r="190" spans="6:24" ht="12.75" customHeight="1" x14ac:dyDescent="0.2">
      <c r="F190" s="19"/>
      <c r="J190" s="13"/>
      <c r="K190" s="13"/>
      <c r="L190" s="13"/>
      <c r="M190" s="13"/>
      <c r="N190" s="13"/>
      <c r="O190" s="13"/>
      <c r="P190" s="13"/>
      <c r="Q190" s="13"/>
      <c r="R190" s="13"/>
      <c r="S190" s="13"/>
      <c r="T190" s="13"/>
      <c r="U190" s="13"/>
      <c r="V190" s="13"/>
      <c r="W190" s="13"/>
      <c r="X190" s="13"/>
    </row>
    <row r="191" spans="6:24" ht="12.75" customHeight="1" x14ac:dyDescent="0.2">
      <c r="F191" s="19"/>
      <c r="J191" s="13"/>
      <c r="K191" s="13"/>
      <c r="L191" s="13"/>
      <c r="M191" s="13"/>
      <c r="N191" s="13"/>
      <c r="O191" s="13"/>
      <c r="P191" s="13"/>
      <c r="Q191" s="13"/>
      <c r="R191" s="13"/>
      <c r="S191" s="13"/>
      <c r="T191" s="13"/>
      <c r="U191" s="13"/>
      <c r="V191" s="13"/>
      <c r="W191" s="13"/>
      <c r="X191" s="13"/>
    </row>
    <row r="192" spans="6:24" ht="12.75" customHeight="1" x14ac:dyDescent="0.2">
      <c r="F192" s="19"/>
      <c r="J192" s="13"/>
      <c r="K192" s="13"/>
      <c r="L192" s="13"/>
      <c r="M192" s="13"/>
      <c r="N192" s="13"/>
      <c r="O192" s="13"/>
      <c r="P192" s="13"/>
      <c r="Q192" s="13"/>
      <c r="R192" s="13"/>
      <c r="S192" s="13"/>
      <c r="T192" s="13"/>
      <c r="U192" s="13"/>
      <c r="V192" s="13"/>
      <c r="W192" s="13"/>
      <c r="X192" s="13"/>
    </row>
    <row r="193" spans="6:24" ht="12.75" customHeight="1" x14ac:dyDescent="0.2">
      <c r="F193" s="19"/>
      <c r="J193" s="13"/>
      <c r="K193" s="13"/>
      <c r="L193" s="13"/>
      <c r="M193" s="13"/>
      <c r="N193" s="13"/>
      <c r="O193" s="13"/>
      <c r="P193" s="13"/>
      <c r="Q193" s="13"/>
      <c r="R193" s="13"/>
      <c r="S193" s="13"/>
      <c r="T193" s="13"/>
      <c r="U193" s="13"/>
      <c r="V193" s="13"/>
      <c r="W193" s="13"/>
      <c r="X193" s="13"/>
    </row>
    <row r="194" spans="6:24" ht="12.75" customHeight="1" x14ac:dyDescent="0.2">
      <c r="F194" s="19"/>
      <c r="J194" s="13"/>
      <c r="K194" s="13"/>
      <c r="L194" s="13"/>
      <c r="M194" s="13"/>
      <c r="N194" s="13"/>
      <c r="O194" s="13"/>
      <c r="P194" s="13"/>
      <c r="Q194" s="13"/>
      <c r="R194" s="13"/>
      <c r="S194" s="13"/>
      <c r="T194" s="13"/>
      <c r="U194" s="13"/>
      <c r="V194" s="13"/>
      <c r="W194" s="13"/>
      <c r="X194" s="13"/>
    </row>
    <row r="195" spans="6:24" ht="12.75" customHeight="1" x14ac:dyDescent="0.2">
      <c r="F195" s="19"/>
      <c r="J195" s="13"/>
      <c r="K195" s="13"/>
      <c r="L195" s="13"/>
      <c r="M195" s="13"/>
      <c r="N195" s="13"/>
      <c r="O195" s="13"/>
      <c r="P195" s="13"/>
      <c r="Q195" s="13"/>
      <c r="R195" s="13"/>
      <c r="S195" s="13"/>
      <c r="T195" s="13"/>
      <c r="U195" s="13"/>
      <c r="V195" s="13"/>
      <c r="W195" s="13"/>
      <c r="X195" s="13"/>
    </row>
    <row r="196" spans="6:24" ht="12.75" customHeight="1" x14ac:dyDescent="0.2">
      <c r="F196" s="19"/>
      <c r="J196" s="13"/>
      <c r="K196" s="13"/>
      <c r="L196" s="13"/>
      <c r="M196" s="13"/>
      <c r="N196" s="13"/>
      <c r="O196" s="13"/>
      <c r="P196" s="13"/>
      <c r="Q196" s="13"/>
      <c r="R196" s="13"/>
      <c r="S196" s="13"/>
      <c r="T196" s="13"/>
      <c r="U196" s="13"/>
      <c r="V196" s="13"/>
      <c r="W196" s="13"/>
      <c r="X196" s="13"/>
    </row>
    <row r="197" spans="6:24" ht="12.75" customHeight="1" x14ac:dyDescent="0.2">
      <c r="F197" s="19"/>
      <c r="J197" s="13"/>
      <c r="K197" s="13"/>
      <c r="L197" s="13"/>
      <c r="M197" s="13"/>
      <c r="N197" s="13"/>
      <c r="O197" s="13"/>
      <c r="P197" s="13"/>
      <c r="Q197" s="13"/>
      <c r="R197" s="13"/>
      <c r="S197" s="13"/>
      <c r="T197" s="13"/>
      <c r="U197" s="13"/>
      <c r="V197" s="13"/>
      <c r="W197" s="13"/>
      <c r="X197" s="13"/>
    </row>
    <row r="198" spans="6:24" ht="12.75" customHeight="1" x14ac:dyDescent="0.2">
      <c r="F198" s="19"/>
      <c r="J198" s="13"/>
      <c r="K198" s="13"/>
      <c r="L198" s="13"/>
      <c r="M198" s="13"/>
      <c r="N198" s="13"/>
      <c r="O198" s="13"/>
      <c r="P198" s="13"/>
      <c r="Q198" s="13"/>
      <c r="R198" s="13"/>
      <c r="S198" s="13"/>
      <c r="T198" s="13"/>
      <c r="U198" s="13"/>
      <c r="V198" s="13"/>
      <c r="W198" s="13"/>
      <c r="X198" s="13"/>
    </row>
    <row r="199" spans="6:24" ht="12.75" customHeight="1" x14ac:dyDescent="0.2">
      <c r="F199" s="19"/>
      <c r="J199" s="13"/>
      <c r="K199" s="13"/>
      <c r="L199" s="13"/>
      <c r="M199" s="13"/>
      <c r="N199" s="13"/>
      <c r="O199" s="13"/>
      <c r="P199" s="13"/>
      <c r="Q199" s="13"/>
      <c r="R199" s="13"/>
      <c r="S199" s="13"/>
      <c r="T199" s="13"/>
      <c r="U199" s="13"/>
      <c r="V199" s="13"/>
      <c r="W199" s="13"/>
      <c r="X199" s="13"/>
    </row>
    <row r="200" spans="6:24" ht="12.75" customHeight="1" x14ac:dyDescent="0.2">
      <c r="F200" s="19"/>
      <c r="J200" s="13"/>
      <c r="K200" s="13"/>
      <c r="L200" s="13"/>
      <c r="M200" s="13"/>
      <c r="N200" s="13"/>
      <c r="O200" s="13"/>
      <c r="P200" s="13"/>
      <c r="Q200" s="13"/>
      <c r="R200" s="13"/>
      <c r="S200" s="13"/>
      <c r="T200" s="13"/>
      <c r="U200" s="13"/>
      <c r="V200" s="13"/>
      <c r="W200" s="13"/>
      <c r="X200" s="13"/>
    </row>
    <row r="201" spans="6:24" ht="12.75" customHeight="1" x14ac:dyDescent="0.2">
      <c r="F201" s="19"/>
      <c r="J201" s="13"/>
      <c r="K201" s="13"/>
      <c r="L201" s="13"/>
      <c r="M201" s="13"/>
      <c r="N201" s="13"/>
      <c r="O201" s="13"/>
      <c r="P201" s="13"/>
      <c r="Q201" s="13"/>
      <c r="R201" s="13"/>
      <c r="S201" s="13"/>
      <c r="T201" s="13"/>
      <c r="U201" s="13"/>
      <c r="V201" s="13"/>
      <c r="W201" s="13"/>
      <c r="X201" s="13"/>
    </row>
    <row r="202" spans="6:24" ht="12.75" customHeight="1" x14ac:dyDescent="0.2">
      <c r="F202" s="19"/>
      <c r="J202" s="13"/>
      <c r="K202" s="13"/>
      <c r="L202" s="13"/>
      <c r="M202" s="13"/>
      <c r="N202" s="13"/>
      <c r="O202" s="13"/>
      <c r="P202" s="13"/>
      <c r="Q202" s="13"/>
      <c r="R202" s="13"/>
      <c r="S202" s="13"/>
      <c r="T202" s="13"/>
      <c r="U202" s="13"/>
      <c r="V202" s="13"/>
      <c r="W202" s="13"/>
      <c r="X202" s="13"/>
    </row>
    <row r="203" spans="6:24" ht="12.75" customHeight="1" x14ac:dyDescent="0.2">
      <c r="F203" s="19"/>
      <c r="J203" s="13"/>
      <c r="K203" s="13"/>
      <c r="L203" s="13"/>
      <c r="M203" s="13"/>
      <c r="N203" s="13"/>
      <c r="O203" s="13"/>
      <c r="P203" s="13"/>
      <c r="Q203" s="13"/>
      <c r="R203" s="13"/>
      <c r="S203" s="13"/>
      <c r="T203" s="13"/>
      <c r="U203" s="13"/>
      <c r="V203" s="13"/>
      <c r="W203" s="13"/>
      <c r="X203" s="13"/>
    </row>
    <row r="204" spans="6:24" ht="12.75" customHeight="1" x14ac:dyDescent="0.2">
      <c r="F204" s="19"/>
      <c r="J204" s="13"/>
      <c r="K204" s="13"/>
      <c r="L204" s="13"/>
      <c r="M204" s="13"/>
      <c r="N204" s="13"/>
      <c r="O204" s="13"/>
      <c r="P204" s="13"/>
      <c r="Q204" s="13"/>
      <c r="R204" s="13"/>
      <c r="S204" s="13"/>
      <c r="T204" s="13"/>
      <c r="U204" s="13"/>
      <c r="V204" s="13"/>
      <c r="W204" s="13"/>
      <c r="X204" s="13"/>
    </row>
    <row r="205" spans="6:24" ht="12.75" customHeight="1" x14ac:dyDescent="0.2">
      <c r="F205" s="19"/>
      <c r="J205" s="13"/>
      <c r="K205" s="13"/>
      <c r="L205" s="13"/>
      <c r="M205" s="13"/>
      <c r="N205" s="13"/>
      <c r="O205" s="13"/>
      <c r="P205" s="13"/>
      <c r="Q205" s="13"/>
      <c r="R205" s="13"/>
      <c r="S205" s="13"/>
      <c r="T205" s="13"/>
      <c r="U205" s="13"/>
      <c r="V205" s="13"/>
      <c r="W205" s="13"/>
      <c r="X205" s="13"/>
    </row>
    <row r="206" spans="6:24" ht="12.75" customHeight="1" x14ac:dyDescent="0.2">
      <c r="F206" s="19"/>
      <c r="J206" s="13"/>
      <c r="K206" s="13"/>
      <c r="L206" s="13"/>
      <c r="M206" s="13"/>
      <c r="N206" s="13"/>
      <c r="O206" s="13"/>
      <c r="P206" s="13"/>
      <c r="Q206" s="13"/>
      <c r="R206" s="13"/>
      <c r="S206" s="13"/>
      <c r="T206" s="13"/>
      <c r="U206" s="13"/>
      <c r="V206" s="13"/>
      <c r="W206" s="13"/>
      <c r="X206" s="13"/>
    </row>
    <row r="207" spans="6:24" ht="12.75" customHeight="1" x14ac:dyDescent="0.2">
      <c r="F207" s="19"/>
      <c r="J207" s="13"/>
      <c r="K207" s="13"/>
      <c r="L207" s="13"/>
      <c r="M207" s="13"/>
      <c r="N207" s="13"/>
      <c r="O207" s="13"/>
      <c r="P207" s="13"/>
      <c r="Q207" s="13"/>
      <c r="R207" s="13"/>
      <c r="S207" s="13"/>
      <c r="T207" s="13"/>
      <c r="U207" s="13"/>
      <c r="V207" s="13"/>
      <c r="W207" s="13"/>
      <c r="X207" s="13"/>
    </row>
    <row r="208" spans="6:24" ht="12.75" customHeight="1" x14ac:dyDescent="0.2">
      <c r="F208" s="19"/>
      <c r="J208" s="13"/>
      <c r="K208" s="13"/>
      <c r="L208" s="13"/>
      <c r="M208" s="13"/>
      <c r="N208" s="13"/>
      <c r="O208" s="13"/>
      <c r="P208" s="13"/>
      <c r="Q208" s="13"/>
      <c r="R208" s="13"/>
      <c r="S208" s="13"/>
      <c r="T208" s="13"/>
      <c r="U208" s="13"/>
      <c r="V208" s="13"/>
      <c r="W208" s="13"/>
      <c r="X208" s="13"/>
    </row>
    <row r="209" spans="6:24" ht="12.75" customHeight="1" x14ac:dyDescent="0.2">
      <c r="F209" s="19"/>
      <c r="J209" s="13"/>
      <c r="K209" s="13"/>
      <c r="L209" s="13"/>
      <c r="M209" s="13"/>
      <c r="N209" s="13"/>
      <c r="O209" s="13"/>
      <c r="P209" s="13"/>
      <c r="Q209" s="13"/>
      <c r="R209" s="13"/>
      <c r="S209" s="13"/>
      <c r="T209" s="13"/>
      <c r="U209" s="13"/>
      <c r="V209" s="13"/>
      <c r="W209" s="13"/>
      <c r="X209" s="13"/>
    </row>
    <row r="210" spans="6:24" ht="12.75" customHeight="1" x14ac:dyDescent="0.2">
      <c r="F210" s="19"/>
      <c r="J210" s="13"/>
      <c r="K210" s="13"/>
      <c r="L210" s="13"/>
      <c r="M210" s="13"/>
      <c r="N210" s="13"/>
      <c r="O210" s="13"/>
      <c r="P210" s="13"/>
      <c r="Q210" s="13"/>
      <c r="R210" s="13"/>
      <c r="S210" s="13"/>
      <c r="T210" s="13"/>
      <c r="U210" s="13"/>
      <c r="V210" s="13"/>
      <c r="W210" s="13"/>
      <c r="X210" s="13"/>
    </row>
    <row r="211" spans="6:24" ht="12.75" customHeight="1" x14ac:dyDescent="0.2">
      <c r="F211" s="19"/>
      <c r="J211" s="13"/>
      <c r="K211" s="13"/>
      <c r="L211" s="13"/>
      <c r="M211" s="13"/>
      <c r="N211" s="13"/>
      <c r="O211" s="13"/>
      <c r="P211" s="13"/>
      <c r="Q211" s="13"/>
      <c r="R211" s="13"/>
      <c r="S211" s="13"/>
      <c r="T211" s="13"/>
      <c r="U211" s="13"/>
      <c r="V211" s="13"/>
      <c r="W211" s="13"/>
      <c r="X211" s="13"/>
    </row>
    <row r="212" spans="6:24" ht="12.75" customHeight="1" x14ac:dyDescent="0.2">
      <c r="F212" s="19"/>
      <c r="J212" s="13"/>
      <c r="K212" s="13"/>
      <c r="L212" s="13"/>
      <c r="M212" s="13"/>
      <c r="N212" s="13"/>
      <c r="O212" s="13"/>
      <c r="P212" s="13"/>
      <c r="Q212" s="13"/>
      <c r="R212" s="13"/>
      <c r="S212" s="13"/>
      <c r="T212" s="13"/>
      <c r="U212" s="13"/>
      <c r="V212" s="13"/>
      <c r="W212" s="13"/>
      <c r="X212" s="13"/>
    </row>
    <row r="213" spans="6:24" ht="12.75" customHeight="1" x14ac:dyDescent="0.2">
      <c r="F213" s="19"/>
      <c r="J213" s="13"/>
      <c r="K213" s="13"/>
      <c r="L213" s="13"/>
      <c r="M213" s="13"/>
      <c r="N213" s="13"/>
      <c r="O213" s="13"/>
      <c r="P213" s="13"/>
      <c r="Q213" s="13"/>
      <c r="R213" s="13"/>
      <c r="S213" s="13"/>
      <c r="T213" s="13"/>
      <c r="U213" s="13"/>
      <c r="V213" s="13"/>
      <c r="W213" s="13"/>
      <c r="X213" s="13"/>
    </row>
    <row r="214" spans="6:24" ht="12.75" customHeight="1" x14ac:dyDescent="0.2">
      <c r="F214" s="19"/>
      <c r="J214" s="13"/>
      <c r="K214" s="13"/>
      <c r="L214" s="13"/>
      <c r="M214" s="13"/>
      <c r="N214" s="13"/>
      <c r="O214" s="13"/>
      <c r="P214" s="13"/>
      <c r="Q214" s="13"/>
      <c r="R214" s="13"/>
      <c r="S214" s="13"/>
      <c r="T214" s="13"/>
      <c r="U214" s="13"/>
      <c r="V214" s="13"/>
      <c r="W214" s="13"/>
      <c r="X214" s="13"/>
    </row>
    <row r="215" spans="6:24" ht="12.75" customHeight="1" x14ac:dyDescent="0.2">
      <c r="F215" s="19"/>
      <c r="J215" s="13"/>
      <c r="K215" s="13"/>
      <c r="L215" s="13"/>
      <c r="M215" s="13"/>
      <c r="N215" s="13"/>
      <c r="O215" s="13"/>
      <c r="P215" s="13"/>
      <c r="Q215" s="13"/>
      <c r="R215" s="13"/>
      <c r="S215" s="13"/>
      <c r="T215" s="13"/>
      <c r="U215" s="13"/>
      <c r="V215" s="13"/>
      <c r="W215" s="13"/>
      <c r="X215" s="13"/>
    </row>
    <row r="216" spans="6:24" ht="12.75" customHeight="1" x14ac:dyDescent="0.2">
      <c r="F216" s="19"/>
      <c r="J216" s="13"/>
      <c r="K216" s="13"/>
      <c r="L216" s="13"/>
      <c r="M216" s="13"/>
      <c r="N216" s="13"/>
      <c r="O216" s="13"/>
      <c r="P216" s="13"/>
      <c r="Q216" s="13"/>
      <c r="R216" s="13"/>
      <c r="S216" s="13"/>
      <c r="T216" s="13"/>
      <c r="U216" s="13"/>
      <c r="V216" s="13"/>
      <c r="W216" s="13"/>
      <c r="X216" s="13"/>
    </row>
    <row r="217" spans="6:24" ht="12.75" customHeight="1" x14ac:dyDescent="0.2">
      <c r="F217" s="19"/>
      <c r="J217" s="13"/>
      <c r="K217" s="13"/>
      <c r="L217" s="13"/>
      <c r="M217" s="13"/>
      <c r="N217" s="13"/>
      <c r="O217" s="13"/>
      <c r="P217" s="13"/>
      <c r="Q217" s="13"/>
      <c r="R217" s="13"/>
      <c r="S217" s="13"/>
      <c r="T217" s="13"/>
      <c r="U217" s="13"/>
      <c r="V217" s="13"/>
      <c r="W217" s="13"/>
      <c r="X217" s="13"/>
    </row>
    <row r="218" spans="6:24" ht="12.75" customHeight="1" x14ac:dyDescent="0.2">
      <c r="F218" s="19"/>
      <c r="J218" s="13"/>
      <c r="K218" s="13"/>
      <c r="L218" s="13"/>
      <c r="M218" s="13"/>
      <c r="N218" s="13"/>
      <c r="O218" s="13"/>
      <c r="P218" s="13"/>
      <c r="Q218" s="13"/>
      <c r="R218" s="13"/>
      <c r="S218" s="13"/>
      <c r="T218" s="13"/>
      <c r="U218" s="13"/>
      <c r="V218" s="13"/>
      <c r="W218" s="13"/>
      <c r="X218" s="13"/>
    </row>
    <row r="219" spans="6:24" ht="12.75" customHeight="1" x14ac:dyDescent="0.2">
      <c r="F219" s="19"/>
      <c r="J219" s="13"/>
      <c r="K219" s="13"/>
      <c r="L219" s="13"/>
      <c r="M219" s="13"/>
      <c r="N219" s="13"/>
      <c r="O219" s="13"/>
      <c r="P219" s="13"/>
      <c r="Q219" s="13"/>
      <c r="R219" s="13"/>
      <c r="S219" s="13"/>
      <c r="T219" s="13"/>
      <c r="U219" s="13"/>
      <c r="V219" s="13"/>
      <c r="W219" s="13"/>
      <c r="X219" s="13"/>
    </row>
    <row r="220" spans="6:24" ht="12.75" customHeight="1" x14ac:dyDescent="0.2">
      <c r="F220" s="19"/>
      <c r="J220" s="13"/>
      <c r="K220" s="13"/>
      <c r="L220" s="13"/>
      <c r="M220" s="13"/>
      <c r="N220" s="13"/>
      <c r="O220" s="13"/>
      <c r="P220" s="13"/>
      <c r="Q220" s="13"/>
      <c r="R220" s="13"/>
      <c r="S220" s="13"/>
      <c r="T220" s="13"/>
      <c r="U220" s="13"/>
      <c r="V220" s="13"/>
      <c r="W220" s="13"/>
      <c r="X220" s="13"/>
    </row>
    <row r="221" spans="6:24" ht="12.75" customHeight="1" x14ac:dyDescent="0.2">
      <c r="F221" s="19"/>
      <c r="J221" s="13"/>
      <c r="K221" s="13"/>
      <c r="L221" s="13"/>
      <c r="M221" s="13"/>
      <c r="N221" s="13"/>
      <c r="O221" s="13"/>
      <c r="P221" s="13"/>
      <c r="Q221" s="13"/>
      <c r="R221" s="13"/>
      <c r="S221" s="13"/>
      <c r="T221" s="13"/>
      <c r="U221" s="13"/>
      <c r="V221" s="13"/>
      <c r="W221" s="13"/>
      <c r="X221" s="13"/>
    </row>
    <row r="222" spans="6:24" ht="12.75" customHeight="1" x14ac:dyDescent="0.2">
      <c r="F222" s="19"/>
      <c r="J222" s="13"/>
      <c r="K222" s="13"/>
      <c r="L222" s="13"/>
      <c r="M222" s="13"/>
      <c r="N222" s="13"/>
      <c r="O222" s="13"/>
      <c r="P222" s="13"/>
      <c r="Q222" s="13"/>
      <c r="R222" s="13"/>
      <c r="S222" s="13"/>
      <c r="T222" s="13"/>
      <c r="U222" s="13"/>
      <c r="V222" s="13"/>
      <c r="W222" s="13"/>
      <c r="X222" s="13"/>
    </row>
    <row r="223" spans="6:24" ht="12.75" customHeight="1" x14ac:dyDescent="0.2">
      <c r="F223" s="19"/>
      <c r="J223" s="13"/>
      <c r="K223" s="13"/>
      <c r="L223" s="13"/>
      <c r="M223" s="13"/>
      <c r="N223" s="13"/>
      <c r="O223" s="13"/>
      <c r="P223" s="13"/>
      <c r="Q223" s="13"/>
      <c r="R223" s="13"/>
      <c r="S223" s="13"/>
      <c r="T223" s="13"/>
      <c r="U223" s="13"/>
      <c r="V223" s="13"/>
      <c r="W223" s="13"/>
      <c r="X223" s="13"/>
    </row>
    <row r="224" spans="6:24" ht="12.75" customHeight="1" x14ac:dyDescent="0.2">
      <c r="F224" s="19"/>
      <c r="J224" s="13"/>
      <c r="K224" s="13"/>
      <c r="L224" s="13"/>
      <c r="M224" s="13"/>
      <c r="N224" s="13"/>
      <c r="O224" s="13"/>
      <c r="P224" s="13"/>
      <c r="Q224" s="13"/>
      <c r="R224" s="13"/>
      <c r="S224" s="13"/>
      <c r="T224" s="13"/>
      <c r="U224" s="13"/>
      <c r="V224" s="13"/>
      <c r="W224" s="13"/>
      <c r="X224" s="13"/>
    </row>
    <row r="225" spans="6:24" ht="12.75" customHeight="1" x14ac:dyDescent="0.2">
      <c r="F225" s="19"/>
      <c r="J225" s="13"/>
      <c r="K225" s="13"/>
      <c r="L225" s="13"/>
      <c r="M225" s="13"/>
      <c r="N225" s="13"/>
      <c r="O225" s="13"/>
      <c r="P225" s="13"/>
      <c r="Q225" s="13"/>
      <c r="R225" s="13"/>
      <c r="S225" s="13"/>
      <c r="T225" s="13"/>
      <c r="U225" s="13"/>
      <c r="V225" s="13"/>
      <c r="W225" s="13"/>
      <c r="X225" s="13"/>
    </row>
    <row r="226" spans="6:24" ht="12.75" customHeight="1" x14ac:dyDescent="0.2">
      <c r="F226" s="19"/>
      <c r="J226" s="13"/>
      <c r="K226" s="13"/>
      <c r="L226" s="13"/>
      <c r="M226" s="13"/>
      <c r="N226" s="13"/>
      <c r="O226" s="13"/>
      <c r="P226" s="13"/>
      <c r="Q226" s="13"/>
      <c r="R226" s="13"/>
      <c r="S226" s="13"/>
      <c r="T226" s="13"/>
      <c r="U226" s="13"/>
      <c r="V226" s="13"/>
      <c r="W226" s="13"/>
      <c r="X226" s="13"/>
    </row>
    <row r="227" spans="6:24" ht="12.75" customHeight="1" x14ac:dyDescent="0.2">
      <c r="F227" s="19"/>
      <c r="J227" s="13"/>
      <c r="K227" s="13"/>
      <c r="L227" s="13"/>
      <c r="M227" s="13"/>
      <c r="N227" s="13"/>
      <c r="O227" s="13"/>
      <c r="P227" s="13"/>
      <c r="Q227" s="13"/>
      <c r="R227" s="13"/>
      <c r="S227" s="13"/>
      <c r="T227" s="13"/>
      <c r="U227" s="13"/>
      <c r="V227" s="13"/>
      <c r="W227" s="13"/>
      <c r="X227" s="13"/>
    </row>
    <row r="228" spans="6:24" ht="12.75" customHeight="1" x14ac:dyDescent="0.2">
      <c r="F228" s="19"/>
      <c r="J228" s="13"/>
      <c r="K228" s="13"/>
      <c r="L228" s="13"/>
      <c r="M228" s="13"/>
      <c r="N228" s="13"/>
      <c r="O228" s="13"/>
      <c r="P228" s="13"/>
      <c r="Q228" s="13"/>
      <c r="R228" s="13"/>
      <c r="S228" s="13"/>
      <c r="T228" s="13"/>
      <c r="U228" s="13"/>
      <c r="V228" s="13"/>
      <c r="W228" s="13"/>
      <c r="X228" s="13"/>
    </row>
    <row r="229" spans="6:24" ht="12.75" customHeight="1" x14ac:dyDescent="0.2">
      <c r="F229" s="19"/>
      <c r="J229" s="13"/>
      <c r="K229" s="13"/>
      <c r="L229" s="13"/>
      <c r="M229" s="13"/>
      <c r="N229" s="13"/>
      <c r="O229" s="13"/>
      <c r="P229" s="13"/>
      <c r="Q229" s="13"/>
      <c r="R229" s="13"/>
      <c r="S229" s="13"/>
      <c r="T229" s="13"/>
      <c r="U229" s="13"/>
      <c r="V229" s="13"/>
      <c r="W229" s="13"/>
      <c r="X229" s="13"/>
    </row>
    <row r="230" spans="6:24" ht="12.75" customHeight="1" x14ac:dyDescent="0.2">
      <c r="F230" s="19"/>
      <c r="J230" s="13"/>
      <c r="K230" s="13"/>
      <c r="L230" s="13"/>
      <c r="M230" s="13"/>
      <c r="N230" s="13"/>
      <c r="O230" s="13"/>
      <c r="P230" s="13"/>
      <c r="Q230" s="13"/>
      <c r="R230" s="13"/>
      <c r="S230" s="13"/>
      <c r="T230" s="13"/>
      <c r="U230" s="13"/>
      <c r="V230" s="13"/>
      <c r="W230" s="13"/>
      <c r="X230" s="13"/>
    </row>
    <row r="231" spans="6:24" ht="12.75" customHeight="1" x14ac:dyDescent="0.2">
      <c r="F231" s="19"/>
      <c r="J231" s="13"/>
      <c r="K231" s="13"/>
      <c r="L231" s="13"/>
      <c r="M231" s="13"/>
      <c r="N231" s="13"/>
      <c r="O231" s="13"/>
      <c r="P231" s="13"/>
      <c r="Q231" s="13"/>
      <c r="R231" s="13"/>
      <c r="S231" s="13"/>
      <c r="T231" s="13"/>
      <c r="U231" s="13"/>
      <c r="V231" s="13"/>
      <c r="W231" s="13"/>
      <c r="X231" s="13"/>
    </row>
    <row r="232" spans="6:24" ht="12.75" customHeight="1" x14ac:dyDescent="0.2">
      <c r="F232" s="19"/>
      <c r="J232" s="13"/>
      <c r="K232" s="13"/>
      <c r="L232" s="13"/>
      <c r="M232" s="13"/>
      <c r="N232" s="13"/>
      <c r="O232" s="13"/>
      <c r="P232" s="13"/>
      <c r="Q232" s="13"/>
      <c r="R232" s="13"/>
      <c r="S232" s="13"/>
      <c r="T232" s="13"/>
      <c r="U232" s="13"/>
      <c r="V232" s="13"/>
      <c r="W232" s="13"/>
      <c r="X232" s="13"/>
    </row>
    <row r="233" spans="6:24" ht="12.75" customHeight="1" x14ac:dyDescent="0.2">
      <c r="F233" s="19"/>
      <c r="J233" s="13"/>
      <c r="K233" s="13"/>
      <c r="L233" s="13"/>
      <c r="M233" s="13"/>
      <c r="N233" s="13"/>
      <c r="O233" s="13"/>
      <c r="P233" s="13"/>
      <c r="Q233" s="13"/>
      <c r="R233" s="13"/>
      <c r="S233" s="13"/>
      <c r="T233" s="13"/>
      <c r="U233" s="13"/>
      <c r="V233" s="13"/>
      <c r="W233" s="13"/>
      <c r="X233" s="13"/>
    </row>
    <row r="234" spans="6:24" ht="12.75" customHeight="1" x14ac:dyDescent="0.2">
      <c r="F234" s="19"/>
      <c r="J234" s="13"/>
      <c r="K234" s="13"/>
      <c r="L234" s="13"/>
      <c r="M234" s="13"/>
      <c r="N234" s="13"/>
      <c r="O234" s="13"/>
      <c r="P234" s="13"/>
      <c r="Q234" s="13"/>
      <c r="R234" s="13"/>
      <c r="S234" s="13"/>
      <c r="T234" s="13"/>
      <c r="U234" s="13"/>
      <c r="V234" s="13"/>
      <c r="W234" s="13"/>
      <c r="X234" s="13"/>
    </row>
    <row r="235" spans="6:24" ht="12.75" customHeight="1" x14ac:dyDescent="0.2">
      <c r="F235" s="19"/>
      <c r="J235" s="13"/>
      <c r="K235" s="13"/>
      <c r="L235" s="13"/>
      <c r="M235" s="13"/>
      <c r="N235" s="13"/>
      <c r="O235" s="13"/>
      <c r="P235" s="13"/>
      <c r="Q235" s="13"/>
      <c r="R235" s="13"/>
      <c r="S235" s="13"/>
      <c r="T235" s="13"/>
      <c r="U235" s="13"/>
      <c r="V235" s="13"/>
      <c r="W235" s="13"/>
      <c r="X235" s="13"/>
    </row>
    <row r="236" spans="6:24" ht="12.75" customHeight="1" x14ac:dyDescent="0.2">
      <c r="F236" s="19"/>
      <c r="J236" s="13"/>
      <c r="K236" s="13"/>
      <c r="L236" s="13"/>
      <c r="M236" s="13"/>
      <c r="N236" s="13"/>
      <c r="O236" s="13"/>
      <c r="P236" s="13"/>
      <c r="Q236" s="13"/>
      <c r="R236" s="13"/>
      <c r="S236" s="13"/>
      <c r="T236" s="13"/>
      <c r="U236" s="13"/>
      <c r="V236" s="13"/>
      <c r="W236" s="13"/>
      <c r="X236" s="13"/>
    </row>
    <row r="237" spans="6:24" ht="12.75" customHeight="1" x14ac:dyDescent="0.2">
      <c r="F237" s="19"/>
      <c r="J237" s="13"/>
      <c r="K237" s="13"/>
      <c r="L237" s="13"/>
      <c r="M237" s="13"/>
      <c r="N237" s="13"/>
      <c r="O237" s="13"/>
      <c r="P237" s="13"/>
      <c r="Q237" s="13"/>
      <c r="R237" s="13"/>
      <c r="S237" s="13"/>
      <c r="T237" s="13"/>
      <c r="U237" s="13"/>
      <c r="V237" s="13"/>
      <c r="W237" s="13"/>
      <c r="X237" s="13"/>
    </row>
    <row r="238" spans="6:24" ht="12.75" customHeight="1" x14ac:dyDescent="0.2">
      <c r="F238" s="19"/>
      <c r="J238" s="13"/>
      <c r="K238" s="13"/>
      <c r="L238" s="13"/>
      <c r="M238" s="13"/>
      <c r="N238" s="13"/>
      <c r="O238" s="13"/>
      <c r="P238" s="13"/>
      <c r="Q238" s="13"/>
      <c r="R238" s="13"/>
      <c r="S238" s="13"/>
      <c r="T238" s="13"/>
      <c r="U238" s="13"/>
      <c r="V238" s="13"/>
      <c r="W238" s="13"/>
      <c r="X238" s="13"/>
    </row>
    <row r="239" spans="6:24" ht="12.75" customHeight="1" x14ac:dyDescent="0.2">
      <c r="F239" s="19"/>
      <c r="J239" s="13"/>
      <c r="K239" s="13"/>
      <c r="L239" s="13"/>
      <c r="M239" s="13"/>
      <c r="N239" s="13"/>
      <c r="O239" s="13"/>
      <c r="P239" s="13"/>
      <c r="Q239" s="13"/>
      <c r="R239" s="13"/>
      <c r="S239" s="13"/>
      <c r="T239" s="13"/>
      <c r="U239" s="13"/>
      <c r="V239" s="13"/>
      <c r="W239" s="13"/>
      <c r="X239" s="13"/>
    </row>
    <row r="240" spans="6:24" ht="12.75" customHeight="1" x14ac:dyDescent="0.2">
      <c r="F240" s="19"/>
      <c r="J240" s="13"/>
      <c r="K240" s="13"/>
      <c r="L240" s="13"/>
      <c r="M240" s="13"/>
      <c r="N240" s="13"/>
      <c r="O240" s="13"/>
      <c r="P240" s="13"/>
      <c r="Q240" s="13"/>
      <c r="R240" s="13"/>
      <c r="S240" s="13"/>
      <c r="T240" s="13"/>
      <c r="U240" s="13"/>
      <c r="V240" s="13"/>
      <c r="W240" s="13"/>
      <c r="X240" s="13"/>
    </row>
    <row r="241" spans="6:24" ht="12.75" customHeight="1" x14ac:dyDescent="0.2">
      <c r="F241" s="19"/>
      <c r="J241" s="13"/>
      <c r="K241" s="13"/>
      <c r="L241" s="13"/>
      <c r="M241" s="13"/>
      <c r="N241" s="13"/>
      <c r="O241" s="13"/>
      <c r="P241" s="13"/>
      <c r="Q241" s="13"/>
      <c r="R241" s="13"/>
      <c r="S241" s="13"/>
      <c r="T241" s="13"/>
      <c r="U241" s="13"/>
      <c r="V241" s="13"/>
      <c r="W241" s="13"/>
      <c r="X241" s="13"/>
    </row>
    <row r="242" spans="6:24" ht="12.75" customHeight="1" x14ac:dyDescent="0.2">
      <c r="F242" s="19"/>
      <c r="J242" s="13"/>
      <c r="K242" s="13"/>
      <c r="L242" s="13"/>
      <c r="M242" s="13"/>
      <c r="N242" s="13"/>
      <c r="O242" s="13"/>
      <c r="P242" s="13"/>
      <c r="Q242" s="13"/>
      <c r="R242" s="13"/>
      <c r="S242" s="13"/>
      <c r="T242" s="13"/>
      <c r="U242" s="13"/>
      <c r="V242" s="13"/>
      <c r="W242" s="13"/>
      <c r="X242" s="13"/>
    </row>
    <row r="243" spans="6:24" ht="12.75" customHeight="1" x14ac:dyDescent="0.2">
      <c r="F243" s="19"/>
      <c r="J243" s="13"/>
      <c r="K243" s="13"/>
      <c r="L243" s="13"/>
      <c r="M243" s="13"/>
      <c r="N243" s="13"/>
      <c r="O243" s="13"/>
      <c r="P243" s="13"/>
      <c r="Q243" s="13"/>
      <c r="R243" s="13"/>
      <c r="S243" s="13"/>
      <c r="T243" s="13"/>
      <c r="U243" s="13"/>
      <c r="V243" s="13"/>
      <c r="W243" s="13"/>
      <c r="X243" s="13"/>
    </row>
    <row r="244" spans="6:24" ht="12.75" customHeight="1" x14ac:dyDescent="0.2">
      <c r="F244" s="19"/>
      <c r="J244" s="13"/>
      <c r="K244" s="13"/>
      <c r="L244" s="13"/>
      <c r="M244" s="13"/>
      <c r="N244" s="13"/>
      <c r="O244" s="13"/>
      <c r="P244" s="13"/>
      <c r="Q244" s="13"/>
      <c r="R244" s="13"/>
      <c r="S244" s="13"/>
      <c r="T244" s="13"/>
      <c r="U244" s="13"/>
      <c r="V244" s="13"/>
      <c r="W244" s="13"/>
      <c r="X244" s="13"/>
    </row>
    <row r="245" spans="6:24" ht="12.75" customHeight="1" x14ac:dyDescent="0.2">
      <c r="F245" s="19"/>
      <c r="J245" s="13"/>
      <c r="K245" s="13"/>
      <c r="L245" s="13"/>
      <c r="M245" s="13"/>
      <c r="N245" s="13"/>
      <c r="O245" s="13"/>
      <c r="P245" s="13"/>
      <c r="Q245" s="13"/>
      <c r="R245" s="13"/>
      <c r="S245" s="13"/>
      <c r="T245" s="13"/>
      <c r="U245" s="13"/>
      <c r="V245" s="13"/>
      <c r="W245" s="13"/>
      <c r="X245" s="13"/>
    </row>
    <row r="246" spans="6:24" ht="12.75" customHeight="1" x14ac:dyDescent="0.2">
      <c r="F246" s="19"/>
      <c r="J246" s="13"/>
      <c r="K246" s="13"/>
      <c r="L246" s="13"/>
      <c r="M246" s="13"/>
      <c r="N246" s="13"/>
      <c r="O246" s="13"/>
      <c r="P246" s="13"/>
      <c r="Q246" s="13"/>
      <c r="R246" s="13"/>
      <c r="S246" s="13"/>
      <c r="T246" s="13"/>
      <c r="U246" s="13"/>
      <c r="V246" s="13"/>
      <c r="W246" s="13"/>
      <c r="X246" s="13"/>
    </row>
    <row r="247" spans="6:24" ht="12.75" customHeight="1" x14ac:dyDescent="0.2">
      <c r="F247" s="19"/>
      <c r="J247" s="13"/>
      <c r="K247" s="13"/>
      <c r="L247" s="13"/>
      <c r="M247" s="13"/>
      <c r="N247" s="13"/>
      <c r="O247" s="13"/>
      <c r="P247" s="13"/>
      <c r="Q247" s="13"/>
      <c r="R247" s="13"/>
      <c r="S247" s="13"/>
      <c r="T247" s="13"/>
      <c r="U247" s="13"/>
      <c r="V247" s="13"/>
      <c r="W247" s="13"/>
      <c r="X247" s="13"/>
    </row>
    <row r="248" spans="6:24" ht="12.75" customHeight="1" x14ac:dyDescent="0.2">
      <c r="F248" s="19"/>
      <c r="J248" s="13"/>
      <c r="K248" s="13"/>
      <c r="L248" s="13"/>
      <c r="M248" s="13"/>
      <c r="N248" s="13"/>
      <c r="O248" s="13"/>
      <c r="P248" s="13"/>
      <c r="Q248" s="13"/>
      <c r="R248" s="13"/>
      <c r="S248" s="13"/>
      <c r="T248" s="13"/>
      <c r="U248" s="13"/>
      <c r="V248" s="13"/>
      <c r="W248" s="13"/>
      <c r="X248" s="13"/>
    </row>
    <row r="249" spans="6:24" ht="12.75" customHeight="1" x14ac:dyDescent="0.2">
      <c r="F249" s="19"/>
      <c r="J249" s="13"/>
      <c r="K249" s="13"/>
      <c r="L249" s="13"/>
      <c r="M249" s="13"/>
      <c r="N249" s="13"/>
      <c r="O249" s="13"/>
      <c r="P249" s="13"/>
      <c r="Q249" s="13"/>
      <c r="R249" s="13"/>
      <c r="S249" s="13"/>
      <c r="T249" s="13"/>
      <c r="U249" s="13"/>
      <c r="V249" s="13"/>
      <c r="W249" s="13"/>
      <c r="X249" s="13"/>
    </row>
    <row r="250" spans="6:24" ht="12.75" customHeight="1" x14ac:dyDescent="0.2">
      <c r="F250" s="19"/>
      <c r="J250" s="13"/>
      <c r="K250" s="13"/>
      <c r="L250" s="13"/>
      <c r="M250" s="13"/>
      <c r="N250" s="13"/>
      <c r="O250" s="13"/>
      <c r="P250" s="13"/>
      <c r="Q250" s="13"/>
      <c r="R250" s="13"/>
      <c r="S250" s="13"/>
      <c r="T250" s="13"/>
      <c r="U250" s="13"/>
      <c r="V250" s="13"/>
      <c r="W250" s="13"/>
      <c r="X250" s="13"/>
    </row>
    <row r="251" spans="6:24" ht="12.75" customHeight="1" x14ac:dyDescent="0.2">
      <c r="F251" s="19"/>
      <c r="J251" s="13"/>
      <c r="K251" s="13"/>
      <c r="L251" s="13"/>
      <c r="M251" s="13"/>
      <c r="N251" s="13"/>
      <c r="O251" s="13"/>
      <c r="P251" s="13"/>
      <c r="Q251" s="13"/>
      <c r="R251" s="13"/>
      <c r="S251" s="13"/>
      <c r="T251" s="13"/>
      <c r="U251" s="13"/>
      <c r="V251" s="13"/>
      <c r="W251" s="13"/>
      <c r="X251" s="13"/>
    </row>
    <row r="252" spans="6:24" ht="12.75" customHeight="1" x14ac:dyDescent="0.2">
      <c r="F252" s="19"/>
      <c r="J252" s="13"/>
      <c r="K252" s="13"/>
      <c r="L252" s="13"/>
      <c r="M252" s="13"/>
      <c r="N252" s="13"/>
      <c r="O252" s="13"/>
      <c r="P252" s="13"/>
      <c r="Q252" s="13"/>
      <c r="R252" s="13"/>
      <c r="S252" s="13"/>
      <c r="T252" s="13"/>
      <c r="U252" s="13"/>
      <c r="V252" s="13"/>
      <c r="W252" s="13"/>
      <c r="X252" s="13"/>
    </row>
    <row r="253" spans="6:24" ht="12.75" customHeight="1" x14ac:dyDescent="0.2">
      <c r="F253" s="19"/>
      <c r="J253" s="13"/>
      <c r="K253" s="13"/>
      <c r="L253" s="13"/>
      <c r="M253" s="13"/>
      <c r="N253" s="13"/>
      <c r="O253" s="13"/>
      <c r="P253" s="13"/>
      <c r="Q253" s="13"/>
      <c r="R253" s="13"/>
      <c r="S253" s="13"/>
      <c r="T253" s="13"/>
      <c r="U253" s="13"/>
      <c r="V253" s="13"/>
      <c r="W253" s="13"/>
      <c r="X253" s="13"/>
    </row>
    <row r="254" spans="6:24" ht="12.75" customHeight="1" x14ac:dyDescent="0.2">
      <c r="F254" s="19"/>
      <c r="J254" s="13"/>
      <c r="K254" s="13"/>
      <c r="L254" s="13"/>
      <c r="M254" s="13"/>
      <c r="N254" s="13"/>
      <c r="O254" s="13"/>
      <c r="P254" s="13"/>
      <c r="Q254" s="13"/>
      <c r="R254" s="13"/>
      <c r="S254" s="13"/>
      <c r="T254" s="13"/>
      <c r="U254" s="13"/>
      <c r="V254" s="13"/>
      <c r="W254" s="13"/>
      <c r="X254" s="13"/>
    </row>
    <row r="255" spans="6:24" ht="12.75" customHeight="1" x14ac:dyDescent="0.2">
      <c r="F255" s="19"/>
      <c r="J255" s="13"/>
      <c r="K255" s="13"/>
      <c r="L255" s="13"/>
      <c r="M255" s="13"/>
      <c r="N255" s="13"/>
      <c r="O255" s="13"/>
      <c r="P255" s="13"/>
      <c r="Q255" s="13"/>
      <c r="R255" s="13"/>
      <c r="S255" s="13"/>
      <c r="T255" s="13"/>
      <c r="U255" s="13"/>
      <c r="V255" s="13"/>
      <c r="W255" s="13"/>
      <c r="X255" s="13"/>
    </row>
    <row r="256" spans="6:24" ht="12.75" customHeight="1" x14ac:dyDescent="0.2">
      <c r="F256" s="19"/>
      <c r="J256" s="13"/>
      <c r="K256" s="13"/>
      <c r="L256" s="13"/>
      <c r="M256" s="13"/>
      <c r="N256" s="13"/>
      <c r="O256" s="13"/>
      <c r="P256" s="13"/>
      <c r="Q256" s="13"/>
      <c r="R256" s="13"/>
      <c r="S256" s="13"/>
      <c r="T256" s="13"/>
      <c r="U256" s="13"/>
      <c r="V256" s="13"/>
      <c r="W256" s="13"/>
      <c r="X256" s="13"/>
    </row>
    <row r="257" spans="6:24" ht="12.75" customHeight="1" x14ac:dyDescent="0.2">
      <c r="F257" s="19"/>
      <c r="J257" s="13"/>
      <c r="K257" s="13"/>
      <c r="L257" s="13"/>
      <c r="M257" s="13"/>
      <c r="N257" s="13"/>
      <c r="O257" s="13"/>
      <c r="P257" s="13"/>
      <c r="Q257" s="13"/>
      <c r="R257" s="13"/>
      <c r="S257" s="13"/>
      <c r="T257" s="13"/>
      <c r="U257" s="13"/>
      <c r="V257" s="13"/>
      <c r="W257" s="13"/>
      <c r="X257" s="13"/>
    </row>
    <row r="258" spans="6:24" ht="12.75" customHeight="1" x14ac:dyDescent="0.2">
      <c r="F258" s="19"/>
      <c r="J258" s="13"/>
      <c r="K258" s="13"/>
      <c r="L258" s="13"/>
      <c r="M258" s="13"/>
      <c r="N258" s="13"/>
      <c r="O258" s="13"/>
      <c r="P258" s="13"/>
      <c r="Q258" s="13"/>
      <c r="R258" s="13"/>
      <c r="S258" s="13"/>
      <c r="T258" s="13"/>
      <c r="U258" s="13"/>
      <c r="V258" s="13"/>
      <c r="W258" s="13"/>
      <c r="X258" s="13"/>
    </row>
    <row r="259" spans="6:24" ht="12.75" customHeight="1" x14ac:dyDescent="0.2">
      <c r="F259" s="19"/>
      <c r="J259" s="13"/>
      <c r="K259" s="13"/>
      <c r="L259" s="13"/>
      <c r="M259" s="13"/>
      <c r="N259" s="13"/>
      <c r="O259" s="13"/>
      <c r="P259" s="13"/>
      <c r="Q259" s="13"/>
      <c r="R259" s="13"/>
      <c r="S259" s="13"/>
      <c r="T259" s="13"/>
      <c r="U259" s="13"/>
      <c r="V259" s="13"/>
      <c r="W259" s="13"/>
      <c r="X259" s="13"/>
    </row>
    <row r="260" spans="6:24" ht="12.75" customHeight="1" x14ac:dyDescent="0.2">
      <c r="F260" s="19"/>
      <c r="J260" s="13"/>
      <c r="K260" s="13"/>
      <c r="L260" s="13"/>
      <c r="M260" s="13"/>
      <c r="N260" s="13"/>
      <c r="O260" s="13"/>
      <c r="P260" s="13"/>
      <c r="Q260" s="13"/>
      <c r="R260" s="13"/>
      <c r="S260" s="13"/>
      <c r="T260" s="13"/>
      <c r="U260" s="13"/>
      <c r="V260" s="13"/>
      <c r="W260" s="13"/>
      <c r="X260" s="13"/>
    </row>
    <row r="261" spans="6:24" ht="12.75" customHeight="1" x14ac:dyDescent="0.2">
      <c r="F261" s="19"/>
      <c r="J261" s="13"/>
      <c r="K261" s="13"/>
      <c r="L261" s="13"/>
      <c r="M261" s="13"/>
      <c r="N261" s="13"/>
      <c r="O261" s="13"/>
      <c r="P261" s="13"/>
      <c r="Q261" s="13"/>
      <c r="R261" s="13"/>
      <c r="S261" s="13"/>
      <c r="T261" s="13"/>
      <c r="U261" s="13"/>
      <c r="V261" s="13"/>
      <c r="W261" s="13"/>
      <c r="X261" s="13"/>
    </row>
    <row r="262" spans="6:24" ht="12.75" customHeight="1" x14ac:dyDescent="0.2">
      <c r="F262" s="19"/>
      <c r="J262" s="13"/>
      <c r="K262" s="13"/>
      <c r="L262" s="13"/>
      <c r="M262" s="13"/>
      <c r="N262" s="13"/>
      <c r="O262" s="13"/>
      <c r="P262" s="13"/>
      <c r="Q262" s="13"/>
      <c r="R262" s="13"/>
      <c r="S262" s="13"/>
      <c r="T262" s="13"/>
      <c r="U262" s="13"/>
      <c r="V262" s="13"/>
      <c r="W262" s="13"/>
      <c r="X262" s="13"/>
    </row>
    <row r="263" spans="6:24" ht="12.75" customHeight="1" x14ac:dyDescent="0.2">
      <c r="F263" s="19"/>
      <c r="J263" s="13"/>
      <c r="K263" s="13"/>
      <c r="L263" s="13"/>
      <c r="M263" s="13"/>
      <c r="N263" s="13"/>
      <c r="O263" s="13"/>
      <c r="P263" s="13"/>
      <c r="Q263" s="13"/>
      <c r="R263" s="13"/>
      <c r="S263" s="13"/>
      <c r="T263" s="13"/>
      <c r="U263" s="13"/>
      <c r="V263" s="13"/>
      <c r="W263" s="13"/>
      <c r="X263" s="13"/>
    </row>
    <row r="264" spans="6:24" ht="12.75" customHeight="1" x14ac:dyDescent="0.2">
      <c r="F264" s="19"/>
      <c r="J264" s="13"/>
      <c r="K264" s="13"/>
      <c r="L264" s="13"/>
      <c r="M264" s="13"/>
      <c r="N264" s="13"/>
      <c r="O264" s="13"/>
      <c r="P264" s="13"/>
      <c r="Q264" s="13"/>
      <c r="R264" s="13"/>
      <c r="S264" s="13"/>
      <c r="T264" s="13"/>
      <c r="U264" s="13"/>
      <c r="V264" s="13"/>
      <c r="W264" s="13"/>
      <c r="X264" s="13"/>
    </row>
    <row r="265" spans="6:24" ht="12.75" customHeight="1" x14ac:dyDescent="0.2">
      <c r="F265" s="19"/>
      <c r="J265" s="13"/>
      <c r="K265" s="13"/>
      <c r="L265" s="13"/>
      <c r="M265" s="13"/>
      <c r="N265" s="13"/>
      <c r="O265" s="13"/>
      <c r="P265" s="13"/>
      <c r="Q265" s="13"/>
      <c r="R265" s="13"/>
      <c r="S265" s="13"/>
      <c r="T265" s="13"/>
      <c r="U265" s="13"/>
      <c r="V265" s="13"/>
      <c r="W265" s="13"/>
      <c r="X265" s="13"/>
    </row>
    <row r="266" spans="6:24" ht="12.75" customHeight="1" x14ac:dyDescent="0.2">
      <c r="F266" s="19"/>
      <c r="J266" s="13"/>
      <c r="K266" s="13"/>
      <c r="L266" s="13"/>
      <c r="M266" s="13"/>
      <c r="N266" s="13"/>
      <c r="O266" s="13"/>
      <c r="P266" s="13"/>
      <c r="Q266" s="13"/>
      <c r="R266" s="13"/>
      <c r="S266" s="13"/>
      <c r="T266" s="13"/>
      <c r="U266" s="13"/>
      <c r="V266" s="13"/>
      <c r="W266" s="13"/>
      <c r="X266" s="13"/>
    </row>
    <row r="267" spans="6:24" ht="12.75" customHeight="1" x14ac:dyDescent="0.2">
      <c r="F267" s="19"/>
      <c r="J267" s="13"/>
      <c r="K267" s="13"/>
      <c r="L267" s="13"/>
      <c r="M267" s="13"/>
      <c r="N267" s="13"/>
      <c r="O267" s="13"/>
      <c r="P267" s="13"/>
      <c r="Q267" s="13"/>
      <c r="R267" s="13"/>
      <c r="S267" s="13"/>
      <c r="T267" s="13"/>
      <c r="U267" s="13"/>
      <c r="V267" s="13"/>
      <c r="W267" s="13"/>
      <c r="X267" s="13"/>
    </row>
    <row r="268" spans="6:24" ht="12.75" customHeight="1" x14ac:dyDescent="0.2">
      <c r="F268" s="19"/>
      <c r="J268" s="13"/>
      <c r="K268" s="13"/>
      <c r="L268" s="13"/>
      <c r="M268" s="13"/>
      <c r="N268" s="13"/>
      <c r="O268" s="13"/>
      <c r="P268" s="13"/>
      <c r="Q268" s="13"/>
      <c r="R268" s="13"/>
      <c r="S268" s="13"/>
      <c r="T268" s="13"/>
      <c r="U268" s="13"/>
      <c r="V268" s="13"/>
      <c r="W268" s="13"/>
      <c r="X268" s="13"/>
    </row>
    <row r="269" spans="6:24" ht="12.75" customHeight="1" x14ac:dyDescent="0.2">
      <c r="F269" s="19"/>
      <c r="J269" s="13"/>
      <c r="K269" s="13"/>
      <c r="L269" s="13"/>
      <c r="M269" s="13"/>
      <c r="N269" s="13"/>
      <c r="O269" s="13"/>
      <c r="P269" s="13"/>
      <c r="Q269" s="13"/>
      <c r="R269" s="13"/>
      <c r="S269" s="13"/>
      <c r="T269" s="13"/>
      <c r="U269" s="13"/>
      <c r="V269" s="13"/>
      <c r="W269" s="13"/>
      <c r="X269" s="13"/>
    </row>
    <row r="270" spans="6:24" ht="12.75" customHeight="1" x14ac:dyDescent="0.2">
      <c r="F270" s="19"/>
      <c r="J270" s="13"/>
      <c r="K270" s="13"/>
      <c r="L270" s="13"/>
      <c r="M270" s="13"/>
      <c r="N270" s="13"/>
      <c r="O270" s="13"/>
      <c r="P270" s="13"/>
      <c r="Q270" s="13"/>
      <c r="R270" s="13"/>
      <c r="S270" s="13"/>
      <c r="T270" s="13"/>
      <c r="U270" s="13"/>
      <c r="V270" s="13"/>
      <c r="W270" s="13"/>
      <c r="X270" s="13"/>
    </row>
    <row r="271" spans="6:24" ht="12.75" customHeight="1" x14ac:dyDescent="0.2">
      <c r="F271" s="19"/>
      <c r="J271" s="13"/>
      <c r="K271" s="13"/>
      <c r="L271" s="13"/>
      <c r="M271" s="13"/>
      <c r="N271" s="13"/>
      <c r="O271" s="13"/>
      <c r="P271" s="13"/>
      <c r="Q271" s="13"/>
      <c r="R271" s="13"/>
      <c r="S271" s="13"/>
      <c r="T271" s="13"/>
      <c r="U271" s="13"/>
      <c r="V271" s="13"/>
      <c r="W271" s="13"/>
      <c r="X271" s="13"/>
    </row>
    <row r="272" spans="6:24" ht="12.75" customHeight="1" x14ac:dyDescent="0.2">
      <c r="F272" s="19"/>
      <c r="J272" s="13"/>
      <c r="K272" s="13"/>
      <c r="L272" s="13"/>
      <c r="M272" s="13"/>
      <c r="N272" s="13"/>
      <c r="O272" s="13"/>
      <c r="P272" s="13"/>
      <c r="Q272" s="13"/>
      <c r="R272" s="13"/>
      <c r="S272" s="13"/>
      <c r="T272" s="13"/>
      <c r="U272" s="13"/>
      <c r="V272" s="13"/>
      <c r="W272" s="13"/>
      <c r="X272" s="13"/>
    </row>
    <row r="273" spans="6:24" ht="12.75" customHeight="1" x14ac:dyDescent="0.2">
      <c r="F273" s="19"/>
      <c r="J273" s="13"/>
      <c r="K273" s="13"/>
      <c r="L273" s="13"/>
      <c r="M273" s="13"/>
      <c r="N273" s="13"/>
      <c r="O273" s="13"/>
      <c r="P273" s="13"/>
      <c r="Q273" s="13"/>
      <c r="R273" s="13"/>
      <c r="S273" s="13"/>
      <c r="T273" s="13"/>
      <c r="U273" s="13"/>
      <c r="V273" s="13"/>
      <c r="W273" s="13"/>
      <c r="X273" s="13"/>
    </row>
    <row r="274" spans="6:24" ht="12.75" customHeight="1" x14ac:dyDescent="0.2">
      <c r="F274" s="19"/>
      <c r="J274" s="13"/>
      <c r="K274" s="13"/>
      <c r="L274" s="13"/>
      <c r="M274" s="13"/>
      <c r="N274" s="13"/>
      <c r="O274" s="13"/>
      <c r="P274" s="13"/>
      <c r="Q274" s="13"/>
      <c r="R274" s="13"/>
      <c r="S274" s="13"/>
      <c r="T274" s="13"/>
      <c r="U274" s="13"/>
      <c r="V274" s="13"/>
      <c r="W274" s="13"/>
      <c r="X274" s="13"/>
    </row>
    <row r="275" spans="6:24" ht="12.75" customHeight="1" x14ac:dyDescent="0.2">
      <c r="F275" s="19"/>
      <c r="J275" s="13"/>
      <c r="K275" s="13"/>
      <c r="L275" s="13"/>
      <c r="M275" s="13"/>
      <c r="N275" s="13"/>
      <c r="O275" s="13"/>
      <c r="P275" s="13"/>
      <c r="Q275" s="13"/>
      <c r="R275" s="13"/>
      <c r="S275" s="13"/>
      <c r="T275" s="13"/>
      <c r="U275" s="13"/>
      <c r="V275" s="13"/>
      <c r="W275" s="13"/>
      <c r="X275" s="13"/>
    </row>
    <row r="276" spans="6:24" ht="12.75" customHeight="1" x14ac:dyDescent="0.2">
      <c r="F276" s="19"/>
      <c r="J276" s="13"/>
      <c r="K276" s="13"/>
      <c r="L276" s="13"/>
      <c r="M276" s="13"/>
      <c r="N276" s="13"/>
      <c r="O276" s="13"/>
      <c r="P276" s="13"/>
      <c r="Q276" s="13"/>
      <c r="R276" s="13"/>
      <c r="S276" s="13"/>
      <c r="T276" s="13"/>
      <c r="U276" s="13"/>
      <c r="V276" s="13"/>
      <c r="W276" s="13"/>
      <c r="X276" s="13"/>
    </row>
    <row r="277" spans="6:24" ht="12.75" customHeight="1" x14ac:dyDescent="0.2">
      <c r="F277" s="19"/>
      <c r="J277" s="13"/>
      <c r="K277" s="13"/>
      <c r="L277" s="13"/>
      <c r="M277" s="13"/>
      <c r="N277" s="13"/>
      <c r="O277" s="13"/>
      <c r="P277" s="13"/>
      <c r="Q277" s="13"/>
      <c r="R277" s="13"/>
      <c r="S277" s="13"/>
      <c r="T277" s="13"/>
      <c r="U277" s="13"/>
      <c r="V277" s="13"/>
      <c r="W277" s="13"/>
      <c r="X277" s="13"/>
    </row>
    <row r="278" spans="6:24" ht="12.75" customHeight="1" x14ac:dyDescent="0.2">
      <c r="F278" s="19"/>
      <c r="J278" s="13"/>
      <c r="K278" s="13"/>
      <c r="L278" s="13"/>
      <c r="M278" s="13"/>
      <c r="N278" s="13"/>
      <c r="O278" s="13"/>
      <c r="P278" s="13"/>
      <c r="Q278" s="13"/>
      <c r="R278" s="13"/>
      <c r="S278" s="13"/>
      <c r="T278" s="13"/>
      <c r="U278" s="13"/>
      <c r="V278" s="13"/>
      <c r="W278" s="13"/>
      <c r="X278" s="13"/>
    </row>
    <row r="279" spans="6:24" ht="12.75" customHeight="1" x14ac:dyDescent="0.2">
      <c r="F279" s="19"/>
      <c r="J279" s="13"/>
      <c r="K279" s="13"/>
      <c r="L279" s="13"/>
      <c r="M279" s="13"/>
      <c r="N279" s="13"/>
      <c r="O279" s="13"/>
      <c r="P279" s="13"/>
      <c r="Q279" s="13"/>
      <c r="R279" s="13"/>
      <c r="S279" s="13"/>
      <c r="T279" s="13"/>
      <c r="U279" s="13"/>
      <c r="V279" s="13"/>
      <c r="W279" s="13"/>
      <c r="X279" s="13"/>
    </row>
    <row r="280" spans="6:24" ht="12.75" customHeight="1" x14ac:dyDescent="0.2">
      <c r="F280" s="19"/>
      <c r="J280" s="13"/>
      <c r="K280" s="13"/>
      <c r="L280" s="13"/>
      <c r="M280" s="13"/>
      <c r="N280" s="13"/>
      <c r="O280" s="13"/>
      <c r="P280" s="13"/>
      <c r="Q280" s="13"/>
      <c r="R280" s="13"/>
      <c r="S280" s="13"/>
      <c r="T280" s="13"/>
      <c r="U280" s="13"/>
      <c r="V280" s="13"/>
      <c r="W280" s="13"/>
      <c r="X280" s="13"/>
    </row>
    <row r="281" spans="6:24" ht="12.75" customHeight="1" x14ac:dyDescent="0.2">
      <c r="F281" s="19"/>
      <c r="J281" s="13"/>
      <c r="K281" s="13"/>
      <c r="L281" s="13"/>
      <c r="M281" s="13"/>
      <c r="N281" s="13"/>
      <c r="O281" s="13"/>
      <c r="P281" s="13"/>
      <c r="Q281" s="13"/>
      <c r="R281" s="13"/>
      <c r="S281" s="13"/>
      <c r="T281" s="13"/>
      <c r="U281" s="13"/>
      <c r="V281" s="13"/>
      <c r="W281" s="13"/>
      <c r="X281" s="13"/>
    </row>
    <row r="282" spans="6:24" ht="12.75" customHeight="1" x14ac:dyDescent="0.2">
      <c r="F282" s="19"/>
      <c r="J282" s="13"/>
      <c r="K282" s="13"/>
      <c r="L282" s="13"/>
      <c r="M282" s="13"/>
      <c r="N282" s="13"/>
      <c r="O282" s="13"/>
      <c r="P282" s="13"/>
      <c r="Q282" s="13"/>
      <c r="R282" s="13"/>
      <c r="S282" s="13"/>
      <c r="T282" s="13"/>
      <c r="U282" s="13"/>
      <c r="V282" s="13"/>
      <c r="W282" s="13"/>
      <c r="X282" s="13"/>
    </row>
    <row r="283" spans="6:24" ht="12.75" customHeight="1" x14ac:dyDescent="0.2">
      <c r="F283" s="19"/>
      <c r="J283" s="13"/>
      <c r="K283" s="13"/>
      <c r="L283" s="13"/>
      <c r="M283" s="13"/>
      <c r="N283" s="13"/>
      <c r="O283" s="13"/>
      <c r="P283" s="13"/>
      <c r="Q283" s="13"/>
      <c r="R283" s="13"/>
      <c r="S283" s="13"/>
      <c r="T283" s="13"/>
      <c r="U283" s="13"/>
      <c r="V283" s="13"/>
      <c r="W283" s="13"/>
      <c r="X283" s="13"/>
    </row>
    <row r="284" spans="6:24" ht="12.75" customHeight="1" x14ac:dyDescent="0.2">
      <c r="F284" s="19"/>
      <c r="J284" s="13"/>
      <c r="K284" s="13"/>
      <c r="L284" s="13"/>
      <c r="M284" s="13"/>
      <c r="N284" s="13"/>
      <c r="O284" s="13"/>
      <c r="P284" s="13"/>
      <c r="Q284" s="13"/>
      <c r="R284" s="13"/>
      <c r="S284" s="13"/>
      <c r="T284" s="13"/>
      <c r="U284" s="13"/>
      <c r="V284" s="13"/>
      <c r="W284" s="13"/>
      <c r="X284" s="13"/>
    </row>
    <row r="285" spans="6:24" ht="12.75" customHeight="1" x14ac:dyDescent="0.2">
      <c r="F285" s="19"/>
      <c r="J285" s="13"/>
      <c r="K285" s="13"/>
      <c r="L285" s="13"/>
      <c r="M285" s="13"/>
      <c r="N285" s="13"/>
      <c r="O285" s="13"/>
      <c r="P285" s="13"/>
      <c r="Q285" s="13"/>
      <c r="R285" s="13"/>
      <c r="S285" s="13"/>
      <c r="T285" s="13"/>
      <c r="U285" s="13"/>
      <c r="V285" s="13"/>
      <c r="W285" s="13"/>
      <c r="X285" s="13"/>
    </row>
    <row r="286" spans="6:24" ht="12.75" customHeight="1" x14ac:dyDescent="0.2">
      <c r="F286" s="19"/>
      <c r="J286" s="13"/>
      <c r="K286" s="13"/>
      <c r="L286" s="13"/>
      <c r="M286" s="13"/>
      <c r="N286" s="13"/>
      <c r="O286" s="13"/>
      <c r="P286" s="13"/>
      <c r="Q286" s="13"/>
      <c r="R286" s="13"/>
      <c r="S286" s="13"/>
      <c r="T286" s="13"/>
      <c r="U286" s="13"/>
      <c r="V286" s="13"/>
      <c r="W286" s="13"/>
      <c r="X286" s="13"/>
    </row>
    <row r="287" spans="6:24" ht="12.75" customHeight="1" x14ac:dyDescent="0.2">
      <c r="F287" s="19"/>
      <c r="J287" s="13"/>
      <c r="K287" s="13"/>
      <c r="L287" s="13"/>
      <c r="M287" s="13"/>
      <c r="N287" s="13"/>
      <c r="O287" s="13"/>
      <c r="P287" s="13"/>
      <c r="Q287" s="13"/>
      <c r="R287" s="13"/>
      <c r="S287" s="13"/>
      <c r="T287" s="13"/>
      <c r="U287" s="13"/>
      <c r="V287" s="13"/>
      <c r="W287" s="13"/>
      <c r="X287" s="13"/>
    </row>
    <row r="288" spans="6:24" ht="12.75" customHeight="1" x14ac:dyDescent="0.2">
      <c r="F288" s="19"/>
      <c r="J288" s="13"/>
      <c r="K288" s="13"/>
      <c r="L288" s="13"/>
      <c r="M288" s="13"/>
      <c r="N288" s="13"/>
      <c r="O288" s="13"/>
      <c r="P288" s="13"/>
      <c r="Q288" s="13"/>
      <c r="R288" s="13"/>
      <c r="S288" s="13"/>
      <c r="T288" s="13"/>
      <c r="U288" s="13"/>
      <c r="V288" s="13"/>
      <c r="W288" s="13"/>
      <c r="X288" s="13"/>
    </row>
    <row r="289" spans="6:24" ht="12.75" customHeight="1" x14ac:dyDescent="0.2">
      <c r="F289" s="19"/>
      <c r="J289" s="13"/>
      <c r="K289" s="13"/>
      <c r="L289" s="13"/>
      <c r="M289" s="13"/>
      <c r="N289" s="13"/>
      <c r="O289" s="13"/>
      <c r="P289" s="13"/>
      <c r="Q289" s="13"/>
      <c r="R289" s="13"/>
      <c r="S289" s="13"/>
      <c r="T289" s="13"/>
      <c r="U289" s="13"/>
      <c r="V289" s="13"/>
      <c r="W289" s="13"/>
      <c r="X289" s="13"/>
    </row>
    <row r="290" spans="6:24" ht="12.75" customHeight="1" x14ac:dyDescent="0.2">
      <c r="F290" s="19"/>
      <c r="J290" s="13"/>
      <c r="K290" s="13"/>
      <c r="L290" s="13"/>
      <c r="M290" s="13"/>
      <c r="N290" s="13"/>
      <c r="O290" s="13"/>
      <c r="P290" s="13"/>
      <c r="Q290" s="13"/>
      <c r="R290" s="13"/>
      <c r="S290" s="13"/>
      <c r="T290" s="13"/>
      <c r="U290" s="13"/>
      <c r="V290" s="13"/>
      <c r="W290" s="13"/>
      <c r="X290" s="13"/>
    </row>
    <row r="291" spans="6:24" ht="12.75" customHeight="1" x14ac:dyDescent="0.2">
      <c r="F291" s="19"/>
      <c r="J291" s="13"/>
      <c r="K291" s="13"/>
      <c r="L291" s="13"/>
      <c r="M291" s="13"/>
      <c r="N291" s="13"/>
      <c r="O291" s="13"/>
      <c r="P291" s="13"/>
      <c r="Q291" s="13"/>
      <c r="R291" s="13"/>
      <c r="S291" s="13"/>
      <c r="T291" s="13"/>
      <c r="U291" s="13"/>
      <c r="V291" s="13"/>
      <c r="W291" s="13"/>
      <c r="X291" s="13"/>
    </row>
    <row r="292" spans="6:24" ht="12.75" customHeight="1" x14ac:dyDescent="0.2">
      <c r="F292" s="19"/>
      <c r="J292" s="13"/>
      <c r="K292" s="13"/>
      <c r="L292" s="13"/>
      <c r="M292" s="13"/>
      <c r="N292" s="13"/>
      <c r="O292" s="13"/>
      <c r="P292" s="13"/>
      <c r="Q292" s="13"/>
      <c r="R292" s="13"/>
      <c r="S292" s="13"/>
      <c r="T292" s="13"/>
      <c r="U292" s="13"/>
      <c r="V292" s="13"/>
      <c r="W292" s="13"/>
      <c r="X292" s="13"/>
    </row>
    <row r="293" spans="6:24" ht="12.75" customHeight="1" x14ac:dyDescent="0.2">
      <c r="F293" s="19"/>
      <c r="J293" s="13"/>
      <c r="K293" s="13"/>
      <c r="L293" s="13"/>
      <c r="M293" s="13"/>
      <c r="N293" s="13"/>
      <c r="O293" s="13"/>
      <c r="P293" s="13"/>
      <c r="Q293" s="13"/>
      <c r="R293" s="13"/>
      <c r="S293" s="13"/>
      <c r="T293" s="13"/>
      <c r="U293" s="13"/>
      <c r="V293" s="13"/>
      <c r="W293" s="13"/>
      <c r="X293" s="13"/>
    </row>
    <row r="294" spans="6:24" ht="12.75" customHeight="1" x14ac:dyDescent="0.2">
      <c r="F294" s="19"/>
      <c r="J294" s="13"/>
      <c r="K294" s="13"/>
      <c r="L294" s="13"/>
      <c r="M294" s="13"/>
      <c r="N294" s="13"/>
      <c r="O294" s="13"/>
      <c r="P294" s="13"/>
      <c r="Q294" s="13"/>
      <c r="R294" s="13"/>
      <c r="S294" s="13"/>
      <c r="T294" s="13"/>
      <c r="U294" s="13"/>
      <c r="V294" s="13"/>
      <c r="W294" s="13"/>
      <c r="X294" s="13"/>
    </row>
    <row r="295" spans="6:24" ht="12.75" customHeight="1" x14ac:dyDescent="0.2">
      <c r="F295" s="19"/>
      <c r="J295" s="13"/>
      <c r="K295" s="13"/>
      <c r="L295" s="13"/>
      <c r="M295" s="13"/>
      <c r="N295" s="13"/>
      <c r="O295" s="13"/>
      <c r="P295" s="13"/>
      <c r="Q295" s="13"/>
      <c r="R295" s="13"/>
      <c r="S295" s="13"/>
      <c r="T295" s="13"/>
      <c r="U295" s="13"/>
      <c r="V295" s="13"/>
      <c r="W295" s="13"/>
      <c r="X295" s="13"/>
    </row>
    <row r="296" spans="6:24" ht="12.75" customHeight="1" x14ac:dyDescent="0.2">
      <c r="F296" s="19"/>
      <c r="J296" s="13"/>
      <c r="K296" s="13"/>
      <c r="L296" s="13"/>
      <c r="M296" s="13"/>
      <c r="N296" s="13"/>
      <c r="O296" s="13"/>
      <c r="P296" s="13"/>
      <c r="Q296" s="13"/>
      <c r="R296" s="13"/>
      <c r="S296" s="13"/>
      <c r="T296" s="13"/>
      <c r="U296" s="13"/>
      <c r="V296" s="13"/>
      <c r="W296" s="13"/>
      <c r="X296" s="13"/>
    </row>
    <row r="297" spans="6:24" ht="12.75" customHeight="1" x14ac:dyDescent="0.2">
      <c r="F297" s="19"/>
      <c r="J297" s="13"/>
      <c r="K297" s="13"/>
      <c r="L297" s="13"/>
      <c r="M297" s="13"/>
      <c r="N297" s="13"/>
      <c r="O297" s="13"/>
      <c r="P297" s="13"/>
      <c r="Q297" s="13"/>
      <c r="R297" s="13"/>
      <c r="S297" s="13"/>
      <c r="T297" s="13"/>
      <c r="U297" s="13"/>
      <c r="V297" s="13"/>
      <c r="W297" s="13"/>
      <c r="X297" s="13"/>
    </row>
    <row r="298" spans="6:24" ht="12.75" customHeight="1" x14ac:dyDescent="0.2">
      <c r="F298" s="19"/>
      <c r="J298" s="13"/>
      <c r="K298" s="13"/>
      <c r="L298" s="13"/>
      <c r="M298" s="13"/>
      <c r="N298" s="13"/>
      <c r="O298" s="13"/>
      <c r="P298" s="13"/>
      <c r="Q298" s="13"/>
      <c r="R298" s="13"/>
      <c r="S298" s="13"/>
      <c r="T298" s="13"/>
      <c r="U298" s="13"/>
      <c r="V298" s="13"/>
      <c r="W298" s="13"/>
      <c r="X298" s="13"/>
    </row>
    <row r="299" spans="6:24" ht="12.75" customHeight="1" x14ac:dyDescent="0.2">
      <c r="F299" s="19"/>
      <c r="J299" s="13"/>
      <c r="K299" s="13"/>
      <c r="L299" s="13"/>
      <c r="M299" s="13"/>
      <c r="N299" s="13"/>
      <c r="O299" s="13"/>
      <c r="P299" s="13"/>
      <c r="Q299" s="13"/>
      <c r="R299" s="13"/>
      <c r="S299" s="13"/>
      <c r="T299" s="13"/>
      <c r="U299" s="13"/>
      <c r="V299" s="13"/>
      <c r="W299" s="13"/>
      <c r="X299" s="13"/>
    </row>
    <row r="300" spans="6:24" ht="12.75" customHeight="1" x14ac:dyDescent="0.2">
      <c r="F300" s="19"/>
      <c r="J300" s="13"/>
      <c r="K300" s="13"/>
      <c r="L300" s="13"/>
      <c r="M300" s="13"/>
      <c r="N300" s="13"/>
      <c r="O300" s="13"/>
      <c r="P300" s="13"/>
      <c r="Q300" s="13"/>
      <c r="R300" s="13"/>
      <c r="S300" s="13"/>
      <c r="T300" s="13"/>
      <c r="U300" s="13"/>
      <c r="V300" s="13"/>
      <c r="W300" s="13"/>
      <c r="X300" s="13"/>
    </row>
    <row r="301" spans="6:24" ht="12.75" customHeight="1" x14ac:dyDescent="0.2">
      <c r="F301" s="19"/>
      <c r="J301" s="13"/>
      <c r="K301" s="13"/>
      <c r="L301" s="13"/>
      <c r="M301" s="13"/>
      <c r="N301" s="13"/>
      <c r="O301" s="13"/>
      <c r="P301" s="13"/>
      <c r="Q301" s="13"/>
      <c r="R301" s="13"/>
      <c r="S301" s="13"/>
      <c r="T301" s="13"/>
      <c r="U301" s="13"/>
      <c r="V301" s="13"/>
      <c r="W301" s="13"/>
      <c r="X301" s="13"/>
    </row>
    <row r="302" spans="6:24" ht="12.75" customHeight="1" x14ac:dyDescent="0.2">
      <c r="F302" s="19"/>
      <c r="J302" s="13"/>
      <c r="K302" s="13"/>
      <c r="L302" s="13"/>
      <c r="M302" s="13"/>
      <c r="N302" s="13"/>
      <c r="O302" s="13"/>
      <c r="P302" s="13"/>
      <c r="Q302" s="13"/>
      <c r="R302" s="13"/>
      <c r="S302" s="13"/>
      <c r="T302" s="13"/>
      <c r="U302" s="13"/>
      <c r="V302" s="13"/>
      <c r="W302" s="13"/>
      <c r="X302" s="13"/>
    </row>
    <row r="303" spans="6:24" ht="12.75" customHeight="1" x14ac:dyDescent="0.2">
      <c r="F303" s="19"/>
      <c r="J303" s="13"/>
      <c r="K303" s="13"/>
      <c r="L303" s="13"/>
      <c r="M303" s="13"/>
      <c r="N303" s="13"/>
      <c r="O303" s="13"/>
      <c r="P303" s="13"/>
      <c r="Q303" s="13"/>
      <c r="R303" s="13"/>
      <c r="S303" s="13"/>
      <c r="T303" s="13"/>
      <c r="U303" s="13"/>
      <c r="V303" s="13"/>
      <c r="W303" s="13"/>
      <c r="X303" s="13"/>
    </row>
    <row r="304" spans="6:24" ht="12.75" customHeight="1" x14ac:dyDescent="0.2">
      <c r="F304" s="19"/>
      <c r="J304" s="13"/>
      <c r="K304" s="13"/>
      <c r="L304" s="13"/>
      <c r="M304" s="13"/>
      <c r="N304" s="13"/>
      <c r="O304" s="13"/>
      <c r="P304" s="13"/>
      <c r="Q304" s="13"/>
      <c r="R304" s="13"/>
      <c r="S304" s="13"/>
      <c r="T304" s="13"/>
      <c r="U304" s="13"/>
      <c r="V304" s="13"/>
      <c r="W304" s="13"/>
      <c r="X304" s="13"/>
    </row>
    <row r="305" spans="6:24" ht="12.75" customHeight="1" x14ac:dyDescent="0.2">
      <c r="F305" s="19"/>
      <c r="J305" s="13"/>
      <c r="K305" s="13"/>
      <c r="L305" s="13"/>
      <c r="M305" s="13"/>
      <c r="N305" s="13"/>
      <c r="O305" s="13"/>
      <c r="P305" s="13"/>
      <c r="Q305" s="13"/>
      <c r="R305" s="13"/>
      <c r="S305" s="13"/>
      <c r="T305" s="13"/>
      <c r="U305" s="13"/>
      <c r="V305" s="13"/>
      <c r="W305" s="13"/>
      <c r="X305" s="13"/>
    </row>
    <row r="306" spans="6:24" ht="12.75" customHeight="1" x14ac:dyDescent="0.2">
      <c r="F306" s="19"/>
      <c r="J306" s="13"/>
      <c r="K306" s="13"/>
      <c r="L306" s="13"/>
      <c r="M306" s="13"/>
      <c r="N306" s="13"/>
      <c r="O306" s="13"/>
      <c r="P306" s="13"/>
      <c r="Q306" s="13"/>
      <c r="R306" s="13"/>
      <c r="S306" s="13"/>
      <c r="T306" s="13"/>
      <c r="U306" s="13"/>
      <c r="V306" s="13"/>
      <c r="W306" s="13"/>
      <c r="X306" s="13"/>
    </row>
    <row r="307" spans="6:24" ht="12.75" customHeight="1" x14ac:dyDescent="0.2">
      <c r="F307" s="19"/>
      <c r="J307" s="13"/>
      <c r="K307" s="13"/>
      <c r="L307" s="13"/>
      <c r="M307" s="13"/>
      <c r="N307" s="13"/>
      <c r="O307" s="13"/>
      <c r="P307" s="13"/>
      <c r="Q307" s="13"/>
      <c r="R307" s="13"/>
      <c r="S307" s="13"/>
      <c r="T307" s="13"/>
      <c r="U307" s="13"/>
      <c r="V307" s="13"/>
      <c r="W307" s="13"/>
      <c r="X307" s="13"/>
    </row>
    <row r="308" spans="6:24" ht="12.75" customHeight="1" x14ac:dyDescent="0.2">
      <c r="F308" s="19"/>
      <c r="J308" s="13"/>
      <c r="K308" s="13"/>
      <c r="L308" s="13"/>
      <c r="M308" s="13"/>
      <c r="N308" s="13"/>
      <c r="O308" s="13"/>
      <c r="P308" s="13"/>
      <c r="Q308" s="13"/>
      <c r="R308" s="13"/>
      <c r="S308" s="13"/>
      <c r="T308" s="13"/>
      <c r="U308" s="13"/>
      <c r="V308" s="13"/>
      <c r="W308" s="13"/>
      <c r="X308" s="13"/>
    </row>
    <row r="309" spans="6:24" ht="12.75" customHeight="1" x14ac:dyDescent="0.2">
      <c r="F309" s="19"/>
      <c r="J309" s="13"/>
      <c r="K309" s="13"/>
      <c r="L309" s="13"/>
      <c r="M309" s="13"/>
      <c r="N309" s="13"/>
      <c r="O309" s="13"/>
      <c r="P309" s="13"/>
      <c r="Q309" s="13"/>
      <c r="R309" s="13"/>
      <c r="S309" s="13"/>
      <c r="T309" s="13"/>
      <c r="U309" s="13"/>
      <c r="V309" s="13"/>
      <c r="W309" s="13"/>
      <c r="X309" s="13"/>
    </row>
    <row r="310" spans="6:24" ht="12.75" customHeight="1" x14ac:dyDescent="0.2">
      <c r="F310" s="19"/>
      <c r="J310" s="13"/>
      <c r="K310" s="13"/>
      <c r="L310" s="13"/>
      <c r="M310" s="13"/>
      <c r="N310" s="13"/>
      <c r="O310" s="13"/>
      <c r="P310" s="13"/>
      <c r="Q310" s="13"/>
      <c r="R310" s="13"/>
      <c r="S310" s="13"/>
      <c r="T310" s="13"/>
      <c r="U310" s="13"/>
      <c r="V310" s="13"/>
      <c r="W310" s="13"/>
      <c r="X310" s="13"/>
    </row>
    <row r="311" spans="6:24" ht="12.75" customHeight="1" x14ac:dyDescent="0.2">
      <c r="F311" s="19"/>
      <c r="J311" s="13"/>
      <c r="K311" s="13"/>
      <c r="L311" s="13"/>
      <c r="M311" s="13"/>
      <c r="N311" s="13"/>
      <c r="O311" s="13"/>
      <c r="P311" s="13"/>
      <c r="Q311" s="13"/>
      <c r="R311" s="13"/>
      <c r="S311" s="13"/>
      <c r="T311" s="13"/>
      <c r="U311" s="13"/>
      <c r="V311" s="13"/>
      <c r="W311" s="13"/>
      <c r="X311" s="13"/>
    </row>
    <row r="312" spans="6:24" ht="12.75" customHeight="1" x14ac:dyDescent="0.2">
      <c r="F312" s="19"/>
      <c r="J312" s="13"/>
      <c r="K312" s="13"/>
      <c r="L312" s="13"/>
      <c r="M312" s="13"/>
      <c r="N312" s="13"/>
      <c r="O312" s="13"/>
      <c r="P312" s="13"/>
      <c r="Q312" s="13"/>
      <c r="R312" s="13"/>
      <c r="S312" s="13"/>
      <c r="T312" s="13"/>
      <c r="U312" s="13"/>
      <c r="V312" s="13"/>
      <c r="W312" s="13"/>
      <c r="X312" s="13"/>
    </row>
    <row r="313" spans="6:24" ht="12.75" customHeight="1" x14ac:dyDescent="0.2">
      <c r="F313" s="19"/>
      <c r="J313" s="13"/>
      <c r="K313" s="13"/>
      <c r="L313" s="13"/>
      <c r="M313" s="13"/>
      <c r="N313" s="13"/>
      <c r="O313" s="13"/>
      <c r="P313" s="13"/>
      <c r="Q313" s="13"/>
      <c r="R313" s="13"/>
      <c r="S313" s="13"/>
      <c r="T313" s="13"/>
      <c r="U313" s="13"/>
      <c r="V313" s="13"/>
      <c r="W313" s="13"/>
      <c r="X313" s="13"/>
    </row>
    <row r="314" spans="6:24" ht="12.75" customHeight="1" x14ac:dyDescent="0.2">
      <c r="F314" s="19"/>
      <c r="J314" s="13"/>
      <c r="K314" s="13"/>
      <c r="L314" s="13"/>
      <c r="M314" s="13"/>
      <c r="N314" s="13"/>
      <c r="O314" s="13"/>
      <c r="P314" s="13"/>
      <c r="Q314" s="13"/>
      <c r="R314" s="13"/>
      <c r="S314" s="13"/>
      <c r="T314" s="13"/>
      <c r="U314" s="13"/>
      <c r="V314" s="13"/>
      <c r="W314" s="13"/>
      <c r="X314" s="13"/>
    </row>
    <row r="315" spans="6:24" ht="12.75" customHeight="1" x14ac:dyDescent="0.2">
      <c r="F315" s="19"/>
      <c r="J315" s="13"/>
      <c r="K315" s="13"/>
      <c r="L315" s="13"/>
      <c r="M315" s="13"/>
      <c r="N315" s="13"/>
      <c r="O315" s="13"/>
      <c r="P315" s="13"/>
      <c r="Q315" s="13"/>
      <c r="R315" s="13"/>
      <c r="S315" s="13"/>
      <c r="T315" s="13"/>
      <c r="U315" s="13"/>
      <c r="V315" s="13"/>
      <c r="W315" s="13"/>
      <c r="X315" s="13"/>
    </row>
    <row r="316" spans="6:24" ht="12.75" customHeight="1" x14ac:dyDescent="0.2">
      <c r="F316" s="19"/>
      <c r="J316" s="13"/>
      <c r="K316" s="13"/>
      <c r="L316" s="13"/>
      <c r="M316" s="13"/>
      <c r="N316" s="13"/>
      <c r="O316" s="13"/>
      <c r="P316" s="13"/>
      <c r="Q316" s="13"/>
      <c r="R316" s="13"/>
      <c r="S316" s="13"/>
      <c r="T316" s="13"/>
      <c r="U316" s="13"/>
      <c r="V316" s="13"/>
      <c r="W316" s="13"/>
      <c r="X316" s="13"/>
    </row>
    <row r="317" spans="6:24" ht="12.75" customHeight="1" x14ac:dyDescent="0.2">
      <c r="F317" s="19"/>
      <c r="J317" s="13"/>
      <c r="K317" s="13"/>
      <c r="L317" s="13"/>
      <c r="M317" s="13"/>
      <c r="N317" s="13"/>
      <c r="O317" s="13"/>
      <c r="P317" s="13"/>
      <c r="Q317" s="13"/>
      <c r="R317" s="13"/>
      <c r="S317" s="13"/>
      <c r="T317" s="13"/>
      <c r="U317" s="13"/>
      <c r="V317" s="13"/>
      <c r="W317" s="13"/>
      <c r="X317" s="13"/>
    </row>
    <row r="318" spans="6:24" ht="12.75" customHeight="1" x14ac:dyDescent="0.2">
      <c r="F318" s="19"/>
      <c r="J318" s="13"/>
      <c r="K318" s="13"/>
      <c r="L318" s="13"/>
      <c r="M318" s="13"/>
      <c r="N318" s="13"/>
      <c r="O318" s="13"/>
      <c r="P318" s="13"/>
      <c r="Q318" s="13"/>
      <c r="R318" s="13"/>
      <c r="S318" s="13"/>
      <c r="T318" s="13"/>
      <c r="U318" s="13"/>
      <c r="V318" s="13"/>
      <c r="W318" s="13"/>
      <c r="X318" s="13"/>
    </row>
    <row r="319" spans="6:24" ht="12.75" customHeight="1" x14ac:dyDescent="0.2">
      <c r="F319" s="19"/>
      <c r="J319" s="13"/>
      <c r="K319" s="13"/>
      <c r="L319" s="13"/>
      <c r="M319" s="13"/>
      <c r="N319" s="13"/>
      <c r="O319" s="13"/>
      <c r="P319" s="13"/>
      <c r="Q319" s="13"/>
      <c r="R319" s="13"/>
      <c r="S319" s="13"/>
      <c r="T319" s="13"/>
      <c r="U319" s="13"/>
      <c r="V319" s="13"/>
      <c r="W319" s="13"/>
      <c r="X319" s="13"/>
    </row>
    <row r="320" spans="6:24" ht="12.75" customHeight="1" x14ac:dyDescent="0.2">
      <c r="F320" s="19"/>
      <c r="J320" s="13"/>
      <c r="K320" s="13"/>
      <c r="L320" s="13"/>
      <c r="M320" s="13"/>
      <c r="N320" s="13"/>
      <c r="O320" s="13"/>
      <c r="P320" s="13"/>
      <c r="Q320" s="13"/>
      <c r="R320" s="13"/>
      <c r="S320" s="13"/>
      <c r="T320" s="13"/>
      <c r="U320" s="13"/>
      <c r="V320" s="13"/>
      <c r="W320" s="13"/>
      <c r="X320" s="13"/>
    </row>
    <row r="321" spans="6:24" ht="12.75" customHeight="1" x14ac:dyDescent="0.2">
      <c r="F321" s="19"/>
      <c r="J321" s="13"/>
      <c r="K321" s="13"/>
      <c r="L321" s="13"/>
      <c r="M321" s="13"/>
      <c r="N321" s="13"/>
      <c r="O321" s="13"/>
      <c r="P321" s="13"/>
      <c r="Q321" s="13"/>
      <c r="R321" s="13"/>
      <c r="S321" s="13"/>
      <c r="T321" s="13"/>
      <c r="U321" s="13"/>
      <c r="V321" s="13"/>
      <c r="W321" s="13"/>
      <c r="X321" s="13"/>
    </row>
    <row r="322" spans="6:24" ht="12.75" customHeight="1" x14ac:dyDescent="0.2">
      <c r="F322" s="19"/>
      <c r="J322" s="13"/>
      <c r="K322" s="13"/>
      <c r="L322" s="13"/>
      <c r="M322" s="13"/>
      <c r="N322" s="13"/>
      <c r="O322" s="13"/>
      <c r="P322" s="13"/>
      <c r="Q322" s="13"/>
      <c r="R322" s="13"/>
      <c r="S322" s="13"/>
      <c r="T322" s="13"/>
      <c r="U322" s="13"/>
      <c r="V322" s="13"/>
      <c r="W322" s="13"/>
      <c r="X322" s="13"/>
    </row>
    <row r="323" spans="6:24" ht="12.75" customHeight="1" x14ac:dyDescent="0.2">
      <c r="F323" s="19"/>
      <c r="J323" s="13"/>
      <c r="K323" s="13"/>
      <c r="L323" s="13"/>
      <c r="M323" s="13"/>
      <c r="N323" s="13"/>
      <c r="O323" s="13"/>
      <c r="P323" s="13"/>
      <c r="Q323" s="13"/>
      <c r="R323" s="13"/>
      <c r="S323" s="13"/>
      <c r="T323" s="13"/>
      <c r="U323" s="13"/>
      <c r="V323" s="13"/>
      <c r="W323" s="13"/>
      <c r="X323" s="13"/>
    </row>
    <row r="324" spans="6:24" ht="12.75" customHeight="1" x14ac:dyDescent="0.2">
      <c r="F324" s="19"/>
      <c r="J324" s="13"/>
      <c r="K324" s="13"/>
      <c r="L324" s="13"/>
      <c r="M324" s="13"/>
      <c r="N324" s="13"/>
      <c r="O324" s="13"/>
      <c r="P324" s="13"/>
      <c r="Q324" s="13"/>
      <c r="R324" s="13"/>
      <c r="S324" s="13"/>
      <c r="T324" s="13"/>
      <c r="U324" s="13"/>
      <c r="V324" s="13"/>
      <c r="W324" s="13"/>
      <c r="X324" s="13"/>
    </row>
    <row r="325" spans="6:24" ht="12.75" customHeight="1" x14ac:dyDescent="0.2">
      <c r="F325" s="19"/>
      <c r="J325" s="13"/>
      <c r="K325" s="13"/>
      <c r="L325" s="13"/>
      <c r="M325" s="13"/>
      <c r="N325" s="13"/>
      <c r="O325" s="13"/>
      <c r="P325" s="13"/>
      <c r="Q325" s="13"/>
      <c r="R325" s="13"/>
      <c r="S325" s="13"/>
      <c r="T325" s="13"/>
      <c r="U325" s="13"/>
      <c r="V325" s="13"/>
      <c r="W325" s="13"/>
      <c r="X325" s="13"/>
    </row>
    <row r="326" spans="6:24" ht="12.75" customHeight="1" x14ac:dyDescent="0.2">
      <c r="F326" s="19"/>
      <c r="J326" s="13"/>
      <c r="K326" s="13"/>
      <c r="L326" s="13"/>
      <c r="M326" s="13"/>
      <c r="N326" s="13"/>
      <c r="O326" s="13"/>
      <c r="P326" s="13"/>
      <c r="Q326" s="13"/>
      <c r="R326" s="13"/>
      <c r="S326" s="13"/>
      <c r="T326" s="13"/>
      <c r="U326" s="13"/>
      <c r="V326" s="13"/>
      <c r="W326" s="13"/>
      <c r="X326" s="13"/>
    </row>
    <row r="327" spans="6:24" ht="12.75" customHeight="1" x14ac:dyDescent="0.2">
      <c r="F327" s="19"/>
      <c r="J327" s="13"/>
      <c r="K327" s="13"/>
      <c r="L327" s="13"/>
      <c r="M327" s="13"/>
      <c r="N327" s="13"/>
      <c r="O327" s="13"/>
      <c r="P327" s="13"/>
      <c r="Q327" s="13"/>
      <c r="R327" s="13"/>
      <c r="S327" s="13"/>
      <c r="T327" s="13"/>
      <c r="U327" s="13"/>
      <c r="V327" s="13"/>
      <c r="W327" s="13"/>
      <c r="X327" s="13"/>
    </row>
    <row r="328" spans="6:24" ht="12.75" customHeight="1" x14ac:dyDescent="0.2">
      <c r="F328" s="19"/>
      <c r="J328" s="13"/>
      <c r="K328" s="13"/>
      <c r="L328" s="13"/>
      <c r="M328" s="13"/>
      <c r="N328" s="13"/>
      <c r="O328" s="13"/>
      <c r="P328" s="13"/>
      <c r="Q328" s="13"/>
      <c r="R328" s="13"/>
      <c r="S328" s="13"/>
      <c r="T328" s="13"/>
      <c r="U328" s="13"/>
      <c r="V328" s="13"/>
      <c r="W328" s="13"/>
      <c r="X328" s="13"/>
    </row>
    <row r="329" spans="6:24" ht="12.75" customHeight="1" x14ac:dyDescent="0.2">
      <c r="F329" s="19"/>
      <c r="J329" s="13"/>
      <c r="K329" s="13"/>
      <c r="L329" s="13"/>
      <c r="M329" s="13"/>
      <c r="N329" s="13"/>
      <c r="O329" s="13"/>
      <c r="P329" s="13"/>
      <c r="Q329" s="13"/>
      <c r="R329" s="13"/>
      <c r="S329" s="13"/>
      <c r="T329" s="13"/>
      <c r="U329" s="13"/>
      <c r="V329" s="13"/>
      <c r="W329" s="13"/>
      <c r="X329" s="13"/>
    </row>
    <row r="330" spans="6:24" ht="12.75" customHeight="1" x14ac:dyDescent="0.2">
      <c r="F330" s="19"/>
      <c r="J330" s="13"/>
      <c r="K330" s="13"/>
      <c r="L330" s="13"/>
      <c r="M330" s="13"/>
      <c r="N330" s="13"/>
      <c r="O330" s="13"/>
      <c r="P330" s="13"/>
      <c r="Q330" s="13"/>
      <c r="R330" s="13"/>
      <c r="S330" s="13"/>
      <c r="T330" s="13"/>
      <c r="U330" s="13"/>
      <c r="V330" s="13"/>
      <c r="W330" s="13"/>
      <c r="X330" s="13"/>
    </row>
    <row r="331" spans="6:24" ht="12.75" customHeight="1" x14ac:dyDescent="0.2">
      <c r="F331" s="19"/>
      <c r="J331" s="13"/>
      <c r="K331" s="13"/>
      <c r="L331" s="13"/>
      <c r="M331" s="13"/>
      <c r="N331" s="13"/>
      <c r="O331" s="13"/>
      <c r="P331" s="13"/>
      <c r="Q331" s="13"/>
      <c r="R331" s="13"/>
      <c r="S331" s="13"/>
      <c r="T331" s="13"/>
      <c r="U331" s="13"/>
      <c r="V331" s="13"/>
      <c r="W331" s="13"/>
      <c r="X331" s="13"/>
    </row>
    <row r="332" spans="6:24" ht="12.75" customHeight="1" x14ac:dyDescent="0.2">
      <c r="F332" s="19"/>
      <c r="J332" s="13"/>
      <c r="K332" s="13"/>
      <c r="L332" s="13"/>
      <c r="M332" s="13"/>
      <c r="N332" s="13"/>
      <c r="O332" s="13"/>
      <c r="P332" s="13"/>
      <c r="Q332" s="13"/>
      <c r="R332" s="13"/>
      <c r="S332" s="13"/>
      <c r="T332" s="13"/>
      <c r="U332" s="13"/>
      <c r="V332" s="13"/>
      <c r="W332" s="13"/>
      <c r="X332" s="13"/>
    </row>
    <row r="333" spans="6:24" ht="12.75" customHeight="1" x14ac:dyDescent="0.2">
      <c r="F333" s="19"/>
      <c r="J333" s="13"/>
      <c r="K333" s="13"/>
      <c r="L333" s="13"/>
      <c r="M333" s="13"/>
      <c r="N333" s="13"/>
      <c r="O333" s="13"/>
      <c r="P333" s="13"/>
      <c r="Q333" s="13"/>
      <c r="R333" s="13"/>
      <c r="S333" s="13"/>
      <c r="T333" s="13"/>
      <c r="U333" s="13"/>
      <c r="V333" s="13"/>
      <c r="W333" s="13"/>
      <c r="X333" s="13"/>
    </row>
    <row r="334" spans="6:24" ht="12.75" customHeight="1" x14ac:dyDescent="0.2">
      <c r="F334" s="19"/>
      <c r="J334" s="13"/>
      <c r="K334" s="13"/>
      <c r="L334" s="13"/>
      <c r="M334" s="13"/>
      <c r="N334" s="13"/>
      <c r="O334" s="13"/>
      <c r="P334" s="13"/>
      <c r="Q334" s="13"/>
      <c r="R334" s="13"/>
      <c r="S334" s="13"/>
      <c r="T334" s="13"/>
      <c r="U334" s="13"/>
      <c r="V334" s="13"/>
      <c r="W334" s="13"/>
      <c r="X334" s="13"/>
    </row>
    <row r="335" spans="6:24" ht="12.75" customHeight="1" x14ac:dyDescent="0.2">
      <c r="F335" s="19"/>
      <c r="J335" s="13"/>
      <c r="K335" s="13"/>
      <c r="L335" s="13"/>
      <c r="M335" s="13"/>
      <c r="N335" s="13"/>
      <c r="O335" s="13"/>
      <c r="P335" s="13"/>
      <c r="Q335" s="13"/>
      <c r="R335" s="13"/>
      <c r="S335" s="13"/>
      <c r="T335" s="13"/>
      <c r="U335" s="13"/>
      <c r="V335" s="13"/>
      <c r="W335" s="13"/>
      <c r="X335" s="13"/>
    </row>
    <row r="336" spans="6:24" ht="12.75" customHeight="1" x14ac:dyDescent="0.2">
      <c r="F336" s="19"/>
      <c r="J336" s="13"/>
      <c r="K336" s="13"/>
      <c r="L336" s="13"/>
      <c r="M336" s="13"/>
      <c r="N336" s="13"/>
      <c r="O336" s="13"/>
      <c r="P336" s="13"/>
      <c r="Q336" s="13"/>
      <c r="R336" s="13"/>
      <c r="S336" s="13"/>
      <c r="T336" s="13"/>
      <c r="U336" s="13"/>
      <c r="V336" s="13"/>
      <c r="W336" s="13"/>
      <c r="X336" s="13"/>
    </row>
    <row r="337" spans="6:24" ht="12.75" customHeight="1" x14ac:dyDescent="0.2">
      <c r="F337" s="19"/>
      <c r="J337" s="13"/>
      <c r="K337" s="13"/>
      <c r="L337" s="13"/>
      <c r="M337" s="13"/>
      <c r="N337" s="13"/>
      <c r="O337" s="13"/>
      <c r="P337" s="13"/>
      <c r="Q337" s="13"/>
      <c r="R337" s="13"/>
      <c r="S337" s="13"/>
      <c r="T337" s="13"/>
      <c r="U337" s="13"/>
      <c r="V337" s="13"/>
      <c r="W337" s="13"/>
      <c r="X337" s="13"/>
    </row>
    <row r="338" spans="6:24" ht="12.75" customHeight="1" x14ac:dyDescent="0.2">
      <c r="F338" s="19"/>
      <c r="J338" s="13"/>
      <c r="K338" s="13"/>
      <c r="L338" s="13"/>
      <c r="M338" s="13"/>
      <c r="N338" s="13"/>
      <c r="O338" s="13"/>
      <c r="P338" s="13"/>
      <c r="Q338" s="13"/>
      <c r="R338" s="13"/>
      <c r="S338" s="13"/>
      <c r="T338" s="13"/>
      <c r="U338" s="13"/>
      <c r="V338" s="13"/>
      <c r="W338" s="13"/>
      <c r="X338" s="13"/>
    </row>
    <row r="339" spans="6:24" ht="12.75" customHeight="1" x14ac:dyDescent="0.2">
      <c r="F339" s="19"/>
      <c r="J339" s="13"/>
      <c r="K339" s="13"/>
      <c r="L339" s="13"/>
      <c r="M339" s="13"/>
      <c r="N339" s="13"/>
      <c r="O339" s="13"/>
      <c r="P339" s="13"/>
      <c r="Q339" s="13"/>
      <c r="R339" s="13"/>
      <c r="S339" s="13"/>
      <c r="T339" s="13"/>
      <c r="U339" s="13"/>
      <c r="V339" s="13"/>
      <c r="W339" s="13"/>
      <c r="X339" s="13"/>
    </row>
    <row r="340" spans="6:24" ht="12.75" customHeight="1" x14ac:dyDescent="0.2">
      <c r="F340" s="19"/>
      <c r="J340" s="13"/>
      <c r="K340" s="13"/>
      <c r="L340" s="13"/>
      <c r="M340" s="13"/>
      <c r="N340" s="13"/>
      <c r="O340" s="13"/>
      <c r="P340" s="13"/>
      <c r="Q340" s="13"/>
      <c r="R340" s="13"/>
      <c r="S340" s="13"/>
      <c r="T340" s="13"/>
      <c r="U340" s="13"/>
      <c r="V340" s="13"/>
      <c r="W340" s="13"/>
      <c r="X340" s="13"/>
    </row>
    <row r="341" spans="6:24" ht="12.75" customHeight="1" x14ac:dyDescent="0.2">
      <c r="F341" s="19"/>
      <c r="J341" s="13"/>
      <c r="K341" s="13"/>
      <c r="L341" s="13"/>
      <c r="M341" s="13"/>
      <c r="N341" s="13"/>
      <c r="O341" s="13"/>
      <c r="P341" s="13"/>
      <c r="Q341" s="13"/>
      <c r="R341" s="13"/>
      <c r="S341" s="13"/>
      <c r="T341" s="13"/>
      <c r="U341" s="13"/>
      <c r="V341" s="13"/>
      <c r="W341" s="13"/>
      <c r="X341" s="13"/>
    </row>
    <row r="342" spans="6:24" ht="12.75" customHeight="1" x14ac:dyDescent="0.2">
      <c r="F342" s="19"/>
      <c r="J342" s="13"/>
      <c r="K342" s="13"/>
      <c r="L342" s="13"/>
      <c r="M342" s="13"/>
      <c r="N342" s="13"/>
      <c r="O342" s="13"/>
      <c r="P342" s="13"/>
      <c r="Q342" s="13"/>
      <c r="R342" s="13"/>
      <c r="S342" s="13"/>
      <c r="T342" s="13"/>
      <c r="U342" s="13"/>
      <c r="V342" s="13"/>
      <c r="W342" s="13"/>
      <c r="X342" s="13"/>
    </row>
    <row r="343" spans="6:24" ht="12.75" customHeight="1" x14ac:dyDescent="0.2">
      <c r="F343" s="19"/>
      <c r="J343" s="13"/>
      <c r="K343" s="13"/>
      <c r="L343" s="13"/>
      <c r="M343" s="13"/>
      <c r="N343" s="13"/>
      <c r="O343" s="13"/>
      <c r="P343" s="13"/>
      <c r="Q343" s="13"/>
      <c r="R343" s="13"/>
      <c r="S343" s="13"/>
      <c r="T343" s="13"/>
      <c r="U343" s="13"/>
      <c r="V343" s="13"/>
      <c r="W343" s="13"/>
      <c r="X343" s="13"/>
    </row>
    <row r="344" spans="6:24" ht="12.75" customHeight="1" x14ac:dyDescent="0.2">
      <c r="F344" s="19"/>
      <c r="J344" s="13"/>
      <c r="K344" s="13"/>
      <c r="L344" s="13"/>
      <c r="M344" s="13"/>
      <c r="N344" s="13"/>
      <c r="O344" s="13"/>
      <c r="P344" s="13"/>
      <c r="Q344" s="13"/>
      <c r="R344" s="13"/>
      <c r="S344" s="13"/>
      <c r="T344" s="13"/>
      <c r="U344" s="13"/>
      <c r="V344" s="13"/>
      <c r="W344" s="13"/>
      <c r="X344" s="13"/>
    </row>
    <row r="345" spans="6:24" ht="12.75" customHeight="1" x14ac:dyDescent="0.2">
      <c r="F345" s="19"/>
      <c r="J345" s="13"/>
      <c r="K345" s="13"/>
      <c r="L345" s="13"/>
      <c r="M345" s="13"/>
      <c r="N345" s="13"/>
      <c r="O345" s="13"/>
      <c r="P345" s="13"/>
      <c r="Q345" s="13"/>
      <c r="R345" s="13"/>
      <c r="S345" s="13"/>
      <c r="T345" s="13"/>
      <c r="U345" s="13"/>
      <c r="V345" s="13"/>
      <c r="W345" s="13"/>
      <c r="X345" s="13"/>
    </row>
    <row r="346" spans="6:24" ht="12.75" customHeight="1" x14ac:dyDescent="0.2">
      <c r="F346" s="19"/>
      <c r="J346" s="13"/>
      <c r="K346" s="13"/>
      <c r="L346" s="13"/>
      <c r="M346" s="13"/>
      <c r="N346" s="13"/>
      <c r="O346" s="13"/>
      <c r="P346" s="13"/>
      <c r="Q346" s="13"/>
      <c r="R346" s="13"/>
      <c r="S346" s="13"/>
      <c r="T346" s="13"/>
      <c r="U346" s="13"/>
      <c r="V346" s="13"/>
      <c r="W346" s="13"/>
      <c r="X346" s="13"/>
    </row>
    <row r="347" spans="6:24" ht="12.75" customHeight="1" x14ac:dyDescent="0.2">
      <c r="F347" s="19"/>
      <c r="J347" s="13"/>
      <c r="K347" s="13"/>
      <c r="L347" s="13"/>
      <c r="M347" s="13"/>
      <c r="N347" s="13"/>
      <c r="O347" s="13"/>
      <c r="P347" s="13"/>
      <c r="Q347" s="13"/>
      <c r="R347" s="13"/>
      <c r="S347" s="13"/>
      <c r="T347" s="13"/>
      <c r="U347" s="13"/>
      <c r="V347" s="13"/>
      <c r="W347" s="13"/>
      <c r="X347" s="13"/>
    </row>
    <row r="348" spans="6:24" ht="12.75" customHeight="1" x14ac:dyDescent="0.2">
      <c r="F348" s="19"/>
      <c r="J348" s="13"/>
      <c r="K348" s="13"/>
      <c r="L348" s="13"/>
      <c r="M348" s="13"/>
      <c r="N348" s="13"/>
      <c r="O348" s="13"/>
      <c r="P348" s="13"/>
      <c r="Q348" s="13"/>
      <c r="R348" s="13"/>
      <c r="S348" s="13"/>
      <c r="T348" s="13"/>
      <c r="U348" s="13"/>
      <c r="V348" s="13"/>
      <c r="W348" s="13"/>
      <c r="X348" s="13"/>
    </row>
    <row r="349" spans="6:24" ht="12.75" customHeight="1" x14ac:dyDescent="0.2">
      <c r="F349" s="19"/>
      <c r="J349" s="13"/>
      <c r="K349" s="13"/>
      <c r="L349" s="13"/>
      <c r="M349" s="13"/>
      <c r="N349" s="13"/>
      <c r="O349" s="13"/>
      <c r="P349" s="13"/>
      <c r="Q349" s="13"/>
      <c r="R349" s="13"/>
      <c r="S349" s="13"/>
      <c r="T349" s="13"/>
      <c r="U349" s="13"/>
      <c r="V349" s="13"/>
      <c r="W349" s="13"/>
      <c r="X349" s="13"/>
    </row>
    <row r="350" spans="6:24" ht="12.75" customHeight="1" x14ac:dyDescent="0.2">
      <c r="F350" s="19"/>
      <c r="J350" s="13"/>
      <c r="K350" s="13"/>
      <c r="L350" s="13"/>
      <c r="M350" s="13"/>
      <c r="N350" s="13"/>
      <c r="O350" s="13"/>
      <c r="P350" s="13"/>
      <c r="Q350" s="13"/>
      <c r="R350" s="13"/>
      <c r="S350" s="13"/>
      <c r="T350" s="13"/>
      <c r="U350" s="13"/>
      <c r="V350" s="13"/>
      <c r="W350" s="13"/>
      <c r="X350" s="13"/>
    </row>
    <row r="351" spans="6:24" ht="12.75" customHeight="1" x14ac:dyDescent="0.2">
      <c r="F351" s="19"/>
      <c r="J351" s="13"/>
      <c r="K351" s="13"/>
      <c r="L351" s="13"/>
      <c r="M351" s="13"/>
      <c r="N351" s="13"/>
      <c r="O351" s="13"/>
      <c r="P351" s="13"/>
      <c r="Q351" s="13"/>
      <c r="R351" s="13"/>
      <c r="S351" s="13"/>
      <c r="T351" s="13"/>
      <c r="U351" s="13"/>
      <c r="V351" s="13"/>
      <c r="W351" s="13"/>
      <c r="X351" s="13"/>
    </row>
    <row r="352" spans="6:24" ht="12.75" customHeight="1" x14ac:dyDescent="0.2">
      <c r="F352" s="19"/>
      <c r="J352" s="13"/>
      <c r="K352" s="13"/>
      <c r="L352" s="13"/>
      <c r="M352" s="13"/>
      <c r="N352" s="13"/>
      <c r="O352" s="13"/>
      <c r="P352" s="13"/>
      <c r="Q352" s="13"/>
      <c r="R352" s="13"/>
      <c r="S352" s="13"/>
      <c r="T352" s="13"/>
      <c r="U352" s="13"/>
      <c r="V352" s="13"/>
      <c r="W352" s="13"/>
      <c r="X352" s="13"/>
    </row>
    <row r="353" spans="6:24" ht="12.75" customHeight="1" x14ac:dyDescent="0.2">
      <c r="F353" s="19"/>
      <c r="J353" s="13"/>
      <c r="K353" s="13"/>
      <c r="L353" s="13"/>
      <c r="M353" s="13"/>
      <c r="N353" s="13"/>
      <c r="O353" s="13"/>
      <c r="P353" s="13"/>
      <c r="Q353" s="13"/>
      <c r="R353" s="13"/>
      <c r="S353" s="13"/>
      <c r="T353" s="13"/>
      <c r="U353" s="13"/>
      <c r="V353" s="13"/>
      <c r="W353" s="13"/>
      <c r="X353" s="13"/>
    </row>
    <row r="354" spans="6:24" ht="12.75" customHeight="1" x14ac:dyDescent="0.2">
      <c r="F354" s="19"/>
      <c r="J354" s="13"/>
      <c r="K354" s="13"/>
      <c r="L354" s="13"/>
      <c r="M354" s="13"/>
      <c r="N354" s="13"/>
      <c r="O354" s="13"/>
      <c r="P354" s="13"/>
      <c r="Q354" s="13"/>
      <c r="R354" s="13"/>
      <c r="S354" s="13"/>
      <c r="T354" s="13"/>
      <c r="U354" s="13"/>
      <c r="V354" s="13"/>
      <c r="W354" s="13"/>
      <c r="X354" s="13"/>
    </row>
    <row r="355" spans="6:24" ht="12.75" customHeight="1" x14ac:dyDescent="0.2">
      <c r="F355" s="19"/>
      <c r="J355" s="13"/>
      <c r="K355" s="13"/>
      <c r="L355" s="13"/>
      <c r="M355" s="13"/>
      <c r="N355" s="13"/>
      <c r="O355" s="13"/>
      <c r="P355" s="13"/>
      <c r="Q355" s="13"/>
      <c r="R355" s="13"/>
      <c r="S355" s="13"/>
      <c r="T355" s="13"/>
      <c r="U355" s="13"/>
      <c r="V355" s="13"/>
      <c r="W355" s="13"/>
      <c r="X355" s="13"/>
    </row>
    <row r="356" spans="6:24" ht="12.75" customHeight="1" x14ac:dyDescent="0.2">
      <c r="F356" s="19"/>
      <c r="J356" s="13"/>
      <c r="K356" s="13"/>
      <c r="L356" s="13"/>
      <c r="M356" s="13"/>
      <c r="N356" s="13"/>
      <c r="O356" s="13"/>
      <c r="P356" s="13"/>
      <c r="Q356" s="13"/>
      <c r="R356" s="13"/>
      <c r="S356" s="13"/>
      <c r="T356" s="13"/>
      <c r="U356" s="13"/>
      <c r="V356" s="13"/>
      <c r="W356" s="13"/>
      <c r="X356" s="13"/>
    </row>
    <row r="357" spans="6:24" ht="12.75" customHeight="1" x14ac:dyDescent="0.2">
      <c r="F357" s="19"/>
      <c r="J357" s="13"/>
      <c r="K357" s="13"/>
      <c r="L357" s="13"/>
      <c r="M357" s="13"/>
      <c r="N357" s="13"/>
      <c r="O357" s="13"/>
      <c r="P357" s="13"/>
      <c r="Q357" s="13"/>
      <c r="R357" s="13"/>
      <c r="S357" s="13"/>
      <c r="T357" s="13"/>
      <c r="U357" s="13"/>
      <c r="V357" s="13"/>
      <c r="W357" s="13"/>
      <c r="X357" s="13"/>
    </row>
    <row r="358" spans="6:24" ht="12.75" customHeight="1" x14ac:dyDescent="0.2">
      <c r="F358" s="19"/>
      <c r="J358" s="13"/>
      <c r="K358" s="13"/>
      <c r="L358" s="13"/>
      <c r="M358" s="13"/>
      <c r="N358" s="13"/>
      <c r="O358" s="13"/>
      <c r="P358" s="13"/>
      <c r="Q358" s="13"/>
      <c r="R358" s="13"/>
      <c r="S358" s="13"/>
      <c r="T358" s="13"/>
      <c r="U358" s="13"/>
      <c r="V358" s="13"/>
      <c r="W358" s="13"/>
      <c r="X358" s="13"/>
    </row>
    <row r="359" spans="6:24" ht="12.75" customHeight="1" x14ac:dyDescent="0.2">
      <c r="F359" s="19"/>
      <c r="J359" s="13"/>
      <c r="K359" s="13"/>
      <c r="L359" s="13"/>
      <c r="M359" s="13"/>
      <c r="N359" s="13"/>
      <c r="O359" s="13"/>
      <c r="P359" s="13"/>
      <c r="Q359" s="13"/>
      <c r="R359" s="13"/>
      <c r="S359" s="13"/>
      <c r="T359" s="13"/>
      <c r="U359" s="13"/>
      <c r="V359" s="13"/>
      <c r="W359" s="13"/>
      <c r="X359" s="13"/>
    </row>
    <row r="360" spans="6:24" ht="12.75" customHeight="1" x14ac:dyDescent="0.2">
      <c r="F360" s="19"/>
      <c r="J360" s="13"/>
      <c r="K360" s="13"/>
      <c r="L360" s="13"/>
      <c r="M360" s="13"/>
      <c r="N360" s="13"/>
      <c r="O360" s="13"/>
      <c r="P360" s="13"/>
      <c r="Q360" s="13"/>
      <c r="R360" s="13"/>
      <c r="S360" s="13"/>
      <c r="T360" s="13"/>
      <c r="U360" s="13"/>
      <c r="V360" s="13"/>
      <c r="W360" s="13"/>
      <c r="X360" s="13"/>
    </row>
    <row r="361" spans="6:24" ht="12.75" customHeight="1" x14ac:dyDescent="0.2">
      <c r="F361" s="19"/>
      <c r="J361" s="13"/>
      <c r="K361" s="13"/>
      <c r="L361" s="13"/>
      <c r="M361" s="13"/>
      <c r="N361" s="13"/>
      <c r="O361" s="13"/>
      <c r="P361" s="13"/>
      <c r="Q361" s="13"/>
      <c r="R361" s="13"/>
      <c r="S361" s="13"/>
      <c r="T361" s="13"/>
      <c r="U361" s="13"/>
      <c r="V361" s="13"/>
      <c r="W361" s="13"/>
      <c r="X361" s="13"/>
    </row>
    <row r="362" spans="6:24" ht="12.75" customHeight="1" x14ac:dyDescent="0.2">
      <c r="F362" s="19"/>
      <c r="J362" s="13"/>
      <c r="K362" s="13"/>
      <c r="L362" s="13"/>
      <c r="M362" s="13"/>
      <c r="N362" s="13"/>
      <c r="O362" s="13"/>
      <c r="P362" s="13"/>
      <c r="Q362" s="13"/>
      <c r="R362" s="13"/>
      <c r="S362" s="13"/>
      <c r="T362" s="13"/>
      <c r="U362" s="13"/>
      <c r="V362" s="13"/>
      <c r="W362" s="13"/>
      <c r="X362" s="13"/>
    </row>
    <row r="363" spans="6:24" ht="12.75" customHeight="1" x14ac:dyDescent="0.2">
      <c r="F363" s="19"/>
      <c r="J363" s="13"/>
      <c r="K363" s="13"/>
      <c r="L363" s="13"/>
      <c r="M363" s="13"/>
      <c r="N363" s="13"/>
      <c r="O363" s="13"/>
      <c r="P363" s="13"/>
      <c r="Q363" s="13"/>
      <c r="R363" s="13"/>
      <c r="S363" s="13"/>
      <c r="T363" s="13"/>
      <c r="U363" s="13"/>
      <c r="V363" s="13"/>
      <c r="W363" s="13"/>
      <c r="X363" s="13"/>
    </row>
    <row r="364" spans="6:24" ht="12.75" customHeight="1" x14ac:dyDescent="0.2">
      <c r="F364" s="19"/>
      <c r="J364" s="13"/>
      <c r="K364" s="13"/>
      <c r="L364" s="13"/>
      <c r="M364" s="13"/>
      <c r="N364" s="13"/>
      <c r="O364" s="13"/>
      <c r="P364" s="13"/>
      <c r="Q364" s="13"/>
      <c r="R364" s="13"/>
      <c r="S364" s="13"/>
      <c r="T364" s="13"/>
      <c r="U364" s="13"/>
      <c r="V364" s="13"/>
      <c r="W364" s="13"/>
      <c r="X364" s="13"/>
    </row>
    <row r="365" spans="6:24" ht="12.75" customHeight="1" x14ac:dyDescent="0.2">
      <c r="F365" s="19"/>
      <c r="J365" s="13"/>
      <c r="K365" s="13"/>
      <c r="L365" s="13"/>
      <c r="M365" s="13"/>
      <c r="N365" s="13"/>
      <c r="O365" s="13"/>
      <c r="P365" s="13"/>
      <c r="Q365" s="13"/>
      <c r="R365" s="13"/>
      <c r="S365" s="13"/>
      <c r="T365" s="13"/>
      <c r="U365" s="13"/>
      <c r="V365" s="13"/>
      <c r="W365" s="13"/>
      <c r="X365" s="13"/>
    </row>
    <row r="366" spans="6:24" ht="12.75" customHeight="1" x14ac:dyDescent="0.2">
      <c r="F366" s="19"/>
      <c r="J366" s="13"/>
      <c r="K366" s="13"/>
      <c r="L366" s="13"/>
      <c r="M366" s="13"/>
      <c r="N366" s="13"/>
      <c r="O366" s="13"/>
      <c r="P366" s="13"/>
      <c r="Q366" s="13"/>
      <c r="R366" s="13"/>
      <c r="S366" s="13"/>
      <c r="T366" s="13"/>
      <c r="U366" s="13"/>
      <c r="V366" s="13"/>
      <c r="W366" s="13"/>
      <c r="X366" s="13"/>
    </row>
    <row r="367" spans="6:24" ht="12.75" customHeight="1" x14ac:dyDescent="0.2">
      <c r="F367" s="19"/>
      <c r="J367" s="13"/>
      <c r="K367" s="13"/>
      <c r="L367" s="13"/>
      <c r="M367" s="13"/>
      <c r="N367" s="13"/>
      <c r="O367" s="13"/>
      <c r="P367" s="13"/>
      <c r="Q367" s="13"/>
      <c r="R367" s="13"/>
      <c r="S367" s="13"/>
      <c r="T367" s="13"/>
      <c r="U367" s="13"/>
      <c r="V367" s="13"/>
      <c r="W367" s="13"/>
      <c r="X367" s="13"/>
    </row>
    <row r="368" spans="6:24" ht="12.75" customHeight="1" x14ac:dyDescent="0.2">
      <c r="F368" s="19"/>
      <c r="J368" s="13"/>
      <c r="K368" s="13"/>
      <c r="L368" s="13"/>
      <c r="M368" s="13"/>
      <c r="N368" s="13"/>
      <c r="O368" s="13"/>
      <c r="P368" s="13"/>
      <c r="Q368" s="13"/>
      <c r="R368" s="13"/>
      <c r="S368" s="13"/>
      <c r="T368" s="13"/>
      <c r="U368" s="13"/>
      <c r="V368" s="13"/>
      <c r="W368" s="13"/>
      <c r="X368" s="13"/>
    </row>
    <row r="369" spans="6:24" ht="12.75" customHeight="1" x14ac:dyDescent="0.2">
      <c r="F369" s="19"/>
      <c r="J369" s="13"/>
      <c r="K369" s="13"/>
      <c r="L369" s="13"/>
      <c r="M369" s="13"/>
      <c r="N369" s="13"/>
      <c r="O369" s="13"/>
      <c r="P369" s="13"/>
      <c r="Q369" s="13"/>
      <c r="R369" s="13"/>
      <c r="S369" s="13"/>
      <c r="T369" s="13"/>
      <c r="U369" s="13"/>
      <c r="V369" s="13"/>
      <c r="W369" s="13"/>
      <c r="X369" s="13"/>
    </row>
    <row r="370" spans="6:24" ht="12.75" customHeight="1" x14ac:dyDescent="0.2">
      <c r="F370" s="19"/>
      <c r="J370" s="13"/>
      <c r="K370" s="13"/>
      <c r="L370" s="13"/>
      <c r="M370" s="13"/>
      <c r="N370" s="13"/>
      <c r="O370" s="13"/>
      <c r="P370" s="13"/>
      <c r="Q370" s="13"/>
      <c r="R370" s="13"/>
      <c r="S370" s="13"/>
      <c r="T370" s="13"/>
      <c r="U370" s="13"/>
      <c r="V370" s="13"/>
      <c r="W370" s="13"/>
      <c r="X370" s="13"/>
    </row>
    <row r="371" spans="6:24" ht="12.75" customHeight="1" x14ac:dyDescent="0.2">
      <c r="F371" s="19"/>
      <c r="J371" s="13"/>
      <c r="K371" s="13"/>
      <c r="L371" s="13"/>
      <c r="M371" s="13"/>
      <c r="N371" s="13"/>
      <c r="O371" s="13"/>
      <c r="P371" s="13"/>
      <c r="Q371" s="13"/>
      <c r="R371" s="13"/>
      <c r="S371" s="13"/>
      <c r="T371" s="13"/>
      <c r="U371" s="13"/>
      <c r="V371" s="13"/>
      <c r="W371" s="13"/>
      <c r="X371" s="13"/>
    </row>
    <row r="372" spans="6:24" ht="12.75" customHeight="1" x14ac:dyDescent="0.2">
      <c r="F372" s="19"/>
      <c r="J372" s="13"/>
      <c r="K372" s="13"/>
      <c r="L372" s="13"/>
      <c r="M372" s="13"/>
      <c r="N372" s="13"/>
      <c r="O372" s="13"/>
      <c r="P372" s="13"/>
      <c r="Q372" s="13"/>
      <c r="R372" s="13"/>
      <c r="S372" s="13"/>
      <c r="T372" s="13"/>
      <c r="U372" s="13"/>
      <c r="V372" s="13"/>
      <c r="W372" s="13"/>
      <c r="X372" s="13"/>
    </row>
    <row r="373" spans="6:24" ht="12.75" customHeight="1" x14ac:dyDescent="0.2">
      <c r="F373" s="19"/>
      <c r="J373" s="13"/>
      <c r="K373" s="13"/>
      <c r="L373" s="13"/>
      <c r="M373" s="13"/>
      <c r="N373" s="13"/>
      <c r="O373" s="13"/>
      <c r="P373" s="13"/>
      <c r="Q373" s="13"/>
      <c r="R373" s="13"/>
      <c r="S373" s="13"/>
      <c r="T373" s="13"/>
      <c r="U373" s="13"/>
      <c r="V373" s="13"/>
      <c r="W373" s="13"/>
      <c r="X373" s="13"/>
    </row>
    <row r="374" spans="6:24" ht="12.75" customHeight="1" x14ac:dyDescent="0.2">
      <c r="F374" s="19"/>
      <c r="J374" s="13"/>
      <c r="K374" s="13"/>
      <c r="L374" s="13"/>
      <c r="M374" s="13"/>
      <c r="N374" s="13"/>
      <c r="O374" s="13"/>
      <c r="P374" s="13"/>
      <c r="Q374" s="13"/>
      <c r="R374" s="13"/>
      <c r="S374" s="13"/>
      <c r="T374" s="13"/>
      <c r="U374" s="13"/>
      <c r="V374" s="13"/>
      <c r="W374" s="13"/>
      <c r="X374" s="13"/>
    </row>
    <row r="375" spans="6:24" ht="12.75" customHeight="1" x14ac:dyDescent="0.2">
      <c r="F375" s="19"/>
      <c r="J375" s="13"/>
      <c r="K375" s="13"/>
      <c r="L375" s="13"/>
      <c r="M375" s="13"/>
      <c r="N375" s="13"/>
      <c r="O375" s="13"/>
      <c r="P375" s="13"/>
      <c r="Q375" s="13"/>
      <c r="R375" s="13"/>
      <c r="S375" s="13"/>
      <c r="T375" s="13"/>
      <c r="U375" s="13"/>
      <c r="V375" s="13"/>
      <c r="W375" s="13"/>
      <c r="X375" s="13"/>
    </row>
    <row r="376" spans="6:24" ht="12.75" customHeight="1" x14ac:dyDescent="0.2">
      <c r="F376" s="19"/>
      <c r="J376" s="13"/>
      <c r="K376" s="13"/>
      <c r="L376" s="13"/>
      <c r="M376" s="13"/>
      <c r="N376" s="13"/>
      <c r="O376" s="13"/>
      <c r="P376" s="13"/>
      <c r="Q376" s="13"/>
      <c r="R376" s="13"/>
      <c r="S376" s="13"/>
      <c r="T376" s="13"/>
      <c r="U376" s="13"/>
      <c r="V376" s="13"/>
      <c r="W376" s="13"/>
      <c r="X376" s="13"/>
    </row>
    <row r="377" spans="6:24" ht="12.75" customHeight="1" x14ac:dyDescent="0.2">
      <c r="F377" s="19"/>
      <c r="J377" s="13"/>
      <c r="K377" s="13"/>
      <c r="L377" s="13"/>
      <c r="M377" s="13"/>
      <c r="N377" s="13"/>
      <c r="O377" s="13"/>
      <c r="P377" s="13"/>
      <c r="Q377" s="13"/>
      <c r="R377" s="13"/>
      <c r="S377" s="13"/>
      <c r="T377" s="13"/>
      <c r="U377" s="13"/>
      <c r="V377" s="13"/>
      <c r="W377" s="13"/>
      <c r="X377" s="13"/>
    </row>
    <row r="378" spans="6:24" ht="12.75" customHeight="1" x14ac:dyDescent="0.2">
      <c r="F378" s="19"/>
      <c r="J378" s="13"/>
      <c r="K378" s="13"/>
      <c r="L378" s="13"/>
      <c r="M378" s="13"/>
      <c r="N378" s="13"/>
      <c r="O378" s="13"/>
      <c r="P378" s="13"/>
      <c r="Q378" s="13"/>
      <c r="R378" s="13"/>
      <c r="S378" s="13"/>
      <c r="T378" s="13"/>
      <c r="U378" s="13"/>
      <c r="V378" s="13"/>
      <c r="W378" s="13"/>
      <c r="X378" s="13"/>
    </row>
    <row r="379" spans="6:24" ht="12.75" customHeight="1" x14ac:dyDescent="0.2">
      <c r="F379" s="19"/>
      <c r="J379" s="13"/>
      <c r="K379" s="13"/>
      <c r="L379" s="13"/>
      <c r="M379" s="13"/>
      <c r="N379" s="13"/>
      <c r="O379" s="13"/>
      <c r="P379" s="13"/>
      <c r="Q379" s="13"/>
      <c r="R379" s="13"/>
      <c r="S379" s="13"/>
      <c r="T379" s="13"/>
      <c r="U379" s="13"/>
      <c r="V379" s="13"/>
      <c r="W379" s="13"/>
      <c r="X379" s="13"/>
    </row>
    <row r="380" spans="6:24" ht="12.75" customHeight="1" x14ac:dyDescent="0.2">
      <c r="F380" s="19"/>
      <c r="J380" s="13"/>
      <c r="K380" s="13"/>
      <c r="L380" s="13"/>
      <c r="M380" s="13"/>
      <c r="N380" s="13"/>
      <c r="O380" s="13"/>
      <c r="P380" s="13"/>
      <c r="Q380" s="13"/>
      <c r="R380" s="13"/>
      <c r="S380" s="13"/>
      <c r="T380" s="13"/>
      <c r="U380" s="13"/>
      <c r="V380" s="13"/>
      <c r="W380" s="13"/>
      <c r="X380" s="13"/>
    </row>
    <row r="381" spans="6:24" ht="12.75" customHeight="1" x14ac:dyDescent="0.2">
      <c r="F381" s="19"/>
      <c r="J381" s="13"/>
      <c r="K381" s="13"/>
      <c r="L381" s="13"/>
      <c r="M381" s="13"/>
      <c r="N381" s="13"/>
      <c r="O381" s="13"/>
      <c r="P381" s="13"/>
      <c r="Q381" s="13"/>
      <c r="R381" s="13"/>
      <c r="S381" s="13"/>
      <c r="T381" s="13"/>
      <c r="U381" s="13"/>
      <c r="V381" s="13"/>
      <c r="W381" s="13"/>
      <c r="X381" s="13"/>
    </row>
    <row r="382" spans="6:24" ht="12.75" customHeight="1" x14ac:dyDescent="0.2">
      <c r="F382" s="19"/>
      <c r="J382" s="13"/>
      <c r="K382" s="13"/>
      <c r="L382" s="13"/>
      <c r="M382" s="13"/>
      <c r="N382" s="13"/>
      <c r="O382" s="13"/>
      <c r="P382" s="13"/>
      <c r="Q382" s="13"/>
      <c r="R382" s="13"/>
      <c r="S382" s="13"/>
      <c r="T382" s="13"/>
      <c r="U382" s="13"/>
      <c r="V382" s="13"/>
      <c r="W382" s="13"/>
      <c r="X382" s="13"/>
    </row>
    <row r="383" spans="6:24" ht="12.75" customHeight="1" x14ac:dyDescent="0.2">
      <c r="F383" s="19"/>
      <c r="J383" s="13"/>
      <c r="K383" s="13"/>
      <c r="L383" s="13"/>
      <c r="M383" s="13"/>
      <c r="N383" s="13"/>
      <c r="O383" s="13"/>
      <c r="P383" s="13"/>
      <c r="Q383" s="13"/>
      <c r="R383" s="13"/>
      <c r="S383" s="13"/>
      <c r="T383" s="13"/>
      <c r="U383" s="13"/>
      <c r="V383" s="13"/>
      <c r="W383" s="13"/>
      <c r="X383" s="13"/>
    </row>
    <row r="384" spans="6:24" ht="12.75" customHeight="1" x14ac:dyDescent="0.2">
      <c r="F384" s="19"/>
      <c r="J384" s="13"/>
      <c r="K384" s="13"/>
      <c r="L384" s="13"/>
      <c r="M384" s="13"/>
      <c r="N384" s="13"/>
      <c r="O384" s="13"/>
      <c r="P384" s="13"/>
      <c r="Q384" s="13"/>
      <c r="R384" s="13"/>
      <c r="S384" s="13"/>
      <c r="T384" s="13"/>
      <c r="U384" s="13"/>
      <c r="V384" s="13"/>
      <c r="W384" s="13"/>
      <c r="X384" s="13"/>
    </row>
    <row r="385" spans="6:24" ht="12.75" customHeight="1" x14ac:dyDescent="0.2">
      <c r="F385" s="19"/>
      <c r="J385" s="13"/>
      <c r="K385" s="13"/>
      <c r="L385" s="13"/>
      <c r="M385" s="13"/>
      <c r="N385" s="13"/>
      <c r="O385" s="13"/>
      <c r="P385" s="13"/>
      <c r="Q385" s="13"/>
      <c r="R385" s="13"/>
      <c r="S385" s="13"/>
      <c r="T385" s="13"/>
      <c r="U385" s="13"/>
      <c r="V385" s="13"/>
      <c r="W385" s="13"/>
      <c r="X385" s="13"/>
    </row>
    <row r="386" spans="6:24" ht="12.75" customHeight="1" x14ac:dyDescent="0.2">
      <c r="F386" s="19"/>
      <c r="J386" s="13"/>
      <c r="K386" s="13"/>
      <c r="L386" s="13"/>
      <c r="M386" s="13"/>
      <c r="N386" s="13"/>
      <c r="O386" s="13"/>
      <c r="P386" s="13"/>
      <c r="Q386" s="13"/>
      <c r="R386" s="13"/>
      <c r="S386" s="13"/>
      <c r="T386" s="13"/>
      <c r="U386" s="13"/>
      <c r="V386" s="13"/>
      <c r="W386" s="13"/>
      <c r="X386" s="13"/>
    </row>
    <row r="387" spans="6:24" ht="12.75" customHeight="1" x14ac:dyDescent="0.2">
      <c r="F387" s="19"/>
      <c r="J387" s="13"/>
      <c r="K387" s="13"/>
      <c r="L387" s="13"/>
      <c r="M387" s="13"/>
      <c r="N387" s="13"/>
      <c r="O387" s="13"/>
      <c r="P387" s="13"/>
      <c r="Q387" s="13"/>
      <c r="R387" s="13"/>
      <c r="S387" s="13"/>
      <c r="T387" s="13"/>
      <c r="U387" s="13"/>
      <c r="V387" s="13"/>
      <c r="W387" s="13"/>
      <c r="X387" s="13"/>
    </row>
    <row r="388" spans="6:24" ht="12.75" customHeight="1" x14ac:dyDescent="0.2">
      <c r="F388" s="19"/>
      <c r="J388" s="13"/>
      <c r="K388" s="13"/>
      <c r="L388" s="13"/>
      <c r="M388" s="13"/>
      <c r="N388" s="13"/>
      <c r="O388" s="13"/>
      <c r="P388" s="13"/>
      <c r="Q388" s="13"/>
      <c r="R388" s="13"/>
      <c r="S388" s="13"/>
      <c r="T388" s="13"/>
      <c r="U388" s="13"/>
      <c r="V388" s="13"/>
      <c r="W388" s="13"/>
      <c r="X388" s="13"/>
    </row>
    <row r="389" spans="6:24" ht="12.75" customHeight="1" x14ac:dyDescent="0.2">
      <c r="F389" s="19"/>
      <c r="J389" s="13"/>
      <c r="K389" s="13"/>
      <c r="L389" s="13"/>
      <c r="M389" s="13"/>
      <c r="N389" s="13"/>
      <c r="O389" s="13"/>
      <c r="P389" s="13"/>
      <c r="Q389" s="13"/>
      <c r="R389" s="13"/>
      <c r="S389" s="13"/>
      <c r="T389" s="13"/>
      <c r="U389" s="13"/>
      <c r="V389" s="13"/>
      <c r="W389" s="13"/>
      <c r="X389" s="13"/>
    </row>
    <row r="390" spans="6:24" ht="12.75" customHeight="1" x14ac:dyDescent="0.2">
      <c r="F390" s="19"/>
      <c r="J390" s="13"/>
      <c r="K390" s="13"/>
      <c r="L390" s="13"/>
      <c r="M390" s="13"/>
      <c r="N390" s="13"/>
      <c r="O390" s="13"/>
      <c r="P390" s="13"/>
      <c r="Q390" s="13"/>
      <c r="R390" s="13"/>
      <c r="S390" s="13"/>
      <c r="T390" s="13"/>
      <c r="U390" s="13"/>
      <c r="V390" s="13"/>
      <c r="W390" s="13"/>
      <c r="X390" s="13"/>
    </row>
    <row r="391" spans="6:24" ht="12.75" customHeight="1" x14ac:dyDescent="0.2">
      <c r="F391" s="19"/>
      <c r="J391" s="13"/>
      <c r="K391" s="13"/>
      <c r="L391" s="13"/>
      <c r="M391" s="13"/>
      <c r="N391" s="13"/>
      <c r="O391" s="13"/>
      <c r="P391" s="13"/>
      <c r="Q391" s="13"/>
      <c r="R391" s="13"/>
      <c r="S391" s="13"/>
      <c r="T391" s="13"/>
      <c r="U391" s="13"/>
      <c r="V391" s="13"/>
      <c r="W391" s="13"/>
      <c r="X391" s="13"/>
    </row>
    <row r="392" spans="6:24" ht="12.75" customHeight="1" x14ac:dyDescent="0.2">
      <c r="F392" s="19"/>
      <c r="J392" s="13"/>
      <c r="K392" s="13"/>
      <c r="L392" s="13"/>
      <c r="M392" s="13"/>
      <c r="N392" s="13"/>
      <c r="O392" s="13"/>
      <c r="P392" s="13"/>
      <c r="Q392" s="13"/>
      <c r="R392" s="13"/>
      <c r="S392" s="13"/>
      <c r="T392" s="13"/>
      <c r="U392" s="13"/>
      <c r="V392" s="13"/>
      <c r="W392" s="13"/>
      <c r="X392" s="13"/>
    </row>
    <row r="393" spans="6:24" ht="12.75" customHeight="1" x14ac:dyDescent="0.2">
      <c r="F393" s="19"/>
      <c r="J393" s="13"/>
      <c r="K393" s="13"/>
      <c r="L393" s="13"/>
      <c r="M393" s="13"/>
      <c r="N393" s="13"/>
      <c r="O393" s="13"/>
      <c r="P393" s="13"/>
      <c r="Q393" s="13"/>
      <c r="R393" s="13"/>
      <c r="S393" s="13"/>
      <c r="T393" s="13"/>
      <c r="U393" s="13"/>
      <c r="V393" s="13"/>
      <c r="W393" s="13"/>
      <c r="X393" s="13"/>
    </row>
    <row r="394" spans="6:24" ht="12.75" customHeight="1" x14ac:dyDescent="0.2">
      <c r="F394" s="19"/>
      <c r="J394" s="13"/>
      <c r="K394" s="13"/>
      <c r="L394" s="13"/>
      <c r="M394" s="13"/>
      <c r="N394" s="13"/>
      <c r="O394" s="13"/>
      <c r="P394" s="13"/>
      <c r="Q394" s="13"/>
      <c r="R394" s="13"/>
      <c r="S394" s="13"/>
      <c r="T394" s="13"/>
      <c r="U394" s="13"/>
      <c r="V394" s="13"/>
      <c r="W394" s="13"/>
      <c r="X394" s="13"/>
    </row>
    <row r="395" spans="6:24" ht="12.75" customHeight="1" x14ac:dyDescent="0.2">
      <c r="F395" s="19"/>
      <c r="J395" s="13"/>
      <c r="K395" s="13"/>
      <c r="L395" s="13"/>
      <c r="M395" s="13"/>
      <c r="N395" s="13"/>
      <c r="O395" s="13"/>
      <c r="P395" s="13"/>
      <c r="Q395" s="13"/>
      <c r="R395" s="13"/>
      <c r="S395" s="13"/>
      <c r="T395" s="13"/>
      <c r="U395" s="13"/>
      <c r="V395" s="13"/>
      <c r="W395" s="13"/>
      <c r="X395" s="13"/>
    </row>
    <row r="396" spans="6:24" ht="12.75" customHeight="1" x14ac:dyDescent="0.2">
      <c r="F396" s="19"/>
      <c r="J396" s="13"/>
      <c r="K396" s="13"/>
      <c r="L396" s="13"/>
      <c r="M396" s="13"/>
      <c r="N396" s="13"/>
      <c r="O396" s="13"/>
      <c r="P396" s="13"/>
      <c r="Q396" s="13"/>
      <c r="R396" s="13"/>
      <c r="S396" s="13"/>
      <c r="T396" s="13"/>
      <c r="U396" s="13"/>
      <c r="V396" s="13"/>
      <c r="W396" s="13"/>
      <c r="X396" s="13"/>
    </row>
    <row r="397" spans="6:24" ht="12.75" customHeight="1" x14ac:dyDescent="0.2">
      <c r="F397" s="19"/>
      <c r="J397" s="13"/>
      <c r="K397" s="13"/>
      <c r="L397" s="13"/>
      <c r="M397" s="13"/>
      <c r="N397" s="13"/>
      <c r="O397" s="13"/>
      <c r="P397" s="13"/>
      <c r="Q397" s="13"/>
      <c r="R397" s="13"/>
      <c r="S397" s="13"/>
      <c r="T397" s="13"/>
      <c r="U397" s="13"/>
      <c r="V397" s="13"/>
      <c r="W397" s="13"/>
      <c r="X397" s="13"/>
    </row>
    <row r="398" spans="6:24" ht="12.75" customHeight="1" x14ac:dyDescent="0.2">
      <c r="F398" s="19"/>
      <c r="J398" s="13"/>
      <c r="K398" s="13"/>
      <c r="L398" s="13"/>
      <c r="M398" s="13"/>
      <c r="N398" s="13"/>
      <c r="O398" s="13"/>
      <c r="P398" s="13"/>
      <c r="Q398" s="13"/>
      <c r="R398" s="13"/>
      <c r="S398" s="13"/>
      <c r="T398" s="13"/>
      <c r="U398" s="13"/>
      <c r="V398" s="13"/>
      <c r="W398" s="13"/>
      <c r="X398" s="13"/>
    </row>
    <row r="399" spans="6:24" ht="12.75" customHeight="1" x14ac:dyDescent="0.2">
      <c r="F399" s="19"/>
      <c r="J399" s="13"/>
      <c r="K399" s="13"/>
      <c r="L399" s="13"/>
      <c r="M399" s="13"/>
      <c r="N399" s="13"/>
      <c r="O399" s="13"/>
      <c r="P399" s="13"/>
      <c r="Q399" s="13"/>
      <c r="R399" s="13"/>
      <c r="S399" s="13"/>
      <c r="T399" s="13"/>
      <c r="U399" s="13"/>
      <c r="V399" s="13"/>
      <c r="W399" s="13"/>
      <c r="X399" s="13"/>
    </row>
    <row r="400" spans="6:24" ht="12.75" customHeight="1" x14ac:dyDescent="0.2">
      <c r="F400" s="19"/>
      <c r="J400" s="13"/>
      <c r="K400" s="13"/>
      <c r="L400" s="13"/>
      <c r="M400" s="13"/>
      <c r="N400" s="13"/>
      <c r="O400" s="13"/>
      <c r="P400" s="13"/>
      <c r="Q400" s="13"/>
      <c r="R400" s="13"/>
      <c r="S400" s="13"/>
      <c r="T400" s="13"/>
      <c r="U400" s="13"/>
      <c r="V400" s="13"/>
      <c r="W400" s="13"/>
      <c r="X400" s="13"/>
    </row>
    <row r="401" spans="6:24" ht="12.75" customHeight="1" x14ac:dyDescent="0.2">
      <c r="F401" s="19"/>
      <c r="J401" s="13"/>
      <c r="K401" s="13"/>
      <c r="L401" s="13"/>
      <c r="M401" s="13"/>
      <c r="N401" s="13"/>
      <c r="O401" s="13"/>
      <c r="P401" s="13"/>
      <c r="Q401" s="13"/>
      <c r="R401" s="13"/>
      <c r="S401" s="13"/>
      <c r="T401" s="13"/>
      <c r="U401" s="13"/>
      <c r="V401" s="13"/>
      <c r="W401" s="13"/>
      <c r="X401" s="13"/>
    </row>
    <row r="402" spans="6:24" ht="12.75" customHeight="1" x14ac:dyDescent="0.2">
      <c r="F402" s="19"/>
      <c r="J402" s="13"/>
      <c r="K402" s="13"/>
      <c r="L402" s="13"/>
      <c r="M402" s="13"/>
      <c r="N402" s="13"/>
      <c r="O402" s="13"/>
      <c r="P402" s="13"/>
      <c r="Q402" s="13"/>
      <c r="R402" s="13"/>
      <c r="S402" s="13"/>
      <c r="T402" s="13"/>
      <c r="U402" s="13"/>
      <c r="V402" s="13"/>
      <c r="W402" s="13"/>
      <c r="X402" s="13"/>
    </row>
    <row r="403" spans="6:24" ht="12.75" customHeight="1" x14ac:dyDescent="0.2">
      <c r="F403" s="19"/>
      <c r="J403" s="13"/>
      <c r="K403" s="13"/>
      <c r="L403" s="13"/>
      <c r="M403" s="13"/>
      <c r="N403" s="13"/>
      <c r="O403" s="13"/>
      <c r="P403" s="13"/>
      <c r="Q403" s="13"/>
      <c r="R403" s="13"/>
      <c r="S403" s="13"/>
      <c r="T403" s="13"/>
      <c r="U403" s="13"/>
      <c r="V403" s="13"/>
      <c r="W403" s="13"/>
      <c r="X403" s="13"/>
    </row>
    <row r="404" spans="6:24" ht="12.75" customHeight="1" x14ac:dyDescent="0.2">
      <c r="F404" s="19"/>
      <c r="J404" s="13"/>
      <c r="K404" s="13"/>
      <c r="L404" s="13"/>
      <c r="M404" s="13"/>
      <c r="N404" s="13"/>
      <c r="O404" s="13"/>
      <c r="P404" s="13"/>
      <c r="Q404" s="13"/>
      <c r="R404" s="13"/>
      <c r="S404" s="13"/>
      <c r="T404" s="13"/>
      <c r="U404" s="13"/>
      <c r="V404" s="13"/>
      <c r="W404" s="13"/>
      <c r="X404" s="13"/>
    </row>
    <row r="405" spans="6:24" ht="12.75" customHeight="1" x14ac:dyDescent="0.2">
      <c r="F405" s="19"/>
      <c r="J405" s="13"/>
      <c r="K405" s="13"/>
      <c r="L405" s="13"/>
      <c r="M405" s="13"/>
      <c r="N405" s="13"/>
      <c r="O405" s="13"/>
      <c r="P405" s="13"/>
      <c r="Q405" s="13"/>
      <c r="R405" s="13"/>
      <c r="S405" s="13"/>
      <c r="T405" s="13"/>
      <c r="U405" s="13"/>
      <c r="V405" s="13"/>
      <c r="W405" s="13"/>
      <c r="X405" s="13"/>
    </row>
    <row r="406" spans="6:24" ht="12.75" customHeight="1" x14ac:dyDescent="0.2">
      <c r="F406" s="19"/>
      <c r="J406" s="13"/>
      <c r="K406" s="13"/>
      <c r="L406" s="13"/>
      <c r="M406" s="13"/>
      <c r="N406" s="13"/>
      <c r="O406" s="13"/>
      <c r="P406" s="13"/>
      <c r="Q406" s="13"/>
      <c r="R406" s="13"/>
      <c r="S406" s="13"/>
      <c r="T406" s="13"/>
      <c r="U406" s="13"/>
      <c r="V406" s="13"/>
      <c r="W406" s="13"/>
      <c r="X406" s="13"/>
    </row>
    <row r="407" spans="6:24" ht="12.75" customHeight="1" x14ac:dyDescent="0.2">
      <c r="F407" s="19"/>
      <c r="J407" s="13"/>
      <c r="K407" s="13"/>
      <c r="L407" s="13"/>
      <c r="M407" s="13"/>
      <c r="N407" s="13"/>
      <c r="O407" s="13"/>
      <c r="P407" s="13"/>
      <c r="Q407" s="13"/>
      <c r="R407" s="13"/>
      <c r="S407" s="13"/>
      <c r="T407" s="13"/>
      <c r="U407" s="13"/>
      <c r="V407" s="13"/>
      <c r="W407" s="13"/>
      <c r="X407" s="13"/>
    </row>
    <row r="408" spans="6:24" ht="12.75" customHeight="1" x14ac:dyDescent="0.2">
      <c r="F408" s="19"/>
      <c r="J408" s="13"/>
      <c r="K408" s="13"/>
      <c r="L408" s="13"/>
      <c r="M408" s="13"/>
      <c r="N408" s="13"/>
      <c r="O408" s="13"/>
      <c r="P408" s="13"/>
      <c r="Q408" s="13"/>
      <c r="R408" s="13"/>
      <c r="S408" s="13"/>
      <c r="T408" s="13"/>
      <c r="U408" s="13"/>
      <c r="V408" s="13"/>
      <c r="W408" s="13"/>
      <c r="X408" s="13"/>
    </row>
    <row r="409" spans="6:24" ht="12.75" customHeight="1" x14ac:dyDescent="0.2">
      <c r="F409" s="19"/>
      <c r="J409" s="13"/>
      <c r="K409" s="13"/>
      <c r="L409" s="13"/>
      <c r="M409" s="13"/>
      <c r="N409" s="13"/>
      <c r="O409" s="13"/>
      <c r="P409" s="13"/>
      <c r="Q409" s="13"/>
      <c r="R409" s="13"/>
      <c r="S409" s="13"/>
      <c r="T409" s="13"/>
      <c r="U409" s="13"/>
      <c r="V409" s="13"/>
      <c r="W409" s="13"/>
      <c r="X409" s="13"/>
    </row>
    <row r="410" spans="6:24" ht="12.75" customHeight="1" x14ac:dyDescent="0.2">
      <c r="F410" s="19"/>
      <c r="J410" s="13"/>
      <c r="K410" s="13"/>
      <c r="L410" s="13"/>
      <c r="M410" s="13"/>
      <c r="N410" s="13"/>
      <c r="O410" s="13"/>
      <c r="P410" s="13"/>
      <c r="Q410" s="13"/>
      <c r="R410" s="13"/>
      <c r="S410" s="13"/>
      <c r="T410" s="13"/>
      <c r="U410" s="13"/>
      <c r="V410" s="13"/>
      <c r="W410" s="13"/>
      <c r="X410" s="13"/>
    </row>
    <row r="411" spans="6:24" ht="12.75" customHeight="1" x14ac:dyDescent="0.2">
      <c r="F411" s="19"/>
      <c r="J411" s="13"/>
      <c r="K411" s="13"/>
      <c r="L411" s="13"/>
      <c r="M411" s="13"/>
      <c r="N411" s="13"/>
      <c r="O411" s="13"/>
      <c r="P411" s="13"/>
      <c r="Q411" s="13"/>
      <c r="R411" s="13"/>
      <c r="S411" s="13"/>
      <c r="T411" s="13"/>
      <c r="U411" s="13"/>
      <c r="V411" s="13"/>
      <c r="W411" s="13"/>
      <c r="X411" s="13"/>
    </row>
    <row r="412" spans="6:24" ht="12.75" customHeight="1" x14ac:dyDescent="0.2">
      <c r="F412" s="19"/>
      <c r="J412" s="13"/>
      <c r="K412" s="13"/>
      <c r="L412" s="13"/>
      <c r="M412" s="13"/>
      <c r="N412" s="13"/>
      <c r="O412" s="13"/>
      <c r="P412" s="13"/>
      <c r="Q412" s="13"/>
      <c r="R412" s="13"/>
      <c r="S412" s="13"/>
      <c r="T412" s="13"/>
      <c r="U412" s="13"/>
      <c r="V412" s="13"/>
      <c r="W412" s="13"/>
      <c r="X412" s="13"/>
    </row>
    <row r="413" spans="6:24" ht="12.75" customHeight="1" x14ac:dyDescent="0.2">
      <c r="F413" s="19"/>
      <c r="J413" s="13"/>
      <c r="K413" s="13"/>
      <c r="L413" s="13"/>
      <c r="M413" s="13"/>
      <c r="N413" s="13"/>
      <c r="O413" s="13"/>
      <c r="P413" s="13"/>
      <c r="Q413" s="13"/>
      <c r="R413" s="13"/>
      <c r="S413" s="13"/>
      <c r="T413" s="13"/>
      <c r="U413" s="13"/>
      <c r="V413" s="13"/>
      <c r="W413" s="13"/>
      <c r="X413" s="13"/>
    </row>
    <row r="414" spans="6:24" ht="12.75" customHeight="1" x14ac:dyDescent="0.2">
      <c r="F414" s="19"/>
      <c r="J414" s="13"/>
      <c r="K414" s="13"/>
      <c r="L414" s="13"/>
      <c r="M414" s="13"/>
      <c r="N414" s="13"/>
      <c r="O414" s="13"/>
      <c r="P414" s="13"/>
      <c r="Q414" s="13"/>
      <c r="R414" s="13"/>
      <c r="S414" s="13"/>
      <c r="T414" s="13"/>
      <c r="U414" s="13"/>
      <c r="V414" s="13"/>
      <c r="W414" s="13"/>
      <c r="X414" s="13"/>
    </row>
    <row r="415" spans="6:24" ht="12.75" customHeight="1" x14ac:dyDescent="0.2">
      <c r="F415" s="19"/>
    </row>
    <row r="416" spans="6:24" ht="12.75" customHeight="1" x14ac:dyDescent="0.2">
      <c r="F416" s="19"/>
    </row>
    <row r="417" spans="6:6" ht="12.75" customHeight="1" x14ac:dyDescent="0.2">
      <c r="F417" s="19"/>
    </row>
    <row r="418" spans="6:6" ht="12.75" customHeight="1" x14ac:dyDescent="0.2">
      <c r="F418" s="19"/>
    </row>
    <row r="419" spans="6:6" ht="12.75" customHeight="1" x14ac:dyDescent="0.2">
      <c r="F419" s="19"/>
    </row>
    <row r="420" spans="6:6" ht="12.75" customHeight="1" x14ac:dyDescent="0.2">
      <c r="F420" s="19"/>
    </row>
    <row r="421" spans="6:6" ht="12.75" customHeight="1" x14ac:dyDescent="0.2">
      <c r="F421" s="19"/>
    </row>
    <row r="422" spans="6:6" ht="12.75" customHeight="1" x14ac:dyDescent="0.2">
      <c r="F422" s="19"/>
    </row>
    <row r="423" spans="6:6" ht="12.75" customHeight="1" x14ac:dyDescent="0.2">
      <c r="F423" s="19"/>
    </row>
    <row r="424" spans="6:6" ht="12.75" customHeight="1" x14ac:dyDescent="0.2">
      <c r="F424" s="19"/>
    </row>
    <row r="425" spans="6:6" ht="12.75" customHeight="1" x14ac:dyDescent="0.2">
      <c r="F425" s="19"/>
    </row>
    <row r="426" spans="6:6" ht="12.75" customHeight="1" x14ac:dyDescent="0.2">
      <c r="F426" s="19"/>
    </row>
    <row r="427" spans="6:6" ht="12.75" customHeight="1" x14ac:dyDescent="0.2">
      <c r="F427" s="19"/>
    </row>
    <row r="428" spans="6:6" ht="12.75" customHeight="1" x14ac:dyDescent="0.2">
      <c r="F428" s="19"/>
    </row>
    <row r="429" spans="6:6" ht="12.75" customHeight="1" x14ac:dyDescent="0.2">
      <c r="F429" s="19"/>
    </row>
    <row r="430" spans="6:6" ht="12.75" customHeight="1" x14ac:dyDescent="0.2">
      <c r="F430" s="19"/>
    </row>
    <row r="431" spans="6:6" ht="12.75" customHeight="1" x14ac:dyDescent="0.2">
      <c r="F431" s="19"/>
    </row>
    <row r="432" spans="6:6" ht="12.75" customHeight="1" x14ac:dyDescent="0.2">
      <c r="F432" s="19"/>
    </row>
    <row r="433" spans="6:6" ht="12.75" customHeight="1" x14ac:dyDescent="0.2">
      <c r="F433" s="19"/>
    </row>
    <row r="434" spans="6:6" ht="12.75" customHeight="1" x14ac:dyDescent="0.2">
      <c r="F434" s="19"/>
    </row>
    <row r="435" spans="6:6" ht="12.75" customHeight="1" x14ac:dyDescent="0.2">
      <c r="F435" s="19"/>
    </row>
    <row r="436" spans="6:6" ht="12.75" customHeight="1" x14ac:dyDescent="0.2">
      <c r="F436" s="19"/>
    </row>
    <row r="437" spans="6:6" ht="12.75" customHeight="1" x14ac:dyDescent="0.2">
      <c r="F437" s="19"/>
    </row>
    <row r="438" spans="6:6" ht="12.75" customHeight="1" x14ac:dyDescent="0.2">
      <c r="F438" s="19"/>
    </row>
    <row r="439" spans="6:6" ht="12.75" customHeight="1" x14ac:dyDescent="0.2">
      <c r="F439" s="19"/>
    </row>
    <row r="440" spans="6:6" ht="12.75" customHeight="1" x14ac:dyDescent="0.2">
      <c r="F440" s="19"/>
    </row>
    <row r="441" spans="6:6" ht="12.75" customHeight="1" x14ac:dyDescent="0.2">
      <c r="F441" s="19"/>
    </row>
    <row r="442" spans="6:6" ht="12.75" customHeight="1" x14ac:dyDescent="0.2">
      <c r="F442" s="19"/>
    </row>
    <row r="443" spans="6:6" ht="12.75" customHeight="1" x14ac:dyDescent="0.2">
      <c r="F443" s="19"/>
    </row>
    <row r="444" spans="6:6" ht="12.75" customHeight="1" x14ac:dyDescent="0.2">
      <c r="F444" s="19"/>
    </row>
    <row r="445" spans="6:6" ht="12.75" customHeight="1" x14ac:dyDescent="0.2">
      <c r="F445" s="19"/>
    </row>
    <row r="446" spans="6:6" ht="12.75" customHeight="1" x14ac:dyDescent="0.2">
      <c r="F446" s="19"/>
    </row>
    <row r="447" spans="6:6" ht="12.75" customHeight="1" x14ac:dyDescent="0.2">
      <c r="F447" s="19"/>
    </row>
    <row r="448" spans="6:6" ht="12.75" customHeight="1" x14ac:dyDescent="0.2">
      <c r="F448" s="19"/>
    </row>
    <row r="449" spans="6:6" ht="12.75" customHeight="1" x14ac:dyDescent="0.2">
      <c r="F449" s="19"/>
    </row>
    <row r="450" spans="6:6" ht="12.75" customHeight="1" x14ac:dyDescent="0.2">
      <c r="F450" s="19"/>
    </row>
    <row r="451" spans="6:6" ht="12.75" customHeight="1" x14ac:dyDescent="0.2">
      <c r="F451" s="19"/>
    </row>
    <row r="452" spans="6:6" ht="12.75" customHeight="1" x14ac:dyDescent="0.2">
      <c r="F452" s="19"/>
    </row>
    <row r="453" spans="6:6" ht="12.75" customHeight="1" x14ac:dyDescent="0.2">
      <c r="F453" s="19"/>
    </row>
    <row r="454" spans="6:6" ht="12.75" customHeight="1" x14ac:dyDescent="0.2">
      <c r="F454" s="19"/>
    </row>
    <row r="455" spans="6:6" ht="12.75" customHeight="1" x14ac:dyDescent="0.2">
      <c r="F455" s="19"/>
    </row>
    <row r="456" spans="6:6" ht="12.75" customHeight="1" x14ac:dyDescent="0.2">
      <c r="F456" s="19"/>
    </row>
    <row r="457" spans="6:6" ht="12.75" customHeight="1" x14ac:dyDescent="0.2">
      <c r="F457" s="19"/>
    </row>
    <row r="458" spans="6:6" ht="12.75" customHeight="1" x14ac:dyDescent="0.2">
      <c r="F458" s="19"/>
    </row>
    <row r="459" spans="6:6" ht="12.75" customHeight="1" x14ac:dyDescent="0.2">
      <c r="F459" s="19"/>
    </row>
    <row r="460" spans="6:6" ht="12.75" customHeight="1" x14ac:dyDescent="0.2">
      <c r="F460" s="19"/>
    </row>
    <row r="461" spans="6:6" ht="12.75" customHeight="1" x14ac:dyDescent="0.2">
      <c r="F461" s="19"/>
    </row>
    <row r="462" spans="6:6" ht="12.75" customHeight="1" x14ac:dyDescent="0.2">
      <c r="F462" s="19"/>
    </row>
    <row r="463" spans="6:6" ht="12.75" customHeight="1" x14ac:dyDescent="0.2">
      <c r="F463" s="19"/>
    </row>
    <row r="464" spans="6:6" ht="12.75" customHeight="1" x14ac:dyDescent="0.2">
      <c r="F464" s="19"/>
    </row>
    <row r="465" spans="6:6" ht="12.75" customHeight="1" x14ac:dyDescent="0.2">
      <c r="F465" s="19"/>
    </row>
    <row r="466" spans="6:6" ht="12.75" customHeight="1" x14ac:dyDescent="0.2">
      <c r="F466" s="19"/>
    </row>
    <row r="467" spans="6:6" ht="12.75" customHeight="1" x14ac:dyDescent="0.2">
      <c r="F467" s="19"/>
    </row>
    <row r="468" spans="6:6" ht="12.75" customHeight="1" x14ac:dyDescent="0.2">
      <c r="F468" s="19"/>
    </row>
    <row r="469" spans="6:6" ht="12.75" customHeight="1" x14ac:dyDescent="0.2">
      <c r="F469" s="19"/>
    </row>
    <row r="470" spans="6:6" ht="12.75" customHeight="1" x14ac:dyDescent="0.2">
      <c r="F470" s="19"/>
    </row>
    <row r="471" spans="6:6" ht="12.75" customHeight="1" x14ac:dyDescent="0.2">
      <c r="F471" s="19"/>
    </row>
    <row r="472" spans="6:6" ht="12.75" customHeight="1" x14ac:dyDescent="0.2">
      <c r="F472" s="19"/>
    </row>
    <row r="473" spans="6:6" ht="12.75" customHeight="1" x14ac:dyDescent="0.2">
      <c r="F473" s="19"/>
    </row>
    <row r="474" spans="6:6" ht="12.75" customHeight="1" x14ac:dyDescent="0.2">
      <c r="F474" s="19"/>
    </row>
    <row r="475" spans="6:6" ht="12.75" customHeight="1" x14ac:dyDescent="0.2">
      <c r="F475" s="19"/>
    </row>
    <row r="476" spans="6:6" ht="12.75" customHeight="1" x14ac:dyDescent="0.2">
      <c r="F476" s="19"/>
    </row>
    <row r="477" spans="6:6" ht="12.75" customHeight="1" x14ac:dyDescent="0.2">
      <c r="F477" s="19"/>
    </row>
    <row r="478" spans="6:6" ht="12.75" customHeight="1" x14ac:dyDescent="0.2">
      <c r="F478" s="19"/>
    </row>
    <row r="479" spans="6:6" ht="12.75" customHeight="1" x14ac:dyDescent="0.2">
      <c r="F479" s="19"/>
    </row>
    <row r="480" spans="6:6" ht="12.75" customHeight="1" x14ac:dyDescent="0.2">
      <c r="F480" s="19"/>
    </row>
    <row r="481" spans="6:6" ht="12.75" customHeight="1" x14ac:dyDescent="0.2">
      <c r="F481" s="19"/>
    </row>
    <row r="482" spans="6:6" ht="12.75" customHeight="1" x14ac:dyDescent="0.2">
      <c r="F482" s="19"/>
    </row>
    <row r="483" spans="6:6" ht="12.75" customHeight="1" x14ac:dyDescent="0.2">
      <c r="F483" s="19"/>
    </row>
    <row r="484" spans="6:6" ht="12.75" customHeight="1" x14ac:dyDescent="0.2">
      <c r="F484" s="19"/>
    </row>
    <row r="485" spans="6:6" ht="12.75" customHeight="1" x14ac:dyDescent="0.2">
      <c r="F485" s="19"/>
    </row>
    <row r="486" spans="6:6" ht="12.75" customHeight="1" x14ac:dyDescent="0.2">
      <c r="F486" s="19"/>
    </row>
    <row r="487" spans="6:6" ht="12.75" customHeight="1" x14ac:dyDescent="0.2">
      <c r="F487" s="19"/>
    </row>
    <row r="488" spans="6:6" ht="12.75" customHeight="1" x14ac:dyDescent="0.2">
      <c r="F488" s="19"/>
    </row>
    <row r="489" spans="6:6" ht="12.75" customHeight="1" x14ac:dyDescent="0.2">
      <c r="F489" s="19"/>
    </row>
    <row r="490" spans="6:6" ht="12.75" customHeight="1" x14ac:dyDescent="0.2">
      <c r="F490" s="19"/>
    </row>
    <row r="491" spans="6:6" ht="12.75" customHeight="1" x14ac:dyDescent="0.2">
      <c r="F491" s="19"/>
    </row>
    <row r="492" spans="6:6" ht="12.75" customHeight="1" x14ac:dyDescent="0.2">
      <c r="F492" s="19"/>
    </row>
    <row r="493" spans="6:6" ht="12.75" customHeight="1" x14ac:dyDescent="0.2">
      <c r="F493" s="19"/>
    </row>
    <row r="494" spans="6:6" ht="12.75" customHeight="1" x14ac:dyDescent="0.2">
      <c r="F494" s="19"/>
    </row>
    <row r="495" spans="6:6" ht="12.75" customHeight="1" x14ac:dyDescent="0.2">
      <c r="F495" s="19"/>
    </row>
    <row r="496" spans="6:6" ht="12.75" customHeight="1" x14ac:dyDescent="0.2">
      <c r="F496" s="19"/>
    </row>
    <row r="497" spans="6:6" ht="12.75" customHeight="1" x14ac:dyDescent="0.2">
      <c r="F497" s="19"/>
    </row>
    <row r="498" spans="6:6" ht="12.75" customHeight="1" x14ac:dyDescent="0.2">
      <c r="F498" s="19"/>
    </row>
    <row r="499" spans="6:6" ht="12.75" customHeight="1" x14ac:dyDescent="0.2">
      <c r="F499" s="19"/>
    </row>
    <row r="500" spans="6:6" ht="12.75" customHeight="1" x14ac:dyDescent="0.2">
      <c r="F500" s="19"/>
    </row>
    <row r="501" spans="6:6" ht="12.75" customHeight="1" x14ac:dyDescent="0.2">
      <c r="F501" s="19"/>
    </row>
    <row r="502" spans="6:6" ht="12.75" customHeight="1" x14ac:dyDescent="0.2">
      <c r="F502" s="19"/>
    </row>
    <row r="503" spans="6:6" ht="12.75" customHeight="1" x14ac:dyDescent="0.2">
      <c r="F503" s="19"/>
    </row>
    <row r="504" spans="6:6" ht="12.75" customHeight="1" x14ac:dyDescent="0.2">
      <c r="F504" s="19"/>
    </row>
    <row r="505" spans="6:6" ht="12.75" customHeight="1" x14ac:dyDescent="0.2">
      <c r="F505" s="19"/>
    </row>
    <row r="506" spans="6:6" ht="12.75" customHeight="1" x14ac:dyDescent="0.2">
      <c r="F506" s="19"/>
    </row>
    <row r="507" spans="6:6" ht="12.75" customHeight="1" x14ac:dyDescent="0.2">
      <c r="F507" s="19"/>
    </row>
    <row r="508" spans="6:6" ht="12.75" customHeight="1" x14ac:dyDescent="0.2">
      <c r="F508" s="19"/>
    </row>
    <row r="509" spans="6:6" ht="12.75" customHeight="1" x14ac:dyDescent="0.2">
      <c r="F509" s="19"/>
    </row>
    <row r="510" spans="6:6" ht="12.75" customHeight="1" x14ac:dyDescent="0.2">
      <c r="F510" s="19"/>
    </row>
    <row r="511" spans="6:6" ht="12.75" customHeight="1" x14ac:dyDescent="0.2">
      <c r="F511" s="19"/>
    </row>
    <row r="512" spans="6:6" ht="12.75" customHeight="1" x14ac:dyDescent="0.2">
      <c r="F512" s="19"/>
    </row>
    <row r="513" spans="6:6" ht="12.75" customHeight="1" x14ac:dyDescent="0.2">
      <c r="F513" s="19"/>
    </row>
    <row r="514" spans="6:6" ht="12.75" customHeight="1" x14ac:dyDescent="0.2">
      <c r="F514" s="19"/>
    </row>
    <row r="515" spans="6:6" ht="12.75" customHeight="1" x14ac:dyDescent="0.2">
      <c r="F515" s="19"/>
    </row>
    <row r="516" spans="6:6" ht="12.75" customHeight="1" x14ac:dyDescent="0.2">
      <c r="F516" s="19"/>
    </row>
    <row r="517" spans="6:6" ht="12.75" customHeight="1" x14ac:dyDescent="0.2">
      <c r="F517" s="19"/>
    </row>
    <row r="518" spans="6:6" ht="12.75" customHeight="1" x14ac:dyDescent="0.2">
      <c r="F518" s="19"/>
    </row>
    <row r="519" spans="6:6" ht="12.75" customHeight="1" x14ac:dyDescent="0.2">
      <c r="F519" s="19"/>
    </row>
    <row r="520" spans="6:6" ht="12.75" customHeight="1" x14ac:dyDescent="0.2">
      <c r="F520" s="19"/>
    </row>
    <row r="521" spans="6:6" ht="12.75" customHeight="1" x14ac:dyDescent="0.2">
      <c r="F521" s="19"/>
    </row>
    <row r="522" spans="6:6" ht="12.75" customHeight="1" x14ac:dyDescent="0.2">
      <c r="F522" s="19"/>
    </row>
    <row r="523" spans="6:6" ht="12.75" customHeight="1" x14ac:dyDescent="0.2">
      <c r="F523" s="19"/>
    </row>
    <row r="524" spans="6:6" ht="12.75" customHeight="1" x14ac:dyDescent="0.2">
      <c r="F524" s="19"/>
    </row>
    <row r="525" spans="6:6" ht="12.75" customHeight="1" x14ac:dyDescent="0.2">
      <c r="F525" s="19"/>
    </row>
    <row r="526" spans="6:6" ht="12.75" customHeight="1" x14ac:dyDescent="0.2">
      <c r="F526" s="19"/>
    </row>
    <row r="527" spans="6:6" ht="12.75" customHeight="1" x14ac:dyDescent="0.2">
      <c r="F527" s="19"/>
    </row>
    <row r="528" spans="6:6" ht="12.75" customHeight="1" x14ac:dyDescent="0.2">
      <c r="F528" s="19"/>
    </row>
    <row r="529" spans="6:6" ht="12.75" customHeight="1" x14ac:dyDescent="0.2">
      <c r="F529" s="19"/>
    </row>
    <row r="530" spans="6:6" ht="12.75" customHeight="1" x14ac:dyDescent="0.2">
      <c r="F530" s="19"/>
    </row>
    <row r="531" spans="6:6" ht="12.75" customHeight="1" x14ac:dyDescent="0.2">
      <c r="F531" s="19"/>
    </row>
    <row r="532" spans="6:6" ht="12.75" customHeight="1" x14ac:dyDescent="0.2">
      <c r="F532" s="19"/>
    </row>
    <row r="533" spans="6:6" ht="12.75" customHeight="1" x14ac:dyDescent="0.2">
      <c r="F533" s="19"/>
    </row>
    <row r="534" spans="6:6" ht="12.75" customHeight="1" x14ac:dyDescent="0.2">
      <c r="F534" s="19"/>
    </row>
    <row r="535" spans="6:6" ht="12.75" customHeight="1" x14ac:dyDescent="0.2">
      <c r="F535" s="19"/>
    </row>
    <row r="536" spans="6:6" ht="12.75" customHeight="1" x14ac:dyDescent="0.2">
      <c r="F536" s="19"/>
    </row>
    <row r="537" spans="6:6" ht="12.75" customHeight="1" x14ac:dyDescent="0.2">
      <c r="F537" s="19"/>
    </row>
    <row r="538" spans="6:6" ht="12.75" customHeight="1" x14ac:dyDescent="0.2">
      <c r="F538" s="19"/>
    </row>
    <row r="539" spans="6:6" ht="12.75" customHeight="1" x14ac:dyDescent="0.2">
      <c r="F539" s="19"/>
    </row>
    <row r="540" spans="6:6" ht="12.75" customHeight="1" x14ac:dyDescent="0.2">
      <c r="F540" s="19"/>
    </row>
    <row r="541" spans="6:6" ht="12.75" customHeight="1" x14ac:dyDescent="0.2">
      <c r="F541" s="19"/>
    </row>
    <row r="542" spans="6:6" ht="12.75" customHeight="1" x14ac:dyDescent="0.2">
      <c r="F542" s="19"/>
    </row>
    <row r="543" spans="6:6" ht="12.75" customHeight="1" x14ac:dyDescent="0.2">
      <c r="F543" s="19"/>
    </row>
    <row r="544" spans="6:6" ht="12.75" customHeight="1" x14ac:dyDescent="0.2">
      <c r="F544" s="19"/>
    </row>
    <row r="545" spans="6:6" ht="12.75" customHeight="1" x14ac:dyDescent="0.2">
      <c r="F545" s="19"/>
    </row>
    <row r="546" spans="6:6" ht="12.75" customHeight="1" x14ac:dyDescent="0.2">
      <c r="F546" s="19"/>
    </row>
    <row r="547" spans="6:6" ht="12.75" customHeight="1" x14ac:dyDescent="0.2">
      <c r="F547" s="19"/>
    </row>
    <row r="548" spans="6:6" ht="12.75" customHeight="1" x14ac:dyDescent="0.2">
      <c r="F548" s="19"/>
    </row>
    <row r="549" spans="6:6" ht="12.75" customHeight="1" x14ac:dyDescent="0.2">
      <c r="F549" s="19"/>
    </row>
    <row r="550" spans="6:6" ht="12.75" customHeight="1" x14ac:dyDescent="0.2">
      <c r="F550" s="19"/>
    </row>
    <row r="551" spans="6:6" ht="12.75" customHeight="1" x14ac:dyDescent="0.2">
      <c r="F551" s="19"/>
    </row>
    <row r="552" spans="6:6" ht="12.75" customHeight="1" x14ac:dyDescent="0.2">
      <c r="F552" s="19"/>
    </row>
    <row r="553" spans="6:6" ht="12.75" customHeight="1" x14ac:dyDescent="0.2">
      <c r="F553" s="19"/>
    </row>
    <row r="554" spans="6:6" ht="12.75" customHeight="1" x14ac:dyDescent="0.2">
      <c r="F554" s="19"/>
    </row>
    <row r="555" spans="6:6" ht="12.75" customHeight="1" x14ac:dyDescent="0.2">
      <c r="F555" s="19"/>
    </row>
    <row r="556" spans="6:6" ht="12.75" customHeight="1" x14ac:dyDescent="0.2">
      <c r="F556" s="19"/>
    </row>
    <row r="557" spans="6:6" ht="12.75" customHeight="1" x14ac:dyDescent="0.2">
      <c r="F557" s="19"/>
    </row>
    <row r="558" spans="6:6" ht="12.75" customHeight="1" x14ac:dyDescent="0.2">
      <c r="F558" s="19"/>
    </row>
    <row r="559" spans="6:6" ht="12.75" customHeight="1" x14ac:dyDescent="0.2">
      <c r="F559" s="19"/>
    </row>
    <row r="560" spans="6:6" ht="12.75" customHeight="1" x14ac:dyDescent="0.2">
      <c r="F560" s="19"/>
    </row>
    <row r="561" spans="6:6" ht="12.75" customHeight="1" x14ac:dyDescent="0.2">
      <c r="F561" s="19"/>
    </row>
    <row r="562" spans="6:6" ht="12.75" customHeight="1" x14ac:dyDescent="0.2">
      <c r="F562" s="19"/>
    </row>
    <row r="563" spans="6:6" ht="12.75" customHeight="1" x14ac:dyDescent="0.2">
      <c r="F563" s="19"/>
    </row>
    <row r="564" spans="6:6" ht="12.75" customHeight="1" x14ac:dyDescent="0.2">
      <c r="F564" s="19"/>
    </row>
    <row r="565" spans="6:6" ht="12.75" customHeight="1" x14ac:dyDescent="0.2">
      <c r="F565" s="19"/>
    </row>
    <row r="566" spans="6:6" ht="12.75" customHeight="1" x14ac:dyDescent="0.2">
      <c r="F566" s="19"/>
    </row>
    <row r="567" spans="6:6" ht="12.75" customHeight="1" x14ac:dyDescent="0.2">
      <c r="F567" s="19"/>
    </row>
    <row r="568" spans="6:6" ht="12.75" customHeight="1" x14ac:dyDescent="0.2">
      <c r="F568" s="19"/>
    </row>
    <row r="569" spans="6:6" ht="12.75" customHeight="1" x14ac:dyDescent="0.2">
      <c r="F569" s="19"/>
    </row>
    <row r="570" spans="6:6" ht="12.75" customHeight="1" x14ac:dyDescent="0.2">
      <c r="F570" s="19"/>
    </row>
    <row r="571" spans="6:6" ht="12.75" customHeight="1" x14ac:dyDescent="0.2">
      <c r="F571" s="19"/>
    </row>
    <row r="572" spans="6:6" ht="12.75" customHeight="1" x14ac:dyDescent="0.2">
      <c r="F572" s="19"/>
    </row>
    <row r="573" spans="6:6" ht="12.75" customHeight="1" x14ac:dyDescent="0.2">
      <c r="F573" s="19"/>
    </row>
    <row r="574" spans="6:6" ht="12.75" customHeight="1" x14ac:dyDescent="0.2">
      <c r="F574" s="19"/>
    </row>
    <row r="575" spans="6:6" ht="12.75" customHeight="1" x14ac:dyDescent="0.2">
      <c r="F575" s="19"/>
    </row>
    <row r="576" spans="6:6" ht="12.75" customHeight="1" x14ac:dyDescent="0.2">
      <c r="F576" s="19"/>
    </row>
    <row r="577" spans="6:6" ht="12.75" customHeight="1" x14ac:dyDescent="0.2">
      <c r="F577" s="19"/>
    </row>
    <row r="578" spans="6:6" ht="12.75" customHeight="1" x14ac:dyDescent="0.2">
      <c r="F578" s="19"/>
    </row>
    <row r="579" spans="6:6" ht="12.75" customHeight="1" x14ac:dyDescent="0.2">
      <c r="F579" s="19"/>
    </row>
    <row r="580" spans="6:6" ht="12.75" customHeight="1" x14ac:dyDescent="0.2">
      <c r="F580" s="19"/>
    </row>
    <row r="581" spans="6:6" ht="12.75" customHeight="1" x14ac:dyDescent="0.2">
      <c r="F581" s="19"/>
    </row>
    <row r="582" spans="6:6" ht="12.75" customHeight="1" x14ac:dyDescent="0.2">
      <c r="F582" s="19"/>
    </row>
    <row r="583" spans="6:6" ht="12.75" customHeight="1" x14ac:dyDescent="0.2">
      <c r="F583" s="19"/>
    </row>
    <row r="584" spans="6:6" ht="12.75" customHeight="1" x14ac:dyDescent="0.2">
      <c r="F584" s="19"/>
    </row>
    <row r="585" spans="6:6" ht="12.75" customHeight="1" x14ac:dyDescent="0.2">
      <c r="F585" s="19"/>
    </row>
    <row r="586" spans="6:6" ht="12.75" customHeight="1" x14ac:dyDescent="0.2">
      <c r="F586" s="19"/>
    </row>
    <row r="587" spans="6:6" ht="12.75" customHeight="1" x14ac:dyDescent="0.2">
      <c r="F587" s="19"/>
    </row>
    <row r="588" spans="6:6" ht="12.75" customHeight="1" x14ac:dyDescent="0.2">
      <c r="F588" s="19"/>
    </row>
    <row r="589" spans="6:6" ht="12.75" customHeight="1" x14ac:dyDescent="0.2">
      <c r="F589" s="19"/>
    </row>
    <row r="590" spans="6:6" ht="12.75" customHeight="1" x14ac:dyDescent="0.2">
      <c r="F590" s="19"/>
    </row>
    <row r="591" spans="6:6" ht="12.75" customHeight="1" x14ac:dyDescent="0.2">
      <c r="F591" s="19"/>
    </row>
    <row r="592" spans="6:6" ht="12.75" customHeight="1" x14ac:dyDescent="0.2">
      <c r="F592" s="19"/>
    </row>
    <row r="593" spans="6:6" ht="12.75" customHeight="1" x14ac:dyDescent="0.2">
      <c r="F593" s="19"/>
    </row>
    <row r="594" spans="6:6" ht="12.75" customHeight="1" x14ac:dyDescent="0.2">
      <c r="F594" s="19"/>
    </row>
    <row r="595" spans="6:6" ht="12.75" customHeight="1" x14ac:dyDescent="0.2">
      <c r="F595" s="19"/>
    </row>
    <row r="596" spans="6:6" ht="12.75" customHeight="1" x14ac:dyDescent="0.2">
      <c r="F596" s="19"/>
    </row>
    <row r="597" spans="6:6" ht="12.75" customHeight="1" x14ac:dyDescent="0.2">
      <c r="F597" s="19"/>
    </row>
    <row r="598" spans="6:6" ht="12.75" customHeight="1" x14ac:dyDescent="0.2">
      <c r="F598" s="19"/>
    </row>
    <row r="599" spans="6:6" ht="12.75" customHeight="1" x14ac:dyDescent="0.2">
      <c r="F599" s="19"/>
    </row>
    <row r="600" spans="6:6" ht="12.75" customHeight="1" x14ac:dyDescent="0.2">
      <c r="F600" s="19"/>
    </row>
    <row r="601" spans="6:6" ht="12.75" customHeight="1" x14ac:dyDescent="0.2">
      <c r="F601" s="19"/>
    </row>
    <row r="602" spans="6:6" ht="12.75" customHeight="1" x14ac:dyDescent="0.2">
      <c r="F602" s="19"/>
    </row>
    <row r="603" spans="6:6" ht="12.75" customHeight="1" x14ac:dyDescent="0.2">
      <c r="F603" s="19"/>
    </row>
    <row r="604" spans="6:6" ht="12.75" customHeight="1" x14ac:dyDescent="0.2">
      <c r="F604" s="19"/>
    </row>
    <row r="605" spans="6:6" ht="12.75" customHeight="1" x14ac:dyDescent="0.2">
      <c r="F605" s="19"/>
    </row>
    <row r="606" spans="6:6" ht="12.75" customHeight="1" x14ac:dyDescent="0.2">
      <c r="F606" s="19"/>
    </row>
    <row r="607" spans="6:6" ht="12.75" customHeight="1" x14ac:dyDescent="0.2">
      <c r="F607" s="19"/>
    </row>
    <row r="608" spans="6:6" ht="12.75" customHeight="1" x14ac:dyDescent="0.2">
      <c r="F608" s="19"/>
    </row>
    <row r="609" spans="6:6" ht="12.75" customHeight="1" x14ac:dyDescent="0.2">
      <c r="F609" s="19"/>
    </row>
    <row r="610" spans="6:6" ht="12.75" customHeight="1" x14ac:dyDescent="0.2">
      <c r="F610" s="19"/>
    </row>
    <row r="611" spans="6:6" ht="12.75" customHeight="1" x14ac:dyDescent="0.2">
      <c r="F611" s="19"/>
    </row>
    <row r="612" spans="6:6" ht="12.75" customHeight="1" x14ac:dyDescent="0.2">
      <c r="F612" s="19"/>
    </row>
    <row r="613" spans="6:6" ht="12.75" customHeight="1" x14ac:dyDescent="0.2">
      <c r="F613" s="19"/>
    </row>
    <row r="614" spans="6:6" ht="12.75" customHeight="1" x14ac:dyDescent="0.2">
      <c r="F614" s="19"/>
    </row>
    <row r="615" spans="6:6" ht="12.75" customHeight="1" x14ac:dyDescent="0.2">
      <c r="F615" s="19"/>
    </row>
    <row r="616" spans="6:6" ht="12.75" customHeight="1" x14ac:dyDescent="0.2">
      <c r="F616" s="19"/>
    </row>
    <row r="617" spans="6:6" ht="12.75" customHeight="1" x14ac:dyDescent="0.2">
      <c r="F617" s="19"/>
    </row>
    <row r="618" spans="6:6" ht="12.75" customHeight="1" x14ac:dyDescent="0.2">
      <c r="F618" s="19"/>
    </row>
    <row r="619" spans="6:6" ht="12.75" customHeight="1" x14ac:dyDescent="0.2">
      <c r="F619" s="19"/>
    </row>
    <row r="620" spans="6:6" ht="12.75" customHeight="1" x14ac:dyDescent="0.2">
      <c r="F620" s="19"/>
    </row>
    <row r="621" spans="6:6" ht="12.75" customHeight="1" x14ac:dyDescent="0.2">
      <c r="F621" s="19"/>
    </row>
    <row r="622" spans="6:6" ht="12.75" customHeight="1" x14ac:dyDescent="0.2">
      <c r="F622" s="19"/>
    </row>
    <row r="623" spans="6:6" ht="12.75" customHeight="1" x14ac:dyDescent="0.2">
      <c r="F623" s="19"/>
    </row>
    <row r="624" spans="6:6" ht="12.75" customHeight="1" x14ac:dyDescent="0.2">
      <c r="F624" s="19"/>
    </row>
    <row r="625" spans="6:6" ht="12.75" customHeight="1" x14ac:dyDescent="0.2">
      <c r="F625" s="19"/>
    </row>
    <row r="626" spans="6:6" ht="12.75" customHeight="1" x14ac:dyDescent="0.2">
      <c r="F626" s="19"/>
    </row>
    <row r="627" spans="6:6" ht="12.75" customHeight="1" x14ac:dyDescent="0.2">
      <c r="F627" s="19"/>
    </row>
    <row r="628" spans="6:6" ht="12.75" customHeight="1" x14ac:dyDescent="0.2">
      <c r="F628" s="19"/>
    </row>
    <row r="629" spans="6:6" ht="12.75" customHeight="1" x14ac:dyDescent="0.2">
      <c r="F629" s="19"/>
    </row>
    <row r="630" spans="6:6" ht="12.75" customHeight="1" x14ac:dyDescent="0.2">
      <c r="F630" s="19"/>
    </row>
    <row r="631" spans="6:6" ht="12.75" customHeight="1" x14ac:dyDescent="0.2">
      <c r="F631" s="19"/>
    </row>
    <row r="632" spans="6:6" ht="12.75" customHeight="1" x14ac:dyDescent="0.2">
      <c r="F632" s="19"/>
    </row>
    <row r="633" spans="6:6" ht="12.75" customHeight="1" x14ac:dyDescent="0.2">
      <c r="F633" s="19"/>
    </row>
    <row r="634" spans="6:6" ht="12.75" customHeight="1" x14ac:dyDescent="0.2">
      <c r="F634" s="19"/>
    </row>
    <row r="635" spans="6:6" ht="12.75" customHeight="1" x14ac:dyDescent="0.2">
      <c r="F635" s="19"/>
    </row>
    <row r="636" spans="6:6" ht="12.75" customHeight="1" x14ac:dyDescent="0.2">
      <c r="F636" s="19"/>
    </row>
    <row r="637" spans="6:6" ht="12.75" customHeight="1" x14ac:dyDescent="0.2">
      <c r="F637" s="19"/>
    </row>
    <row r="638" spans="6:6" ht="12.75" customHeight="1" x14ac:dyDescent="0.2">
      <c r="F638" s="19"/>
    </row>
    <row r="639" spans="6:6" ht="12.75" customHeight="1" x14ac:dyDescent="0.2">
      <c r="F639" s="19"/>
    </row>
    <row r="640" spans="6:6" ht="12.75" customHeight="1" x14ac:dyDescent="0.2">
      <c r="F640" s="19"/>
    </row>
    <row r="641" spans="6:6" ht="12.75" customHeight="1" x14ac:dyDescent="0.2">
      <c r="F641" s="19"/>
    </row>
    <row r="642" spans="6:6" ht="12.75" customHeight="1" x14ac:dyDescent="0.2">
      <c r="F642" s="19"/>
    </row>
    <row r="643" spans="6:6" ht="12.75" customHeight="1" x14ac:dyDescent="0.2">
      <c r="F643" s="19"/>
    </row>
    <row r="644" spans="6:6" ht="12.75" customHeight="1" x14ac:dyDescent="0.2">
      <c r="F644" s="19"/>
    </row>
    <row r="645" spans="6:6" ht="12.75" customHeight="1" x14ac:dyDescent="0.2">
      <c r="F645" s="19"/>
    </row>
    <row r="646" spans="6:6" ht="12.75" customHeight="1" x14ac:dyDescent="0.2">
      <c r="F646" s="19"/>
    </row>
    <row r="647" spans="6:6" ht="12.75" customHeight="1" x14ac:dyDescent="0.2">
      <c r="F647" s="19"/>
    </row>
    <row r="648" spans="6:6" ht="12.75" customHeight="1" x14ac:dyDescent="0.2">
      <c r="F648" s="19"/>
    </row>
    <row r="649" spans="6:6" ht="12.75" customHeight="1" x14ac:dyDescent="0.2">
      <c r="F649" s="19"/>
    </row>
    <row r="650" spans="6:6" ht="12.75" customHeight="1" x14ac:dyDescent="0.2">
      <c r="F650" s="19"/>
    </row>
    <row r="651" spans="6:6" ht="12.75" customHeight="1" x14ac:dyDescent="0.2">
      <c r="F651" s="19"/>
    </row>
    <row r="652" spans="6:6" ht="12.75" customHeight="1" x14ac:dyDescent="0.2">
      <c r="F652" s="19"/>
    </row>
    <row r="653" spans="6:6" ht="12.75" customHeight="1" x14ac:dyDescent="0.2">
      <c r="F653" s="19"/>
    </row>
  </sheetData>
  <mergeCells count="21">
    <mergeCell ref="G11:L11"/>
    <mergeCell ref="G22:L22"/>
    <mergeCell ref="G33:L33"/>
    <mergeCell ref="M33:X33"/>
    <mergeCell ref="V7:X7"/>
    <mergeCell ref="M7:O7"/>
    <mergeCell ref="P7:R7"/>
    <mergeCell ref="M11:X11"/>
    <mergeCell ref="M22:X22"/>
    <mergeCell ref="S7:U7"/>
    <mergeCell ref="Y6:Y8"/>
    <mergeCell ref="A1:L1"/>
    <mergeCell ref="J7:L7"/>
    <mergeCell ref="F6:F8"/>
    <mergeCell ref="M4:X4"/>
    <mergeCell ref="M1:X1"/>
    <mergeCell ref="A4:L4"/>
    <mergeCell ref="A6:A8"/>
    <mergeCell ref="J6:L6"/>
    <mergeCell ref="G6:I7"/>
    <mergeCell ref="B6:E8"/>
  </mergeCells>
  <phoneticPr fontId="5" type="noConversion"/>
  <pageMargins left="0.59055118110236227" right="0.39370078740157483" top="0.78740157480314965" bottom="0.19685039370078741" header="0.51181102362204722" footer="0.51181102362204722"/>
  <pageSetup paperSize="9" scale="91" fitToHeight="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24</vt:i4>
      </vt:variant>
      <vt:variant>
        <vt:lpstr>Diagramme</vt:lpstr>
      </vt:variant>
      <vt:variant>
        <vt:i4>1</vt:i4>
      </vt:variant>
      <vt:variant>
        <vt:lpstr>Benannte Bereiche</vt:lpstr>
      </vt:variant>
      <vt:variant>
        <vt:i4>4</vt:i4>
      </vt:variant>
    </vt:vector>
  </HeadingPairs>
  <TitlesOfParts>
    <vt:vector size="29" baseType="lpstr">
      <vt:lpstr>Impressum</vt:lpstr>
      <vt:lpstr>Zeichenerklär.</vt:lpstr>
      <vt:lpstr>Inhaltsverz.</vt:lpstr>
      <vt:lpstr>Vorbemerk.</vt:lpstr>
      <vt:lpstr>Graf1+2</vt:lpstr>
      <vt:lpstr>Graf3</vt:lpstr>
      <vt:lpstr>Tab1.1</vt:lpstr>
      <vt:lpstr>Tab1.2</vt:lpstr>
      <vt:lpstr>Tab1.3</vt:lpstr>
      <vt:lpstr>Tab1.4</vt:lpstr>
      <vt:lpstr>Tab1.5</vt:lpstr>
      <vt:lpstr>Tab1.6 </vt:lpstr>
      <vt:lpstr>Tab2.1</vt:lpstr>
      <vt:lpstr>Tab2.2</vt:lpstr>
      <vt:lpstr>Tab2.3</vt:lpstr>
      <vt:lpstr>Tab2.4</vt:lpstr>
      <vt:lpstr>Tab2.5</vt:lpstr>
      <vt:lpstr>Tab2.6</vt:lpstr>
      <vt:lpstr>Tab2.7</vt:lpstr>
      <vt:lpstr>Tab2.8</vt:lpstr>
      <vt:lpstr>Tab2.9</vt:lpstr>
      <vt:lpstr>Tab2.10</vt:lpstr>
      <vt:lpstr>Tab2.11</vt:lpstr>
      <vt:lpstr>Tab2.12</vt:lpstr>
      <vt:lpstr>Graf4</vt:lpstr>
      <vt:lpstr>'Graf1+2'!Druckbereich</vt:lpstr>
      <vt:lpstr>Graf3!Druckbereich</vt:lpstr>
      <vt:lpstr>Tab1.5!Druckbereich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slt4k1</dc:creator>
  <cp:lastModifiedBy>Windows-Benutzer</cp:lastModifiedBy>
  <cp:lastPrinted>2019-08-12T14:22:30Z</cp:lastPrinted>
  <dcterms:created xsi:type="dcterms:W3CDTF">2004-08-18T08:18:53Z</dcterms:created>
  <dcterms:modified xsi:type="dcterms:W3CDTF">2019-08-30T12:25:19Z</dcterms:modified>
</cp:coreProperties>
</file>