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Abteilung1\Barnkoth\Webexport\"/>
    </mc:Choice>
  </mc:AlternateContent>
  <bookViews>
    <workbookView xWindow="240" yWindow="120" windowWidth="9135" windowHeight="4455" tabRatio="758" firstSheet="1" activeTab="1"/>
  </bookViews>
  <sheets>
    <sheet name="Tabelle17" sheetId="1" state="hidden" r:id="rId1"/>
    <sheet name="Impressum" sheetId="81" r:id="rId2"/>
    <sheet name="Zeichenerklärung" sheetId="80" r:id="rId3"/>
    <sheet name="INHALTSVERZ" sheetId="70" r:id="rId4"/>
    <sheet name="VORBEMERK" sheetId="71" r:id="rId5"/>
    <sheet name="Tab.01" sheetId="63" r:id="rId6"/>
    <sheet name="Tab.02" sheetId="54" r:id="rId7"/>
    <sheet name="Tab.03" sheetId="72" r:id="rId8"/>
    <sheet name="Tab.04" sheetId="55" r:id="rId9"/>
    <sheet name="Tab.05" sheetId="57" r:id="rId10"/>
    <sheet name="Tab.06 " sheetId="73" r:id="rId11"/>
    <sheet name="Tab.07" sheetId="58" r:id="rId12"/>
    <sheet name="Tab.08" sheetId="75" state="hidden" r:id="rId13"/>
    <sheet name="Tab.08 neu" sheetId="76" r:id="rId14"/>
    <sheet name="Tab.09" sheetId="59" r:id="rId15"/>
    <sheet name="Tab.10" sheetId="60" r:id="rId16"/>
    <sheet name="Tab.11" sheetId="77" r:id="rId17"/>
    <sheet name="Tab.12" sheetId="79" r:id="rId18"/>
  </sheets>
  <externalReferences>
    <externalReference r:id="rId19"/>
    <externalReference r:id="rId20"/>
    <externalReference r:id="rId21"/>
  </externalReferences>
  <calcPr calcId="162913"/>
</workbook>
</file>

<file path=xl/calcChain.xml><?xml version="1.0" encoding="utf-8"?>
<calcChain xmlns="http://schemas.openxmlformats.org/spreadsheetml/2006/main">
  <c r="D37" i="75" l="1"/>
  <c r="D25" i="75"/>
  <c r="C37" i="75"/>
  <c r="C33" i="75"/>
  <c r="C31" i="75"/>
  <c r="C29" i="75"/>
  <c r="C27" i="75"/>
  <c r="C25" i="75"/>
  <c r="C23" i="75"/>
  <c r="C21" i="75"/>
  <c r="C19" i="75"/>
  <c r="C17" i="75"/>
  <c r="C15" i="75"/>
  <c r="C13" i="75"/>
  <c r="B37" i="75"/>
  <c r="B33" i="75"/>
  <c r="B31" i="75"/>
  <c r="B29" i="75"/>
  <c r="B27" i="75"/>
  <c r="B25" i="75"/>
  <c r="B23" i="75"/>
  <c r="B21" i="75"/>
  <c r="B19" i="75"/>
  <c r="B17" i="75"/>
  <c r="B15" i="75"/>
  <c r="B13" i="75"/>
  <c r="D33" i="75"/>
  <c r="D31" i="75"/>
  <c r="D29" i="75"/>
  <c r="D27" i="75"/>
  <c r="D23" i="75"/>
  <c r="D21" i="75"/>
  <c r="D19" i="75"/>
  <c r="D17" i="75"/>
  <c r="D15" i="75"/>
  <c r="D13" i="75"/>
</calcChain>
</file>

<file path=xl/sharedStrings.xml><?xml version="1.0" encoding="utf-8"?>
<sst xmlns="http://schemas.openxmlformats.org/spreadsheetml/2006/main" count="1053" uniqueCount="308">
  <si>
    <t xml:space="preserve">  Vorleistungsgüterproduzenten/Energie</t>
  </si>
  <si>
    <t xml:space="preserve"> </t>
  </si>
  <si>
    <t>Inhaltsverzeichnis</t>
  </si>
  <si>
    <t>Seite</t>
  </si>
  <si>
    <t>Grafiken</t>
  </si>
  <si>
    <t>Tabellen</t>
  </si>
  <si>
    <t xml:space="preserve">Vorbemerkungen                                                                                                                                                                   </t>
  </si>
  <si>
    <t>Energieverbrauch</t>
  </si>
  <si>
    <t>Bezug Inland</t>
  </si>
  <si>
    <t>Abgabe Inland</t>
  </si>
  <si>
    <t>Verbrauch</t>
  </si>
  <si>
    <t>Jahr</t>
  </si>
  <si>
    <t>Heizöl</t>
  </si>
  <si>
    <t>Erdgas</t>
  </si>
  <si>
    <t>Strom</t>
  </si>
  <si>
    <t>- 9 -</t>
  </si>
  <si>
    <t>WZ</t>
  </si>
  <si>
    <t>Veränderung zum Jahr</t>
  </si>
  <si>
    <t>%</t>
  </si>
  <si>
    <t>.</t>
  </si>
  <si>
    <t>C</t>
  </si>
  <si>
    <t>und Wirtschaftszweigen</t>
  </si>
  <si>
    <t>je Beschäftigten</t>
  </si>
  <si>
    <t xml:space="preserve">  davon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</si>
  <si>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</si>
  <si>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</si>
  <si>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</si>
  <si>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</si>
  <si>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</si>
  <si>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</si>
  <si>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</si>
  <si>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</si>
  <si>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</si>
  <si>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</si>
  <si>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</si>
  <si>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</si>
  <si>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</si>
  <si>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</si>
  <si>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</si>
  <si>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</si>
  <si>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</si>
  <si>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</si>
  <si>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</si>
  <si>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</si>
  <si>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</si>
  <si>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</si>
  <si>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</si>
  <si>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</si>
  <si>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</si>
  <si>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</si>
  <si>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</si>
  <si>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</si>
  <si>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</si>
  <si>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</si>
  <si>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</si>
  <si>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</si>
  <si>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</si>
  <si>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</si>
  <si>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</si>
  <si>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</si>
  <si>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</si>
  <si>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</si>
  <si>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</si>
  <si>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</si>
  <si>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</si>
  <si>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</si>
  <si>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</si>
  <si>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</si>
  <si>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</si>
  <si>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</si>
  <si>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</si>
  <si>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</si>
  <si>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</si>
  <si>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Jahren</t>
  </si>
  <si>
    <t xml:space="preserve">1. Energieverbrauch im Bergbau und Verarbeitenden Gewerbe  </t>
  </si>
  <si>
    <t>-</t>
  </si>
  <si>
    <t>nach Energieträgern</t>
  </si>
  <si>
    <t>- 2 -</t>
  </si>
  <si>
    <t>Davon</t>
  </si>
  <si>
    <t xml:space="preserve">sonstige </t>
  </si>
  <si>
    <t>Veränderung gegenüber dem Vorjahr in %</t>
  </si>
  <si>
    <t>je 1000 EUR Umsatz</t>
  </si>
  <si>
    <t>sonstige Energieträger</t>
  </si>
  <si>
    <t xml:space="preserve">   an Energieversorgungsunternehmen</t>
  </si>
  <si>
    <t xml:space="preserve">   an andere Abnehmer</t>
  </si>
  <si>
    <t xml:space="preserve">   sonstigen Kraftquellen</t>
  </si>
  <si>
    <t xml:space="preserve">nach Energieträgern und </t>
  </si>
  <si>
    <t>Kreisen</t>
  </si>
  <si>
    <t>B, C</t>
  </si>
  <si>
    <t>B</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</si>
  <si>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</si>
  <si>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</si>
  <si>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</si>
  <si>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</si>
  <si>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</si>
  <si>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</si>
  <si>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</si>
  <si>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</si>
  <si>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</si>
  <si>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</si>
  <si>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</si>
  <si>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</si>
  <si>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</si>
  <si>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</si>
  <si>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</si>
  <si>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</si>
  <si>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</si>
  <si>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</si>
  <si>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</si>
  <si>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</si>
  <si>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</si>
  <si>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</si>
  <si>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</si>
  <si>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Vorbemerkungen</t>
  </si>
  <si>
    <t>Ziel der Statistik</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</si>
  <si>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</si>
  <si>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</si>
  <si>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</si>
  <si>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</si>
  <si>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</si>
  <si>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</si>
  <si>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</si>
  <si>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</si>
  <si>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</si>
  <si>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</si>
  <si>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</si>
  <si>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</si>
  <si>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</si>
  <si>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</si>
  <si>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</si>
  <si>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</si>
  <si>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</si>
  <si>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</si>
  <si>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</si>
  <si>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</si>
  <si>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</si>
  <si>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</si>
  <si>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</si>
  <si>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</si>
  <si>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</si>
  <si>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</si>
  <si>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</si>
  <si>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</si>
  <si>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</si>
  <si>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</si>
  <si>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</si>
  <si>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</si>
  <si>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( 1 kWh = 3,6 MJ). Das gilt nicht für das Erdgas. Es wird um den Brennwert bereinigt und mit dem unteren Heizwert umgerechnet.</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</si>
  <si>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</si>
  <si>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</si>
  <si>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</si>
  <si>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</si>
  <si>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</si>
  <si>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Verarbeitung von Steinen und Erden</t>
  </si>
  <si>
    <t>- 4 -</t>
  </si>
  <si>
    <t>2. Energieverbrauch im Bergbau und</t>
  </si>
  <si>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</si>
  <si>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</si>
  <si>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</si>
  <si>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</si>
  <si>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</si>
  <si>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</si>
  <si>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</si>
  <si>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 xml:space="preserve"> Sonstiger Fahrzeugbau</t>
  </si>
  <si>
    <t>nach Kreisen</t>
  </si>
  <si>
    <t xml:space="preserve"> Herstellung von Möbeln</t>
  </si>
  <si>
    <t xml:space="preserve">  Verarbeitendes Gewerbe</t>
  </si>
  <si>
    <t xml:space="preserve">4. Energieverbrauch je Beschäftigten und je 1000 EUR Umsatz im Bergbau und </t>
  </si>
  <si>
    <t xml:space="preserve"> - 13 -</t>
  </si>
  <si>
    <t xml:space="preserve">5. Energieverbrauch im Bergbau und </t>
  </si>
  <si>
    <t xml:space="preserve">7. Energieverbrauch je Beschäftigten und je 1000 EUR Umsatz im Bergbau und </t>
  </si>
  <si>
    <t>- 17 -</t>
  </si>
  <si>
    <t>%          Prozent</t>
  </si>
  <si>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</si>
  <si>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</si>
  <si>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</si>
  <si>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</si>
  <si>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</si>
  <si>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</si>
  <si>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</si>
  <si>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</si>
  <si>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</si>
  <si>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</si>
  <si>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</si>
  <si>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</si>
  <si>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</si>
  <si>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</si>
  <si>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</si>
  <si>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</si>
  <si>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</si>
  <si>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</si>
  <si>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</si>
  <si>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</si>
  <si>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</si>
  <si>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</si>
  <si>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</si>
  <si>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</si>
  <si>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</si>
  <si>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</si>
  <si>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</si>
  <si>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</si>
  <si>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Gigajoule</t>
  </si>
  <si>
    <t xml:space="preserve">   7. Energieverbrauch je Beschäftigten und je 1000 EUR Umsatz im Bergbau und Verarbeitenden </t>
  </si>
  <si>
    <t xml:space="preserve">       nach Kreisen</t>
  </si>
  <si>
    <t xml:space="preserve">   4. Energieverbrauch je Beschäftigten und je 1000 EUR Umsatz im Bergbau und Verarbeitenden </t>
  </si>
  <si>
    <t xml:space="preserve">       nach Wirtschaftszweigen</t>
  </si>
  <si>
    <t xml:space="preserve">       nach Energieträgern und Wirtschaftszweigen</t>
  </si>
  <si>
    <t xml:space="preserve">   1. Energieverbrauch im Bergbau und Verarbeitenden Gewerbe nach Energieträgern und Jahren </t>
  </si>
  <si>
    <t xml:space="preserve">Die Darstellung aller Ergebnisse erfolgt ab 2008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</si>
  <si>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Verarbeitenden Gewerbe 2018</t>
  </si>
  <si>
    <t>Verarbeitenden Gewerbe 2018 und 2017 nach Wirtschaftszweigen</t>
  </si>
  <si>
    <t xml:space="preserve"> Verarbeitenden Gewerbe 2017 und 2018 nach Kreisen</t>
  </si>
  <si>
    <t xml:space="preserve"> Überblick zum Energieverbrauch im Bergbau und Verarbeitenden Gewerbe im Jahr 2018    </t>
  </si>
  <si>
    <r>
      <t xml:space="preserve">  1. Energieverbrauch</t>
    </r>
    <r>
      <rPr>
        <vertAlign val="superscript"/>
        <sz val="9"/>
        <rFont val="Arial"/>
        <family val="2"/>
      </rPr>
      <t xml:space="preserve"> </t>
    </r>
    <r>
      <rPr>
        <sz val="9"/>
        <rFont val="Arial"/>
        <family val="2"/>
      </rPr>
      <t>im Bergbau und Verarbeitenden Gewerbe im Jahr 2018</t>
    </r>
  </si>
  <si>
    <r>
      <t xml:space="preserve">  2. Stromverbrauch</t>
    </r>
    <r>
      <rPr>
        <vertAlign val="superscript"/>
        <sz val="9"/>
        <rFont val="Arial"/>
        <family val="2"/>
      </rPr>
      <t xml:space="preserve"> </t>
    </r>
    <r>
      <rPr>
        <sz val="9"/>
        <rFont val="Arial"/>
        <family val="2"/>
      </rPr>
      <t>im Bergbau und Verarbeitenden Gewerbe im Jahr 2018</t>
    </r>
  </si>
  <si>
    <t xml:space="preserve">   2. Energieverbrauch im Bergbau und Verarbeitenden Gewerbe 2018</t>
  </si>
  <si>
    <t xml:space="preserve">   3. Energieverbrauch im Bergbau und Verarbeitenden Gewerbe 2018</t>
  </si>
  <si>
    <t xml:space="preserve">       Gewerbe 2018 und 2017 nach Wirtschaftszweigen</t>
  </si>
  <si>
    <t xml:space="preserve">   5. Energieverbrauch im Bergbau und Verarbeitenden Gewerbe 2018</t>
  </si>
  <si>
    <t xml:space="preserve">   6. Energieverbrauch im Bergbau und Verarbeitenden Gewerbe 2018</t>
  </si>
  <si>
    <t xml:space="preserve">       Gewerbe 2018 und 2017 nach Kreisen</t>
  </si>
  <si>
    <t xml:space="preserve">   9. Strombilanz 2018</t>
  </si>
  <si>
    <t xml:space="preserve">  10. Strombilanz 2018 nach Wirtschaftzweigen</t>
  </si>
  <si>
    <t xml:space="preserve">  11. Strombilanz 2018 nach Kreisen</t>
  </si>
  <si>
    <t>3. Energieverbrauch  im Bergbau und Verarbeitenden Gewerbe 2018</t>
  </si>
  <si>
    <t>6. Energieverbrauch im Bergbau und Verarbeitenden Gewerbe 2018</t>
  </si>
  <si>
    <t xml:space="preserve">   von sonstigen Lieferanten</t>
  </si>
  <si>
    <t>9. Strombilanz 2018</t>
  </si>
  <si>
    <t>10. Strombilanz 2018 nach Wirtschaftszweigen</t>
  </si>
  <si>
    <t>11. Strombilanz 2018 nach Kreisen</t>
  </si>
  <si>
    <t>im Betrieb verbrauchte,  fremdbezogene Wärme</t>
  </si>
  <si>
    <t>Überblick zum Energieverbrauch im Bergbau und Verarbeitenden Gewerbe im Jahr 2018</t>
  </si>
  <si>
    <t>In den Betrieben des Bergbaus und Verarbeitenden Gewerbes wurde im Jahr 2018 beim Einsatz von Strom, Kohlen, Erdgas, Mineralölen, erneuerbaren Energien, Wärme und sonstigen Energieträgern ein Energieverbrauch von 65,4 Mill. Gigajoule ermittelt. Damit verringerte sich der Energieverbauch um 2,7 Prozent gegenüber dem Vorjahr.</t>
  </si>
  <si>
    <t xml:space="preserve">Dieser Energieverbrauch setzt sich zusammen aus 5 997 Mill. kWh Strom, 126 Tsd. Tonnen Kohlen, 23 Tsd. Tonnen Heizöl, 6 760 Mill. kWh Erdgas, 11,5 Mill. Gigajoule erneuerbare Energien, 923 Mill. kWh Wärme und 3,2 Mill. Gigajoule an sonstigen Energieträgern. </t>
  </si>
  <si>
    <t xml:space="preserve">Bezogen auf die Zahl der Beschäftigten der Industrie wurden 368 Gigajoule Energie je Beschäftigten verbraucht. </t>
  </si>
  <si>
    <t xml:space="preserve">Bei Betrachtung der einzelnen Branchen der Industrie verzeichnet der  Wirtschaftszweig Glasgewerbe, Herstellung von Keramik sowie Verarbeitung von Steinen und Erden mit 15,1 Mill. Gigajoule ( 23,1 Prozent) den höchsten Energieverbrauch, gefolgt vom  Wirtschaftszweig Herstellung von Papier, Pappe und Waren daraus mit 13,9 Mill. Gigajoule (21,3 Prozent). </t>
  </si>
  <si>
    <t>Das Papiergewerbe war auch im Jahr 2018 die energieintensivste Branche innerhalb der Thüringer Industrie. Je Beschäftigten verbrauchten diese Betriebe 3 637 Gigajoule. Für den Absatz von Waren im Wert von 1 000 EUR mussten hier 11,4 Gigajoule Energie eingesetzt werden.</t>
  </si>
  <si>
    <r>
      <t>6,2 Gigajoule Energie waren im Saale-Orla-Kreis notwendig, um Waren im Wert von 1</t>
    </r>
    <r>
      <rPr>
        <sz val="9"/>
        <rFont val="Calibri"/>
        <family val="2"/>
      </rPr>
      <t> </t>
    </r>
    <r>
      <rPr>
        <sz val="9"/>
        <rFont val="Arial"/>
        <family val="2"/>
      </rPr>
      <t>000 EUR herzustellen, im Kreis Eichsfeld waren dazu 3,7 Gigajoule erforderlich. Der geringste Energieverbrauch je 1</t>
    </r>
    <r>
      <rPr>
        <sz val="9"/>
        <rFont val="Calibri"/>
        <family val="2"/>
      </rPr>
      <t> </t>
    </r>
    <r>
      <rPr>
        <sz val="9"/>
        <rFont val="Arial"/>
        <family val="2"/>
      </rPr>
      <t>000 EUR Umsatz wurden für die kreisfreie Stadt Suhl sowie für den Kyffhäuserkreis (0,5 Gigajoule) errechnet.</t>
    </r>
  </si>
  <si>
    <t>292 Betriebe von den insgesamt 1764 befragten Betrieben erzeugten selber Strom in Höhe von 914 Millionen Kilowattstunden. Das entspricht einen Anteil von 15,2 Prozent am Gesamtstromverbrauch der Betriebe im Bergbau und Verarbeitenden Gewerbe.</t>
  </si>
  <si>
    <t>- 20 -</t>
  </si>
  <si>
    <t xml:space="preserve">Betrachtet man den Energieverbrauch nach Kreisen, wurde im Saale-Orla-Kreis der höchste Energieverbrauch (12,9 Mill. Gigajoule) verzeichnet, gefolgt vom Kreis Saalfeld-Rudolstadt (7,4 Mill. Gigajoule) und dem Eichsfeld mit 6,9 Mill. Gigajoule. </t>
  </si>
  <si>
    <t>12. Bezug, Abgabe und Verbrauch von Wärme 2018</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</si>
  <si>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</si>
  <si>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</si>
  <si>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Tsd.      Tausend</t>
  </si>
  <si>
    <t xml:space="preserve">Sie ist ein Teil der Datengrundlage für die Gestaltung der energiepolitischen Rahmenbedingungen für eine sichere, wirtschaftliche und umweltschonende Energieversorgung. </t>
  </si>
  <si>
    <r>
      <t xml:space="preserve">Die Erhebung über die </t>
    </r>
    <r>
      <rPr>
        <b/>
        <sz val="9"/>
        <rFont val="Arial"/>
        <family val="2"/>
      </rPr>
      <t>Energieverwendung der Betriebe des  Verarbeitendes Gewerbes sowie des Bergbaus und der Gewinnung von Steinen und Erden</t>
    </r>
    <r>
      <rPr>
        <sz val="9"/>
        <rFont val="Arial"/>
        <family val="2"/>
      </rPr>
      <t xml:space="preserve"> dient der Beurteilung des Energiebedarfs der Industrie. Sie ist eine wichtige Datengrundlage für die energiepolitischen Entscheidungen der für die Energiewirtschaft zuständigen obersten Bundes- und Landesbehörden.</t>
    </r>
  </si>
  <si>
    <t xml:space="preserve">   8. Stromerzeugung, -bezug, -abgabe und -verbrauch 2015 bis 2018</t>
  </si>
  <si>
    <t xml:space="preserve">  12. Bezug, Abgabe und Verbrauch von Wärme 2018</t>
  </si>
  <si>
    <t>Rechtsgrundlage für die Erhebung ist das Gesetz über Energiestatistik (EnStatG) in Verbindung mit dem Bundesstatistikgesetz (BStatG) in den derzeit gültigen Fassungen. 
Erhoben werden die Angaben nach § 8 des EnStatG vom 06. März 2017.</t>
  </si>
  <si>
    <t xml:space="preserve">    Vorjahresangaben sind den Vorberichten zu entnehmen.</t>
  </si>
  <si>
    <t xml:space="preserve">Den größten Anteil am gesamten Energieverbrauch nimmt der Energieträger Erdgas mit 33,6 Prozent ein, gefolgt vom Strom (Anteil 33,0 Prozent). Der Einsatz von erneuerbaren Energien bestimmte den Energieverbrauch anteilmäßig zu 17,6 Prozent. </t>
  </si>
  <si>
    <t>Die niedrigsten Energieverbräuche verzeichneten die kreisfreien Städte Suhl und Weimar mit 206 Tsd. Gigajoule bzw. 299 Tsd. Gigajoule.</t>
  </si>
  <si>
    <t xml:space="preserve">Je Beschäftigten in der Industrie wurde im Saale-Orla-Kreis mit 1 197 Gigajoule die meiste Energie eingesetzt. Im Kreis Saalfeld-Rudolstadt wurden 763 Gigajoule und im Kreis Eichsfeld  wurden 719 Gigajoule Energie benötigt. </t>
  </si>
  <si>
    <t>Mehr als 62 Prozent des eigenerzeugten Stromes wurde aus erneuerbaren Energieträgern gewonnen.</t>
  </si>
  <si>
    <t>8. Stromerzeugung, -bezug, -abgabe und -verbrauch 2015 bis 2018</t>
  </si>
  <si>
    <t xml:space="preserve">   von Betrieben im Verarbeitenden Gewerbe, im </t>
  </si>
  <si>
    <t xml:space="preserve">        Bergbau und in der Gewinnung von Steinen und Erden            </t>
  </si>
  <si>
    <t xml:space="preserve">   an Betriebe im Verarbeitenden Gewerbe,  im  </t>
  </si>
  <si>
    <t xml:space="preserve">   an Betriebe im Verarbeitenden Gewerbe, im  </t>
  </si>
  <si>
    <t xml:space="preserve">   von Betrieben im Verarbeitenden Gewerbe,  im   </t>
  </si>
  <si>
    <t xml:space="preserve">         Bergbau und in der Gewinnung von Steinen und Erden            </t>
  </si>
  <si>
    <t xml:space="preserve">    an Haushaltskunden (einschl. Wohnungsgesellschaften)                                                  </t>
  </si>
  <si>
    <t xml:space="preserve">    an sonstige Letztverbraucher                                                                                </t>
  </si>
  <si>
    <t xml:space="preserve">    von sonstigen Lieferanten</t>
  </si>
  <si>
    <t>Bezug  Ausland</t>
  </si>
  <si>
    <t>Eigene
Erzeugung</t>
  </si>
  <si>
    <t>Eigene 
Erzeugung</t>
  </si>
  <si>
    <t>Abgabe Insgesamt</t>
  </si>
  <si>
    <t xml:space="preserve">3. Ab Berichtsjahr 2007 beziehen sich die Angaben in Verbindung mit den Beschäftigten auf den Stichtag 30.9.   </t>
  </si>
  <si>
    <t xml:space="preserve">4. Angaben zum Bezug/Abgabe Inland von Strom (Tabelle 8) liegen ab Berichtsjahr 2018 in neuer Gliederung vor. </t>
  </si>
  <si>
    <t>Um Waren im Wert von 1 000 EUR abzusetzen, wurden 1,8 Gigajoule Energie benötigt. Im Jahr 2017 lag die Energieintensität bei 1,9 Gigajoule je 1000 EUR Umsatz.</t>
  </si>
  <si>
    <t xml:space="preserve">       nach Energieträgern und Kreisen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</si>
  <si>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</si>
  <si>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</si>
  <si>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</si>
  <si>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</si>
  <si>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</si>
  <si>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</si>
  <si>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</si>
  <si>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</si>
  <si>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</si>
  <si>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</si>
  <si>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</si>
  <si>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</si>
  <si>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</si>
  <si>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</si>
  <si>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</si>
  <si>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</si>
  <si>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</si>
  <si>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</si>
  <si>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</si>
  <si>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</si>
  <si>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</si>
  <si>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</si>
  <si>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</si>
  <si>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</si>
  <si>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</si>
  <si>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</si>
  <si>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</si>
  <si>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</si>
  <si>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</si>
  <si>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</si>
  <si>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</si>
  <si>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</si>
  <si>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</si>
  <si>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Energieverbrauch im Bergbau und Verarbeitenden Gewerbe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</si>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</sst>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0.0\ \ \ \ \ \ \ \ \ \ \ \ \ \ \ "/>
    <numFmt numFmtId="165" formatCode="#\ ###\ ###\ \ \ \ \ \ \ \ \ \ \ \ "/>
    <numFmt numFmtId="166" formatCode="&quot;    &quot;\ \ ##0.0\ \ \ \ \ \ \ \ \ \ \ \ "/>
    <numFmt numFmtId="167" formatCode="&quot;    &quot;##0.0\ \ \ \ \ \ \ \ \ \ \ \ "/>
    <numFmt numFmtId="168" formatCode="_D_D_D_D##0.0_D_D_D_D_D_D;_D_D_D_D\-* ##0.0_D_D_D_D_D_D"/>
    <numFmt numFmtId="169" formatCode="#\ ###\ ###\ \ \ \ \ \ \ \ \ \ \ \ \ \ \ "/>
    <numFmt numFmtId="170" formatCode="#\ ###\ ###.0\ \ \ \ \ \ \ \ \ \ \ \ \ \ \ "/>
    <numFmt numFmtId="171" formatCode="###\ ###\ ###_D_D;_D_D\)\-* ###\ ###\ ###_D_D;;* @_D_D"/>
    <numFmt numFmtId="172" formatCode="0.0\ \ \ "/>
    <numFmt numFmtId="173" formatCode="##\ ###\ ###\ \ \ "/>
    <numFmt numFmtId="174" formatCode="0.0\ \ \ \ "/>
    <numFmt numFmtId="175" formatCode="??0.0_H;\-??0.0_H"/>
    <numFmt numFmtId="176" formatCode="_-* #,##0.00\ [$€-1]_-;\-* #,##0.00\ [$€-1]_-;_-* &quot;-&quot;??\ [$€-1]_-"/>
  </numFmts>
  <fonts count="44" x14ac:knownFonts="1">
    <font>
      <sz val="10"/>
      <name val="Arial"/>
    </font>
    <font>
      <b/>
      <sz val="10"/>
      <name val="Arial"/>
      <family val="2"/>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b/>
      <sz val="8"/>
      <color rgb="FFFF0000"/>
      <name val="Arial"/>
      <family val="2"/>
    </font>
    <font>
      <sz val="11"/>
      <name val="Calibri"/>
      <family val="2"/>
      <scheme val="minor"/>
    </font>
    <font>
      <b/>
      <sz val="12"/>
      <name val="Arial"/>
      <family val="2"/>
    </font>
    <font>
      <sz val="11"/>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76"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309">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65" fontId="4" fillId="0" borderId="0" xfId="0" applyNumberFormat="1" applyFont="1"/>
    <xf numFmtId="165" fontId="5" fillId="0" borderId="0" xfId="0" applyNumberFormat="1" applyFont="1"/>
    <xf numFmtId="167" fontId="5" fillId="0" borderId="0" xfId="0" applyNumberFormat="1" applyFont="1"/>
    <xf numFmtId="166" fontId="5" fillId="0" borderId="0" xfId="0" applyNumberFormat="1" applyFont="1"/>
    <xf numFmtId="165" fontId="5" fillId="0" borderId="0" xfId="0" applyNumberFormat="1" applyFont="1" applyAlignment="1">
      <alignment horizontal="center"/>
    </xf>
    <xf numFmtId="167" fontId="15" fillId="0" borderId="0" xfId="0" applyNumberFormat="1" applyFont="1"/>
    <xf numFmtId="168" fontId="4" fillId="0" borderId="0" xfId="0" applyNumberFormat="1" applyFont="1" applyBorder="1"/>
    <xf numFmtId="169" fontId="15" fillId="0" borderId="0" xfId="0" applyNumberFormat="1" applyFont="1"/>
    <xf numFmtId="170"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64" fontId="5" fillId="0" borderId="0" xfId="0" applyNumberFormat="1" applyFont="1"/>
    <xf numFmtId="0" fontId="16" fillId="0" borderId="2" xfId="0" applyFont="1" applyBorder="1"/>
    <xf numFmtId="171"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72" fontId="13" fillId="0" borderId="0" xfId="0" applyNumberFormat="1" applyFont="1" applyBorder="1" applyAlignment="1">
      <alignment horizontal="right"/>
    </xf>
    <xf numFmtId="171" fontId="2" fillId="0" borderId="0" xfId="0" applyNumberFormat="1" applyFont="1"/>
    <xf numFmtId="171" fontId="26" fillId="0" borderId="0" xfId="0" applyNumberFormat="1" applyFont="1" applyAlignment="1">
      <alignment horizontal="right"/>
    </xf>
    <xf numFmtId="171"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171" fontId="13" fillId="0" borderId="0" xfId="0" quotePrefix="1" applyNumberFormat="1" applyFont="1" applyAlignment="1">
      <alignment horizontal="right"/>
    </xf>
    <xf numFmtId="0" fontId="25" fillId="0" borderId="0" xfId="0" applyFont="1" applyBorder="1" applyAlignment="1">
      <alignment horizontal="center"/>
    </xf>
    <xf numFmtId="0" fontId="17" fillId="0" borderId="0" xfId="0" applyFont="1" applyBorder="1" applyAlignment="1">
      <alignment horizontal="center"/>
    </xf>
    <xf numFmtId="171" fontId="0" fillId="0" borderId="0" xfId="0" applyNumberFormat="1"/>
    <xf numFmtId="173" fontId="13" fillId="0" borderId="0" xfId="0" applyNumberFormat="1" applyFont="1"/>
    <xf numFmtId="174" fontId="13" fillId="0" borderId="0" xfId="0" applyNumberFormat="1" applyFont="1"/>
    <xf numFmtId="0" fontId="13" fillId="0" borderId="0" xfId="0" applyNumberFormat="1" applyFont="1" applyAlignment="1">
      <alignment horizontal="right" indent="1"/>
    </xf>
    <xf numFmtId="0" fontId="28" fillId="0" borderId="0" xfId="0" applyFont="1"/>
    <xf numFmtId="175" fontId="13" fillId="0" borderId="0" xfId="0" applyNumberFormat="1" applyFont="1" applyBorder="1" applyAlignment="1">
      <alignment horizontal="right"/>
    </xf>
    <xf numFmtId="175" fontId="17" fillId="0" borderId="0" xfId="0" applyNumberFormat="1" applyFont="1" applyBorder="1" applyAlignment="1">
      <alignment horizontal="right"/>
    </xf>
    <xf numFmtId="172"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71"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71" fontId="38" fillId="0" borderId="0" xfId="0" applyNumberFormat="1" applyFont="1" applyAlignment="1">
      <alignment horizontal="right"/>
    </xf>
    <xf numFmtId="0" fontId="39" fillId="0" borderId="0" xfId="0" applyFont="1"/>
    <xf numFmtId="172" fontId="38" fillId="0" borderId="0" xfId="0" applyNumberFormat="1" applyFont="1" applyBorder="1" applyAlignment="1">
      <alignment horizontal="right"/>
    </xf>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72"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75"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75" fontId="13" fillId="0" borderId="0" xfId="4" applyNumberFormat="1" applyFont="1" applyBorder="1" applyAlignment="1">
      <alignment horizontal="right"/>
    </xf>
    <xf numFmtId="0" fontId="20" fillId="0" borderId="2" xfId="4" applyFont="1" applyBorder="1"/>
    <xf numFmtId="171" fontId="13" fillId="0" borderId="0" xfId="4" applyNumberFormat="1" applyFont="1" applyAlignment="1">
      <alignment horizontal="right"/>
    </xf>
    <xf numFmtId="0" fontId="17" fillId="0" borderId="6" xfId="4" applyFont="1" applyBorder="1"/>
    <xf numFmtId="171"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8" fillId="0" borderId="0" xfId="4" applyFont="1" applyBorder="1" applyAlignment="1">
      <alignment horizontal="centerContinuous" vertical="center"/>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71"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171" fontId="13" fillId="0" borderId="0" xfId="0" applyNumberFormat="1" applyFont="1" applyBorder="1" applyAlignment="1">
      <alignment horizontal="right"/>
    </xf>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71" fontId="3" fillId="0" borderId="0" xfId="0" applyNumberFormat="1" applyFont="1" applyAlignment="1">
      <alignment horizontal="right"/>
    </xf>
    <xf numFmtId="171" fontId="3" fillId="0" borderId="2" xfId="0" applyNumberFormat="1" applyFont="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3" fontId="3" fillId="0" borderId="0" xfId="0" applyNumberFormat="1" applyFont="1"/>
    <xf numFmtId="175" fontId="3" fillId="0" borderId="0" xfId="0" applyNumberFormat="1" applyFont="1" applyBorder="1" applyAlignment="1">
      <alignment horizontal="right"/>
    </xf>
    <xf numFmtId="175" fontId="3" fillId="0" borderId="0" xfId="4" applyNumberFormat="1" applyFont="1" applyBorder="1" applyAlignment="1">
      <alignment horizontal="right"/>
    </xf>
    <xf numFmtId="0" fontId="3" fillId="0" borderId="0" xfId="0" applyNumberFormat="1" applyFont="1" applyAlignment="1">
      <alignment horizontal="right" indent="1"/>
    </xf>
    <xf numFmtId="173"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75" fontId="3" fillId="0" borderId="0" xfId="5" applyNumberFormat="1" applyFont="1" applyBorder="1" applyAlignment="1">
      <alignment horizontal="right"/>
    </xf>
    <xf numFmtId="0" fontId="3" fillId="0" borderId="4" xfId="4" applyFont="1" applyBorder="1" applyAlignment="1">
      <alignment horizontal="center" vertical="center"/>
    </xf>
    <xf numFmtId="171" fontId="40" fillId="0" borderId="0" xfId="0" applyNumberFormat="1" applyFont="1" applyAlignment="1">
      <alignment horizontal="right"/>
    </xf>
    <xf numFmtId="171" fontId="38" fillId="0" borderId="0" xfId="0" applyNumberFormat="1" applyFont="1" applyFill="1" applyAlignment="1">
      <alignment horizontal="right"/>
    </xf>
    <xf numFmtId="0" fontId="7" fillId="0" borderId="0" xfId="0" quotePrefix="1" applyFont="1" applyAlignment="1">
      <alignment horizontal="centerContinuous"/>
    </xf>
    <xf numFmtId="171" fontId="15" fillId="0" borderId="0" xfId="0" applyNumberFormat="1" applyFont="1" applyBorder="1"/>
    <xf numFmtId="0" fontId="37" fillId="0" borderId="0" xfId="3"/>
    <xf numFmtId="171" fontId="37" fillId="0" borderId="0" xfId="3" applyNumberFormat="1"/>
    <xf numFmtId="171" fontId="17" fillId="0" borderId="0"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70" fontId="4" fillId="0" borderId="0" xfId="0" applyNumberFormat="1" applyFont="1"/>
    <xf numFmtId="169" fontId="4" fillId="0" borderId="0" xfId="0" applyNumberFormat="1" applyFont="1"/>
    <xf numFmtId="0" fontId="3" fillId="0" borderId="0" xfId="21" applyFont="1" applyBorder="1"/>
    <xf numFmtId="171" fontId="17" fillId="0" borderId="0" xfId="0" applyNumberFormat="1" applyFont="1" applyFill="1" applyAlignment="1">
      <alignment horizontal="right"/>
    </xf>
    <xf numFmtId="0" fontId="13" fillId="0" borderId="2" xfId="0" applyFont="1" applyFill="1" applyBorder="1"/>
    <xf numFmtId="175" fontId="3" fillId="0" borderId="0" xfId="0" applyNumberFormat="1" applyFont="1" applyFill="1" applyBorder="1" applyAlignment="1">
      <alignment horizontal="right"/>
    </xf>
    <xf numFmtId="171" fontId="3" fillId="0" borderId="2" xfId="0" applyNumberFormat="1" applyFont="1" applyFill="1" applyBorder="1" applyAlignment="1">
      <alignment horizontal="right"/>
    </xf>
    <xf numFmtId="171" fontId="17" fillId="0" borderId="0" xfId="0" applyNumberFormat="1" applyFont="1" applyBorder="1" applyAlignment="1">
      <alignment horizontal="right"/>
    </xf>
    <xf numFmtId="171" fontId="3" fillId="0" borderId="0" xfId="0" applyNumberFormat="1" applyFont="1" applyBorder="1" applyAlignment="1">
      <alignment horizontal="right"/>
    </xf>
    <xf numFmtId="0" fontId="14" fillId="0" borderId="0" xfId="0" applyFont="1" applyBorder="1" applyAlignment="1">
      <alignment horizontal="centerContinuous"/>
    </xf>
    <xf numFmtId="0" fontId="13" fillId="0" borderId="0" xfId="0" applyFont="1" applyBorder="1"/>
    <xf numFmtId="165" fontId="4" fillId="0" borderId="0" xfId="0" applyNumberFormat="1" applyFont="1" applyBorder="1"/>
    <xf numFmtId="167" fontId="15" fillId="0" borderId="0" xfId="0" applyNumberFormat="1" applyFont="1" applyBorder="1"/>
    <xf numFmtId="169" fontId="15" fillId="0" borderId="0" xfId="0" applyNumberFormat="1" applyFont="1" applyBorder="1"/>
    <xf numFmtId="170" fontId="15" fillId="0" borderId="0" xfId="0" applyNumberFormat="1" applyFont="1" applyBorder="1"/>
    <xf numFmtId="0" fontId="16" fillId="0" borderId="0" xfId="0" applyFont="1" applyBorder="1"/>
    <xf numFmtId="0" fontId="41" fillId="0" borderId="0" xfId="3" applyFont="1"/>
    <xf numFmtId="167" fontId="4" fillId="0" borderId="0" xfId="0" applyNumberFormat="1" applyFont="1"/>
    <xf numFmtId="167" fontId="4" fillId="0" borderId="2" xfId="0" applyNumberFormat="1" applyFont="1" applyBorder="1"/>
    <xf numFmtId="171" fontId="37" fillId="0" borderId="2" xfId="3" applyNumberFormat="1" applyBorder="1"/>
    <xf numFmtId="171" fontId="17" fillId="0" borderId="2" xfId="0" applyNumberFormat="1" applyFont="1" applyBorder="1" applyAlignment="1">
      <alignment horizontal="right"/>
    </xf>
    <xf numFmtId="171" fontId="3" fillId="0" borderId="8" xfId="0" applyNumberFormat="1" applyFont="1" applyFill="1" applyBorder="1" applyAlignment="1">
      <alignment horizontal="right"/>
    </xf>
    <xf numFmtId="0" fontId="0" fillId="0" borderId="0" xfId="0" applyAlignment="1">
      <alignment horizontal="right" vertical="top" wrapText="1"/>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7" fillId="0" borderId="0" xfId="0" applyFont="1" applyAlignment="1">
      <alignment horizont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4" fillId="0" borderId="0" xfId="0" applyFont="1" applyAlignment="1">
      <alignment horizontal="right"/>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42" fillId="0" borderId="0" xfId="0" applyFont="1" applyAlignment="1">
      <alignment vertical="center"/>
    </xf>
    <xf numFmtId="0" fontId="0" fillId="0" borderId="0" xfId="0" applyAlignment="1"/>
    <xf numFmtId="0" fontId="43" fillId="0" borderId="0" xfId="0" applyFont="1" applyAlignment="1">
      <alignment horizontal="center"/>
    </xf>
    <xf numFmtId="0" fontId="43" fillId="0" borderId="0" xfId="0" applyFont="1"/>
    <xf numFmtId="0" fontId="0" fillId="0" borderId="0" xfId="0" applyAlignment="1">
      <alignment horizontal="center"/>
    </xf>
    <xf numFmtId="0" fontId="43" fillId="0" borderId="0" xfId="0" applyFont="1" applyAlignment="1">
      <alignment vertical="top"/>
    </xf>
    <xf numFmtId="0" fontId="43" fillId="0" borderId="0" xfId="0" applyFont="1" applyAlignment="1">
      <alignment wrapText="1"/>
    </xf>
    <xf numFmtId="0" fontId="42"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43"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xdr:colOff>
      <xdr:row>83</xdr:row>
      <xdr:rowOff>53340</xdr:rowOff>
    </xdr:from>
    <xdr:to>
      <xdr:col>1</xdr:col>
      <xdr:colOff>7620</xdr:colOff>
      <xdr:row>83</xdr:row>
      <xdr:rowOff>53340</xdr:rowOff>
    </xdr:to>
    <xdr:sp macro="" textlink="">
      <xdr:nvSpPr>
        <xdr:cNvPr id="104725" name="Line 1"/>
        <xdr:cNvSpPr>
          <a:spLocks noChangeShapeType="1"/>
        </xdr:cNvSpPr>
      </xdr:nvSpPr>
      <xdr:spPr bwMode="auto">
        <a:xfrm>
          <a:off x="22860" y="11460480"/>
          <a:ext cx="853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2404058</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445770</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445770</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274319</xdr:colOff>
      <xdr:row>7</xdr:row>
      <xdr:rowOff>190500</xdr:rowOff>
    </xdr:from>
    <xdr:to>
      <xdr:col>1</xdr:col>
      <xdr:colOff>960120</xdr:colOff>
      <xdr:row>9</xdr:row>
      <xdr:rowOff>45720</xdr:rowOff>
    </xdr:to>
    <xdr:sp macro="" textlink="">
      <xdr:nvSpPr>
        <xdr:cNvPr id="65537" name="Text 5"/>
        <xdr:cNvSpPr txBox="1">
          <a:spLocks noChangeArrowheads="1"/>
        </xdr:cNvSpPr>
      </xdr:nvSpPr>
      <xdr:spPr bwMode="auto">
        <a:xfrm>
          <a:off x="2971799" y="1341120"/>
          <a:ext cx="685801" cy="2743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2018</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7</xdr:row>
      <xdr:rowOff>167640</xdr:rowOff>
    </xdr:from>
    <xdr:to>
      <xdr:col>1</xdr:col>
      <xdr:colOff>1005840</xdr:colOff>
      <xdr:row>9</xdr:row>
      <xdr:rowOff>76200</xdr:rowOff>
    </xdr:to>
    <xdr:sp macro="" textlink="">
      <xdr:nvSpPr>
        <xdr:cNvPr id="2" name="Text 5"/>
        <xdr:cNvSpPr txBox="1">
          <a:spLocks noChangeArrowheads="1"/>
        </xdr:cNvSpPr>
      </xdr:nvSpPr>
      <xdr:spPr bwMode="auto">
        <a:xfrm>
          <a:off x="2975610" y="1318260"/>
          <a:ext cx="758190" cy="3276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2018</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060_BVG\Verbundprogramm\EVBV_Daten\EVBV2010\EVBVTab_2010060L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nerg\060_BVG\Verbundprogramm\EVBV_Daten\EVBV2011\EVBVTab_2011060L16_LDWZ4_VersandTab_GH95%25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nerg\060_BVG\Verbundprogramm\EVBV_Daten\EVBV2012\EVBVTab_2012060L16_LDWZ4_VersandTab_GH9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2">
          <cell r="C12">
            <v>63779777.640000001</v>
          </cell>
        </row>
      </sheetData>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81"/>
  <sheetViews>
    <sheetView workbookViewId="0">
      <selection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7109375" style="12" customWidth="1"/>
    <col min="5" max="5" width="18" style="12" customWidth="1"/>
    <col min="6" max="10" width="17.28515625" style="12" customWidth="1"/>
    <col min="11" max="11" width="7.7109375" style="14" customWidth="1"/>
    <col min="12" max="16384" width="11.42578125" style="12"/>
  </cols>
  <sheetData>
    <row r="1" spans="1:11" ht="12.75" customHeight="1" x14ac:dyDescent="0.2">
      <c r="A1" s="241" t="s">
        <v>180</v>
      </c>
      <c r="B1" s="241"/>
      <c r="C1" s="241"/>
      <c r="D1" s="241"/>
      <c r="E1" s="241"/>
      <c r="F1" s="201" t="s">
        <v>168</v>
      </c>
      <c r="G1" s="57"/>
      <c r="H1" s="36"/>
      <c r="I1" s="36"/>
      <c r="J1" s="36"/>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47" t="s">
        <v>169</v>
      </c>
      <c r="B4" s="247"/>
      <c r="C4" s="247"/>
      <c r="D4" s="247"/>
      <c r="E4" s="247"/>
      <c r="F4" s="49" t="s">
        <v>209</v>
      </c>
      <c r="G4" s="49"/>
      <c r="H4" s="13"/>
      <c r="I4" s="13"/>
      <c r="J4" s="13"/>
    </row>
    <row r="5" spans="1:11" s="14" customFormat="1" ht="12.75" customHeight="1" x14ac:dyDescent="0.2">
      <c r="A5" s="247" t="s">
        <v>86</v>
      </c>
      <c r="B5" s="247"/>
      <c r="C5" s="247"/>
      <c r="D5" s="247"/>
      <c r="E5" s="247"/>
      <c r="F5" s="49" t="s">
        <v>87</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52"/>
      <c r="B8" s="245"/>
      <c r="C8" s="245" t="s">
        <v>7</v>
      </c>
      <c r="D8" s="40"/>
      <c r="E8" s="41"/>
      <c r="F8" s="174" t="s">
        <v>78</v>
      </c>
      <c r="G8" s="83"/>
      <c r="H8" s="83"/>
      <c r="I8" s="83"/>
      <c r="J8" s="84"/>
      <c r="K8" s="242"/>
    </row>
    <row r="9" spans="1:11" ht="14.25" customHeight="1" x14ac:dyDescent="0.2">
      <c r="A9" s="253"/>
      <c r="B9" s="256"/>
      <c r="C9" s="256"/>
      <c r="D9" s="238" t="s">
        <v>174</v>
      </c>
      <c r="E9" s="250" t="s">
        <v>12</v>
      </c>
      <c r="F9" s="248" t="s">
        <v>13</v>
      </c>
      <c r="G9" s="245" t="s">
        <v>37</v>
      </c>
      <c r="H9" s="245" t="s">
        <v>14</v>
      </c>
      <c r="I9" s="238" t="s">
        <v>177</v>
      </c>
      <c r="J9" s="245" t="s">
        <v>82</v>
      </c>
      <c r="K9" s="243"/>
    </row>
    <row r="10" spans="1:11" ht="15" customHeight="1" x14ac:dyDescent="0.2">
      <c r="A10" s="253"/>
      <c r="B10" s="256"/>
      <c r="C10" s="246"/>
      <c r="D10" s="246"/>
      <c r="E10" s="251"/>
      <c r="F10" s="249"/>
      <c r="G10" s="246"/>
      <c r="H10" s="246"/>
      <c r="I10" s="246"/>
      <c r="J10" s="246"/>
      <c r="K10" s="243"/>
    </row>
    <row r="11" spans="1:11" ht="15.75" customHeight="1" x14ac:dyDescent="0.2">
      <c r="A11" s="254"/>
      <c r="B11" s="246"/>
      <c r="C11" s="273"/>
      <c r="D11" s="274"/>
      <c r="E11" s="274"/>
      <c r="F11" s="85" t="s">
        <v>201</v>
      </c>
      <c r="G11" s="85"/>
      <c r="H11" s="85"/>
      <c r="I11" s="85"/>
      <c r="J11" s="86"/>
      <c r="K11" s="244"/>
    </row>
    <row r="12" spans="1:11" ht="15.75" customHeight="1" x14ac:dyDescent="0.2">
      <c r="A12" s="39"/>
      <c r="B12" s="15"/>
      <c r="C12" s="17"/>
      <c r="D12" s="18"/>
      <c r="E12" s="19"/>
      <c r="F12" s="19"/>
      <c r="G12" s="19"/>
      <c r="H12" s="19"/>
      <c r="I12" s="19"/>
      <c r="J12" s="19"/>
      <c r="K12" s="50"/>
    </row>
    <row r="13" spans="1:11" ht="12.75" customHeight="1" x14ac:dyDescent="0.2">
      <c r="A13" s="30">
        <v>1</v>
      </c>
      <c r="B13" s="54" t="s">
        <v>46</v>
      </c>
      <c r="C13" s="185">
        <v>1459074.39</v>
      </c>
      <c r="D13" s="185" t="s">
        <v>75</v>
      </c>
      <c r="E13" s="185">
        <v>16842.330000000002</v>
      </c>
      <c r="F13" s="185">
        <v>119901.45</v>
      </c>
      <c r="G13" s="185" t="s">
        <v>19</v>
      </c>
      <c r="H13" s="185">
        <v>592985.73</v>
      </c>
      <c r="I13" s="185">
        <v>524010.45</v>
      </c>
      <c r="J13" s="185" t="s">
        <v>19</v>
      </c>
      <c r="K13" s="58">
        <v>1</v>
      </c>
    </row>
    <row r="14" spans="1:11" ht="12.75" customHeight="1" x14ac:dyDescent="0.2">
      <c r="A14" s="30">
        <v>2</v>
      </c>
      <c r="B14" s="54" t="s">
        <v>47</v>
      </c>
      <c r="C14" s="185">
        <v>491358.99</v>
      </c>
      <c r="D14" s="185" t="s">
        <v>19</v>
      </c>
      <c r="E14" s="185">
        <v>21513.78</v>
      </c>
      <c r="F14" s="185">
        <v>145432.46</v>
      </c>
      <c r="G14" s="185" t="s">
        <v>75</v>
      </c>
      <c r="H14" s="185">
        <v>294452.09000000003</v>
      </c>
      <c r="I14" s="120" t="s">
        <v>19</v>
      </c>
      <c r="J14" s="185" t="s">
        <v>19</v>
      </c>
      <c r="K14" s="58">
        <v>2</v>
      </c>
    </row>
    <row r="15" spans="1:11" ht="14.45" customHeight="1" x14ac:dyDescent="0.2">
      <c r="A15" s="30">
        <v>3</v>
      </c>
      <c r="B15" s="54" t="s">
        <v>48</v>
      </c>
      <c r="C15" s="185">
        <v>1267850.28</v>
      </c>
      <c r="D15" s="185" t="s">
        <v>75</v>
      </c>
      <c r="E15" s="185" t="s">
        <v>19</v>
      </c>
      <c r="F15" s="185">
        <v>485176.47</v>
      </c>
      <c r="G15" s="185" t="s">
        <v>19</v>
      </c>
      <c r="H15" s="185">
        <v>649598.23</v>
      </c>
      <c r="I15" s="185">
        <v>130081.98</v>
      </c>
      <c r="J15" s="185" t="s">
        <v>19</v>
      </c>
      <c r="K15" s="58">
        <v>3</v>
      </c>
    </row>
    <row r="16" spans="1:11" ht="14.45" customHeight="1" x14ac:dyDescent="0.2">
      <c r="A16" s="30">
        <v>4</v>
      </c>
      <c r="B16" s="54" t="s">
        <v>49</v>
      </c>
      <c r="C16" s="185">
        <v>205719.52</v>
      </c>
      <c r="D16" s="185" t="s">
        <v>75</v>
      </c>
      <c r="E16" s="188">
        <v>9547.0400000000009</v>
      </c>
      <c r="F16" s="185">
        <v>72829.08</v>
      </c>
      <c r="G16" s="185" t="s">
        <v>19</v>
      </c>
      <c r="H16" s="185">
        <v>117157.7</v>
      </c>
      <c r="I16" s="120" t="s">
        <v>19</v>
      </c>
      <c r="J16" s="185" t="s">
        <v>19</v>
      </c>
      <c r="K16" s="58">
        <v>4</v>
      </c>
    </row>
    <row r="17" spans="1:11" ht="14.45" customHeight="1" x14ac:dyDescent="0.2">
      <c r="A17" s="30">
        <v>5</v>
      </c>
      <c r="B17" s="54" t="s">
        <v>50</v>
      </c>
      <c r="C17" s="185">
        <v>298802.03000000003</v>
      </c>
      <c r="D17" s="185" t="s">
        <v>19</v>
      </c>
      <c r="E17" s="185" t="s">
        <v>19</v>
      </c>
      <c r="F17" s="185">
        <v>181538.15</v>
      </c>
      <c r="G17" s="185" t="s">
        <v>75</v>
      </c>
      <c r="H17" s="185">
        <v>90168.04</v>
      </c>
      <c r="I17" s="185">
        <v>10706.72</v>
      </c>
      <c r="J17" s="185" t="s">
        <v>19</v>
      </c>
      <c r="K17" s="58">
        <v>5</v>
      </c>
    </row>
    <row r="18" spans="1:11" ht="14.45" customHeight="1" x14ac:dyDescent="0.2">
      <c r="A18" s="30">
        <v>6</v>
      </c>
      <c r="B18" s="54" t="s">
        <v>51</v>
      </c>
      <c r="C18" s="185">
        <v>1284413.6000000001</v>
      </c>
      <c r="D18" s="185" t="s">
        <v>75</v>
      </c>
      <c r="E18" s="185" t="s">
        <v>19</v>
      </c>
      <c r="F18" s="185">
        <v>722094.48</v>
      </c>
      <c r="G18" s="185" t="s">
        <v>75</v>
      </c>
      <c r="H18" s="185">
        <v>545277.85</v>
      </c>
      <c r="I18" s="185">
        <v>14586.69</v>
      </c>
      <c r="J18" s="185" t="s">
        <v>19</v>
      </c>
      <c r="K18" s="58">
        <v>6</v>
      </c>
    </row>
    <row r="19" spans="1:11" ht="14.45" customHeight="1" x14ac:dyDescent="0.2">
      <c r="A19" s="30"/>
      <c r="B19" s="54"/>
      <c r="C19" s="21"/>
      <c r="D19" s="185"/>
      <c r="E19" s="23"/>
      <c r="F19" s="23"/>
      <c r="G19" s="185"/>
      <c r="H19" s="23"/>
      <c r="I19" s="23"/>
      <c r="J19" s="23"/>
      <c r="K19" s="58"/>
    </row>
    <row r="20" spans="1:11" ht="14.45" customHeight="1" x14ac:dyDescent="0.2">
      <c r="A20" s="30">
        <v>7</v>
      </c>
      <c r="B20" s="54" t="s">
        <v>52</v>
      </c>
      <c r="C20" s="185">
        <v>6883071.0300000003</v>
      </c>
      <c r="D20" s="185" t="s">
        <v>19</v>
      </c>
      <c r="E20" s="185">
        <v>11839.95</v>
      </c>
      <c r="F20" s="185">
        <v>639272.28</v>
      </c>
      <c r="G20" s="188">
        <v>463450.74</v>
      </c>
      <c r="H20" s="185">
        <v>1453756.57</v>
      </c>
      <c r="I20" s="185">
        <v>3744.84</v>
      </c>
      <c r="J20" s="188" t="s">
        <v>19</v>
      </c>
      <c r="K20" s="58">
        <v>7</v>
      </c>
    </row>
    <row r="21" spans="1:11" ht="14.45" customHeight="1" x14ac:dyDescent="0.2">
      <c r="A21" s="30">
        <v>8</v>
      </c>
      <c r="B21" s="54" t="s">
        <v>53</v>
      </c>
      <c r="C21" s="185">
        <v>2407764.27</v>
      </c>
      <c r="D21" s="185" t="s">
        <v>75</v>
      </c>
      <c r="E21" s="185">
        <v>22399.16</v>
      </c>
      <c r="F21" s="185">
        <v>1326485.93</v>
      </c>
      <c r="G21" s="185">
        <v>290337.03999999998</v>
      </c>
      <c r="H21" s="185">
        <v>736454.38</v>
      </c>
      <c r="I21" s="185">
        <v>28841.8</v>
      </c>
      <c r="J21" s="185">
        <v>3245.96</v>
      </c>
      <c r="K21" s="58">
        <v>8</v>
      </c>
    </row>
    <row r="22" spans="1:11" ht="14.45" customHeight="1" x14ac:dyDescent="0.2">
      <c r="A22" s="30">
        <v>9</v>
      </c>
      <c r="B22" s="54" t="s">
        <v>54</v>
      </c>
      <c r="C22" s="185">
        <v>5659036.5899999999</v>
      </c>
      <c r="D22" s="185" t="s">
        <v>19</v>
      </c>
      <c r="E22" s="185">
        <v>60525.09</v>
      </c>
      <c r="F22" s="185">
        <v>2962800.82</v>
      </c>
      <c r="G22" s="185">
        <v>627964.85</v>
      </c>
      <c r="H22" s="185">
        <v>1965274.26</v>
      </c>
      <c r="I22" s="185" t="s">
        <v>19</v>
      </c>
      <c r="J22" s="185">
        <v>12335.44</v>
      </c>
      <c r="K22" s="58">
        <v>9</v>
      </c>
    </row>
    <row r="23" spans="1:11" ht="14.45" customHeight="1" x14ac:dyDescent="0.2">
      <c r="A23" s="30">
        <v>10</v>
      </c>
      <c r="B23" s="54" t="s">
        <v>55</v>
      </c>
      <c r="C23" s="185">
        <v>2579129.56</v>
      </c>
      <c r="D23" s="185" t="s">
        <v>19</v>
      </c>
      <c r="E23" s="185">
        <v>50668.3</v>
      </c>
      <c r="F23" s="185">
        <v>1761231.57</v>
      </c>
      <c r="G23" s="185">
        <v>52929.62</v>
      </c>
      <c r="H23" s="185">
        <v>696258.65</v>
      </c>
      <c r="I23" s="185" t="s">
        <v>19</v>
      </c>
      <c r="J23" s="185">
        <v>12954.16</v>
      </c>
      <c r="K23" s="58">
        <v>10</v>
      </c>
    </row>
    <row r="24" spans="1:11" ht="14.45" customHeight="1" x14ac:dyDescent="0.2">
      <c r="A24" s="30">
        <v>11</v>
      </c>
      <c r="B24" s="54" t="s">
        <v>56</v>
      </c>
      <c r="C24" s="185">
        <v>518094.84</v>
      </c>
      <c r="D24" s="185" t="s">
        <v>75</v>
      </c>
      <c r="E24" s="185">
        <v>17053.38</v>
      </c>
      <c r="F24" s="185">
        <v>132768.63</v>
      </c>
      <c r="G24" s="185" t="s">
        <v>19</v>
      </c>
      <c r="H24" s="185">
        <v>347648.68</v>
      </c>
      <c r="I24" s="185" t="s">
        <v>19</v>
      </c>
      <c r="J24" s="185">
        <v>10778.81</v>
      </c>
      <c r="K24" s="58">
        <v>11</v>
      </c>
    </row>
    <row r="25" spans="1:11" ht="14.45" customHeight="1" x14ac:dyDescent="0.2">
      <c r="A25" s="30">
        <v>12</v>
      </c>
      <c r="B25" s="54" t="s">
        <v>57</v>
      </c>
      <c r="C25" s="185">
        <v>2402520.5099999998</v>
      </c>
      <c r="D25" s="185" t="s">
        <v>19</v>
      </c>
      <c r="E25" s="185">
        <v>39332.089999999997</v>
      </c>
      <c r="F25" s="185">
        <v>1059339.22</v>
      </c>
      <c r="G25" s="185" t="s">
        <v>19</v>
      </c>
      <c r="H25" s="185">
        <v>1230579.95</v>
      </c>
      <c r="I25" s="185">
        <v>10951.71</v>
      </c>
      <c r="J25" s="185">
        <v>6642.61</v>
      </c>
      <c r="K25" s="58">
        <v>12</v>
      </c>
    </row>
    <row r="26" spans="1:11" ht="14.45" customHeight="1" x14ac:dyDescent="0.2">
      <c r="A26" s="30"/>
      <c r="B26" s="54"/>
      <c r="C26" s="24"/>
      <c r="D26" s="22"/>
      <c r="E26" s="23"/>
      <c r="F26" s="23"/>
      <c r="G26" s="23"/>
      <c r="H26" s="23"/>
      <c r="I26" s="23"/>
      <c r="J26" s="23"/>
      <c r="K26" s="58"/>
    </row>
    <row r="27" spans="1:11" ht="14.45" customHeight="1" x14ac:dyDescent="0.2">
      <c r="A27" s="30">
        <v>13</v>
      </c>
      <c r="B27" s="54" t="s">
        <v>58</v>
      </c>
      <c r="C27" s="185">
        <v>3187092.48</v>
      </c>
      <c r="D27" s="185" t="s">
        <v>19</v>
      </c>
      <c r="E27" s="185">
        <v>67002.11</v>
      </c>
      <c r="F27" s="185">
        <v>1551154.93</v>
      </c>
      <c r="G27" s="188">
        <v>78948.7</v>
      </c>
      <c r="H27" s="185">
        <v>1366436.04</v>
      </c>
      <c r="I27" s="185">
        <v>95648.17</v>
      </c>
      <c r="J27" s="185" t="s">
        <v>19</v>
      </c>
      <c r="K27" s="58">
        <v>13</v>
      </c>
    </row>
    <row r="28" spans="1:11" ht="14.45" customHeight="1" x14ac:dyDescent="0.2">
      <c r="A28" s="77">
        <v>14</v>
      </c>
      <c r="B28" s="54" t="s">
        <v>59</v>
      </c>
      <c r="C28" s="185">
        <v>1414129.64</v>
      </c>
      <c r="D28" s="185" t="s">
        <v>19</v>
      </c>
      <c r="E28" s="185">
        <v>25856.93</v>
      </c>
      <c r="F28" s="185">
        <v>497416.89</v>
      </c>
      <c r="G28" s="185" t="s">
        <v>19</v>
      </c>
      <c r="H28" s="185">
        <v>809627.88</v>
      </c>
      <c r="I28" s="185">
        <v>42896.56</v>
      </c>
      <c r="J28" s="188">
        <v>3761.06</v>
      </c>
      <c r="K28" s="58">
        <v>14</v>
      </c>
    </row>
    <row r="29" spans="1:11" ht="14.45" customHeight="1" x14ac:dyDescent="0.2">
      <c r="A29" s="30">
        <v>15</v>
      </c>
      <c r="B29" s="54" t="s">
        <v>60</v>
      </c>
      <c r="C29" s="185">
        <v>1605934.47</v>
      </c>
      <c r="D29" s="185" t="s">
        <v>75</v>
      </c>
      <c r="E29" s="185">
        <v>341052.55</v>
      </c>
      <c r="F29" s="185">
        <v>517923.91</v>
      </c>
      <c r="G29" s="185">
        <v>33082.019999999997</v>
      </c>
      <c r="H29" s="185">
        <v>712114.42</v>
      </c>
      <c r="I29" s="185" t="s">
        <v>19</v>
      </c>
      <c r="J29" s="188" t="s">
        <v>19</v>
      </c>
      <c r="K29" s="58">
        <v>15</v>
      </c>
    </row>
    <row r="30" spans="1:11" ht="14.45" customHeight="1" x14ac:dyDescent="0.2">
      <c r="A30" s="30">
        <v>16</v>
      </c>
      <c r="B30" s="54" t="s">
        <v>61</v>
      </c>
      <c r="C30" s="185">
        <v>2683322.09</v>
      </c>
      <c r="D30" s="185" t="s">
        <v>19</v>
      </c>
      <c r="E30" s="185">
        <v>26018.23</v>
      </c>
      <c r="F30" s="185">
        <v>1260894.58</v>
      </c>
      <c r="G30" s="185" t="s">
        <v>19</v>
      </c>
      <c r="H30" s="185">
        <v>1097754.3600000001</v>
      </c>
      <c r="I30" s="185">
        <v>19628.78</v>
      </c>
      <c r="J30" s="188">
        <v>117582.7</v>
      </c>
      <c r="K30" s="58">
        <v>16</v>
      </c>
    </row>
    <row r="31" spans="1:11" ht="14.45" customHeight="1" x14ac:dyDescent="0.2">
      <c r="A31" s="30">
        <v>17</v>
      </c>
      <c r="B31" s="54" t="s">
        <v>62</v>
      </c>
      <c r="C31" s="185">
        <v>1294104.51</v>
      </c>
      <c r="D31" s="185" t="s">
        <v>75</v>
      </c>
      <c r="E31" s="185">
        <v>9379.74</v>
      </c>
      <c r="F31" s="185">
        <v>588690.57999999996</v>
      </c>
      <c r="G31" s="185" t="s">
        <v>19</v>
      </c>
      <c r="H31" s="185">
        <v>665680.55000000005</v>
      </c>
      <c r="I31" s="185" t="s">
        <v>19</v>
      </c>
      <c r="J31" s="185">
        <v>11124.71</v>
      </c>
      <c r="K31" s="58">
        <v>17</v>
      </c>
    </row>
    <row r="32" spans="1:11" ht="14.45" customHeight="1" x14ac:dyDescent="0.2">
      <c r="A32" s="30">
        <v>18</v>
      </c>
      <c r="B32" s="54" t="s">
        <v>63</v>
      </c>
      <c r="C32" s="185">
        <v>4117925.74</v>
      </c>
      <c r="D32" s="185" t="s">
        <v>75</v>
      </c>
      <c r="E32" s="185">
        <v>13964.9</v>
      </c>
      <c r="F32" s="185">
        <v>2750334.96</v>
      </c>
      <c r="G32" s="188">
        <v>30575.3</v>
      </c>
      <c r="H32" s="185">
        <v>1307756.57</v>
      </c>
      <c r="I32" s="185">
        <v>8678.68</v>
      </c>
      <c r="J32" s="188">
        <v>6615.33</v>
      </c>
      <c r="K32" s="58">
        <v>18</v>
      </c>
    </row>
    <row r="33" spans="1:11" ht="14.45" customHeight="1" x14ac:dyDescent="0.2">
      <c r="A33" s="30"/>
      <c r="B33" s="54"/>
      <c r="C33" s="21"/>
      <c r="D33" s="22"/>
      <c r="E33" s="22"/>
      <c r="F33" s="22"/>
      <c r="G33" s="22"/>
      <c r="H33" s="22"/>
      <c r="I33" s="22"/>
      <c r="J33" s="22"/>
      <c r="K33" s="58"/>
    </row>
    <row r="34" spans="1:11" ht="14.45" customHeight="1" x14ac:dyDescent="0.2">
      <c r="A34" s="30">
        <v>19</v>
      </c>
      <c r="B34" s="54" t="s">
        <v>64</v>
      </c>
      <c r="C34" s="185">
        <v>7427610.5</v>
      </c>
      <c r="D34" s="188" t="s">
        <v>19</v>
      </c>
      <c r="E34" s="185">
        <v>27731.61</v>
      </c>
      <c r="F34" s="185">
        <v>1650197.8</v>
      </c>
      <c r="G34" s="188">
        <v>137751.26</v>
      </c>
      <c r="H34" s="185">
        <v>3015351.85</v>
      </c>
      <c r="I34" s="188">
        <v>2238542.11</v>
      </c>
      <c r="J34" s="188" t="s">
        <v>19</v>
      </c>
      <c r="K34" s="58">
        <v>19</v>
      </c>
    </row>
    <row r="35" spans="1:11" ht="14.45" customHeight="1" x14ac:dyDescent="0.2">
      <c r="A35" s="30">
        <v>20</v>
      </c>
      <c r="B35" s="54" t="s">
        <v>65</v>
      </c>
      <c r="C35" s="185">
        <v>1667347.42</v>
      </c>
      <c r="D35" s="185" t="s">
        <v>19</v>
      </c>
      <c r="E35" s="185">
        <v>45054.57</v>
      </c>
      <c r="F35" s="185">
        <v>905963.13</v>
      </c>
      <c r="G35" s="188" t="s">
        <v>19</v>
      </c>
      <c r="H35" s="185">
        <v>638521.74</v>
      </c>
      <c r="I35" s="185">
        <v>37027.019999999997</v>
      </c>
      <c r="J35" s="188">
        <v>20726.32</v>
      </c>
      <c r="K35" s="58">
        <v>20</v>
      </c>
    </row>
    <row r="36" spans="1:11" ht="14.45" customHeight="1" x14ac:dyDescent="0.2">
      <c r="A36" s="30">
        <v>21</v>
      </c>
      <c r="B36" s="54" t="s">
        <v>66</v>
      </c>
      <c r="C36" s="185">
        <v>12893643.210000001</v>
      </c>
      <c r="D36" s="185" t="s">
        <v>75</v>
      </c>
      <c r="E36" s="185">
        <v>67782.41</v>
      </c>
      <c r="F36" s="185">
        <v>1366168.35</v>
      </c>
      <c r="G36" s="188" t="s">
        <v>19</v>
      </c>
      <c r="H36" s="185">
        <v>1949941.39</v>
      </c>
      <c r="I36" s="188">
        <v>18557.96</v>
      </c>
      <c r="J36" s="185" t="s">
        <v>19</v>
      </c>
      <c r="K36" s="58">
        <v>21</v>
      </c>
    </row>
    <row r="37" spans="1:11" ht="14.45" customHeight="1" x14ac:dyDescent="0.2">
      <c r="A37" s="30">
        <v>22</v>
      </c>
      <c r="B37" s="54" t="s">
        <v>67</v>
      </c>
      <c r="C37" s="185">
        <v>2574825.58</v>
      </c>
      <c r="D37" s="185" t="s">
        <v>19</v>
      </c>
      <c r="E37" s="185">
        <v>41380.03</v>
      </c>
      <c r="F37" s="185">
        <v>907229.81</v>
      </c>
      <c r="G37" s="188" t="s">
        <v>19</v>
      </c>
      <c r="H37" s="185">
        <v>646831.99</v>
      </c>
      <c r="I37" s="185">
        <v>74746.39</v>
      </c>
      <c r="J37" s="185">
        <v>7692.1</v>
      </c>
      <c r="K37" s="58">
        <v>22</v>
      </c>
    </row>
    <row r="38" spans="1:11" ht="14.45" customHeight="1" x14ac:dyDescent="0.2">
      <c r="A38" s="30">
        <v>23</v>
      </c>
      <c r="B38" s="54" t="s">
        <v>68</v>
      </c>
      <c r="C38" s="185">
        <v>1079856.7</v>
      </c>
      <c r="D38" s="185" t="s">
        <v>19</v>
      </c>
      <c r="E38" s="185">
        <v>40063.980000000003</v>
      </c>
      <c r="F38" s="185">
        <v>347058.11</v>
      </c>
      <c r="G38" s="188" t="s">
        <v>75</v>
      </c>
      <c r="H38" s="185">
        <v>661013.38</v>
      </c>
      <c r="I38" s="185">
        <v>12765.88</v>
      </c>
      <c r="J38" s="185" t="s">
        <v>19</v>
      </c>
      <c r="K38" s="58">
        <v>23</v>
      </c>
    </row>
    <row r="39" spans="1:11" ht="14.45" customHeight="1" x14ac:dyDescent="0.2">
      <c r="A39" s="30"/>
      <c r="B39" s="54"/>
      <c r="C39" s="185"/>
      <c r="D39" s="185"/>
      <c r="E39" s="185"/>
      <c r="F39" s="185"/>
      <c r="G39" s="188"/>
      <c r="H39" s="185"/>
      <c r="I39" s="185"/>
      <c r="J39" s="185"/>
      <c r="K39" s="58"/>
    </row>
    <row r="40" spans="1:11" ht="14.45" customHeight="1" x14ac:dyDescent="0.2">
      <c r="A40" s="76">
        <v>24</v>
      </c>
      <c r="B40" s="55" t="s">
        <v>38</v>
      </c>
      <c r="C40" s="81">
        <v>65402627.950000003</v>
      </c>
      <c r="D40" s="81">
        <v>2853759.79</v>
      </c>
      <c r="E40" s="81">
        <v>961800.23</v>
      </c>
      <c r="F40" s="81">
        <v>21951903.59</v>
      </c>
      <c r="G40" s="81">
        <v>11490562.77</v>
      </c>
      <c r="H40" s="81">
        <v>21590642.299999997</v>
      </c>
      <c r="I40" s="81">
        <v>3321942.8599999994</v>
      </c>
      <c r="J40" s="81">
        <v>3202559.02</v>
      </c>
      <c r="K40" s="165">
        <v>24</v>
      </c>
    </row>
    <row r="41" spans="1:11" ht="12.75" customHeight="1" x14ac:dyDescent="0.2">
      <c r="A41" s="30"/>
      <c r="B41" s="54" t="s">
        <v>39</v>
      </c>
      <c r="C41" s="211"/>
      <c r="D41" s="210"/>
      <c r="E41" s="211"/>
      <c r="F41" s="211"/>
      <c r="G41" s="211"/>
      <c r="H41" s="211"/>
      <c r="I41" s="211"/>
      <c r="J41" s="211"/>
      <c r="K41" s="58"/>
    </row>
    <row r="42" spans="1:11" ht="12.75" customHeight="1" x14ac:dyDescent="0.2">
      <c r="A42" s="30">
        <v>25</v>
      </c>
      <c r="B42" s="54" t="s">
        <v>71</v>
      </c>
      <c r="C42" s="185">
        <v>5007218.8100000005</v>
      </c>
      <c r="D42" s="185" t="s">
        <v>19</v>
      </c>
      <c r="E42" s="185">
        <v>54695.199999999997</v>
      </c>
      <c r="F42" s="185">
        <v>1726972.0899999999</v>
      </c>
      <c r="G42" s="185" t="s">
        <v>19</v>
      </c>
      <c r="H42" s="185">
        <v>2289639.64</v>
      </c>
      <c r="I42" s="185">
        <v>690068.3899999999</v>
      </c>
      <c r="J42" s="185" t="s">
        <v>19</v>
      </c>
      <c r="K42" s="58">
        <v>25</v>
      </c>
    </row>
    <row r="43" spans="1:11" x14ac:dyDescent="0.2">
      <c r="A43" s="30">
        <v>26</v>
      </c>
      <c r="B43" s="54" t="s">
        <v>72</v>
      </c>
      <c r="C43" s="185">
        <v>60395409.140000001</v>
      </c>
      <c r="D43" s="185" t="s">
        <v>19</v>
      </c>
      <c r="E43" s="185">
        <v>907105.03</v>
      </c>
      <c r="F43" s="185">
        <v>20224931.5</v>
      </c>
      <c r="G43" s="185" t="s">
        <v>19</v>
      </c>
      <c r="H43" s="185">
        <v>19301002.659999996</v>
      </c>
      <c r="I43" s="185">
        <v>2631874.4699999997</v>
      </c>
      <c r="J43" s="185" t="s">
        <v>19</v>
      </c>
      <c r="K43" s="58">
        <v>26</v>
      </c>
    </row>
    <row r="44" spans="1:11" x14ac:dyDescent="0.2">
      <c r="A44" s="87"/>
      <c r="B44" s="88"/>
      <c r="C44" s="79"/>
      <c r="D44" s="79"/>
      <c r="E44" s="79"/>
      <c r="F44" s="79"/>
      <c r="G44" s="79"/>
      <c r="H44" s="79"/>
      <c r="I44" s="79"/>
      <c r="J44" s="79"/>
      <c r="K44" s="87"/>
    </row>
    <row r="45" spans="1:11" x14ac:dyDescent="0.2">
      <c r="A45" s="87"/>
      <c r="B45" s="88"/>
      <c r="C45" s="120"/>
      <c r="D45" s="120"/>
      <c r="E45" s="120"/>
      <c r="F45" s="120"/>
      <c r="G45" s="120"/>
      <c r="H45" s="120"/>
      <c r="I45" s="120"/>
      <c r="J45" s="120"/>
      <c r="K45" s="87"/>
    </row>
    <row r="46" spans="1:11" x14ac:dyDescent="0.2">
      <c r="A46" s="32"/>
      <c r="B46" s="32"/>
      <c r="C46" s="31"/>
      <c r="E46" s="79"/>
      <c r="F46" s="79"/>
      <c r="G46" s="79"/>
      <c r="H46" s="79"/>
      <c r="I46" s="79"/>
      <c r="J46" s="79"/>
      <c r="K46" s="32"/>
    </row>
    <row r="47" spans="1:11" x14ac:dyDescent="0.2">
      <c r="A47" s="32"/>
      <c r="B47" s="32"/>
      <c r="C47" s="31"/>
      <c r="K47" s="32"/>
    </row>
    <row r="48" spans="1:11" x14ac:dyDescent="0.2">
      <c r="A48" s="32"/>
      <c r="B48" s="32"/>
      <c r="C48" s="31"/>
      <c r="K48" s="32"/>
    </row>
    <row r="49" spans="1:11" x14ac:dyDescent="0.2">
      <c r="A49" s="32"/>
      <c r="B49" s="32"/>
      <c r="C49" s="31"/>
      <c r="K49" s="32"/>
    </row>
    <row r="50" spans="1:11" x14ac:dyDescent="0.2">
      <c r="A50" s="32"/>
      <c r="B50" s="32"/>
      <c r="C50" s="31"/>
      <c r="K50" s="32"/>
    </row>
    <row r="51" spans="1:11" x14ac:dyDescent="0.2">
      <c r="A51" s="32"/>
      <c r="B51" s="32"/>
      <c r="C51" s="31"/>
      <c r="K51" s="32"/>
    </row>
    <row r="52" spans="1:11" x14ac:dyDescent="0.2">
      <c r="A52" s="32"/>
      <c r="B52" s="32"/>
      <c r="C52" s="31"/>
      <c r="K52" s="32"/>
    </row>
    <row r="53" spans="1:11" x14ac:dyDescent="0.2">
      <c r="A53" s="32"/>
      <c r="B53" s="32"/>
      <c r="C53" s="31"/>
      <c r="K53" s="32"/>
    </row>
    <row r="54" spans="1:11" x14ac:dyDescent="0.2">
      <c r="A54" s="32"/>
      <c r="B54" s="32"/>
      <c r="C54" s="31"/>
      <c r="K54" s="32"/>
    </row>
    <row r="55" spans="1:11" x14ac:dyDescent="0.2">
      <c r="A55" s="32"/>
      <c r="B55" s="32"/>
      <c r="C55" s="31"/>
      <c r="K55" s="32"/>
    </row>
    <row r="56" spans="1:11" x14ac:dyDescent="0.2">
      <c r="A56" s="32"/>
      <c r="B56" s="32"/>
      <c r="C56" s="31"/>
      <c r="K56" s="32"/>
    </row>
    <row r="57" spans="1:11" x14ac:dyDescent="0.2">
      <c r="A57" s="32"/>
      <c r="B57" s="32"/>
      <c r="C57" s="31"/>
      <c r="K57" s="32"/>
    </row>
    <row r="58" spans="1:11" x14ac:dyDescent="0.2">
      <c r="A58" s="32"/>
      <c r="B58" s="32"/>
      <c r="C58" s="31"/>
      <c r="K58" s="32"/>
    </row>
    <row r="59" spans="1:11" x14ac:dyDescent="0.2">
      <c r="A59" s="32"/>
      <c r="B59" s="32"/>
      <c r="C59" s="31"/>
      <c r="K59" s="32"/>
    </row>
    <row r="60" spans="1:11" x14ac:dyDescent="0.2">
      <c r="A60" s="32"/>
      <c r="B60" s="32"/>
      <c r="C60" s="31"/>
      <c r="K60" s="32"/>
    </row>
    <row r="61" spans="1:11" x14ac:dyDescent="0.2">
      <c r="A61" s="32"/>
      <c r="B61" s="32"/>
      <c r="C61" s="31"/>
      <c r="K61" s="32"/>
    </row>
    <row r="62" spans="1:11" x14ac:dyDescent="0.2">
      <c r="A62" s="56"/>
      <c r="B62" s="33"/>
      <c r="C62" s="31"/>
      <c r="K62" s="56"/>
    </row>
    <row r="81" spans="2:2" x14ac:dyDescent="0.2">
      <c r="B81" s="1"/>
    </row>
  </sheetData>
  <mergeCells count="15">
    <mergeCell ref="A1:E1"/>
    <mergeCell ref="A4:E4"/>
    <mergeCell ref="A5:E5"/>
    <mergeCell ref="C11:E11"/>
    <mergeCell ref="E9:E10"/>
    <mergeCell ref="A8:A11"/>
    <mergeCell ref="B8:B11"/>
    <mergeCell ref="C8:C10"/>
    <mergeCell ref="D9:D10"/>
    <mergeCell ref="K8:K11"/>
    <mergeCell ref="F9:F10"/>
    <mergeCell ref="J9:J10"/>
    <mergeCell ref="I9:I10"/>
    <mergeCell ref="H9:H10"/>
    <mergeCell ref="G9:G10"/>
  </mergeCells>
  <phoneticPr fontId="3" type="noConversion"/>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H81"/>
  <sheetViews>
    <sheetView workbookViewId="0"/>
  </sheetViews>
  <sheetFormatPr baseColWidth="10" defaultColWidth="11.42578125" defaultRowHeight="12.75" x14ac:dyDescent="0.2"/>
  <cols>
    <col min="1" max="1" width="7.7109375" style="124" customWidth="1"/>
    <col min="2" max="2" width="36" style="127" customWidth="1"/>
    <col min="3" max="3" width="16.7109375" style="127" customWidth="1"/>
    <col min="4" max="4" width="17.28515625" style="127" customWidth="1"/>
    <col min="5" max="5" width="18" style="127" customWidth="1"/>
    <col min="6" max="16384" width="11.42578125" style="127"/>
  </cols>
  <sheetData>
    <row r="1" spans="1:5" ht="12.75" customHeight="1" x14ac:dyDescent="0.2">
      <c r="B1" s="183" t="s">
        <v>185</v>
      </c>
      <c r="C1" s="126"/>
      <c r="D1" s="126"/>
      <c r="E1" s="126"/>
    </row>
    <row r="2" spans="1:5" ht="12.75" customHeight="1" x14ac:dyDescent="0.2">
      <c r="B2" s="125"/>
      <c r="C2" s="126"/>
      <c r="D2" s="126"/>
      <c r="E2" s="126"/>
    </row>
    <row r="3" spans="1:5" ht="9.75" customHeight="1" x14ac:dyDescent="0.2"/>
    <row r="4" spans="1:5" s="124" customFormat="1" ht="12" customHeight="1" x14ac:dyDescent="0.2">
      <c r="B4" s="176" t="s">
        <v>225</v>
      </c>
      <c r="C4" s="149"/>
      <c r="D4" s="148"/>
      <c r="E4" s="149"/>
    </row>
    <row r="5" spans="1:5" s="124" customFormat="1" ht="12.75" customHeight="1" x14ac:dyDescent="0.2">
      <c r="B5" s="128" t="s">
        <v>164</v>
      </c>
      <c r="C5" s="149"/>
      <c r="D5" s="148"/>
      <c r="E5" s="149"/>
    </row>
    <row r="6" spans="1:5" ht="11.25" customHeight="1" x14ac:dyDescent="0.25">
      <c r="E6" s="131"/>
    </row>
    <row r="7" spans="1:5" ht="12.75" customHeight="1" x14ac:dyDescent="0.2"/>
    <row r="8" spans="1:5" ht="15.75" customHeight="1" x14ac:dyDescent="0.2">
      <c r="A8" s="258"/>
      <c r="B8" s="275" t="s">
        <v>45</v>
      </c>
      <c r="C8" s="264" t="s">
        <v>7</v>
      </c>
      <c r="D8" s="177" t="s">
        <v>17</v>
      </c>
      <c r="E8" s="133"/>
    </row>
    <row r="9" spans="1:5" ht="14.25" customHeight="1" x14ac:dyDescent="0.2">
      <c r="A9" s="259"/>
      <c r="B9" s="265"/>
      <c r="C9" s="265"/>
      <c r="D9" s="276">
        <v>2017</v>
      </c>
      <c r="E9" s="278">
        <v>2016</v>
      </c>
    </row>
    <row r="10" spans="1:5" ht="15" customHeight="1" x14ac:dyDescent="0.2">
      <c r="A10" s="259"/>
      <c r="B10" s="265"/>
      <c r="C10" s="266"/>
      <c r="D10" s="277"/>
      <c r="E10" s="279"/>
    </row>
    <row r="11" spans="1:5" ht="15.75" customHeight="1" x14ac:dyDescent="0.2">
      <c r="A11" s="260"/>
      <c r="B11" s="266"/>
      <c r="C11" s="198" t="s">
        <v>201</v>
      </c>
      <c r="D11" s="177" t="s">
        <v>18</v>
      </c>
      <c r="E11" s="133"/>
    </row>
    <row r="12" spans="1:5" ht="15.75" customHeight="1" x14ac:dyDescent="0.2">
      <c r="A12" s="132"/>
      <c r="B12" s="134"/>
      <c r="C12" s="145"/>
      <c r="D12" s="137"/>
      <c r="E12" s="150"/>
    </row>
    <row r="13" spans="1:5" ht="12.75" customHeight="1" x14ac:dyDescent="0.2">
      <c r="A13" s="151">
        <v>1</v>
      </c>
      <c r="B13" s="54" t="s">
        <v>46</v>
      </c>
      <c r="C13" s="185">
        <v>1459074.39</v>
      </c>
      <c r="D13" s="143">
        <v>-2.0361457315222538</v>
      </c>
      <c r="E13" s="143">
        <v>-0.16077674705250899</v>
      </c>
    </row>
    <row r="14" spans="1:5" ht="12.75" customHeight="1" x14ac:dyDescent="0.2">
      <c r="A14" s="151">
        <v>2</v>
      </c>
      <c r="B14" s="54" t="s">
        <v>47</v>
      </c>
      <c r="C14" s="185">
        <v>491358.99</v>
      </c>
      <c r="D14" s="143">
        <v>0.32129791068462055</v>
      </c>
      <c r="E14" s="143">
        <v>12.734813245413335</v>
      </c>
    </row>
    <row r="15" spans="1:5" ht="14.45" customHeight="1" x14ac:dyDescent="0.2">
      <c r="A15" s="151">
        <v>3</v>
      </c>
      <c r="B15" s="54" t="s">
        <v>48</v>
      </c>
      <c r="C15" s="185">
        <v>1267850.28</v>
      </c>
      <c r="D15" s="143">
        <v>17.848597160948586</v>
      </c>
      <c r="E15" s="143">
        <v>12.978364601174121</v>
      </c>
    </row>
    <row r="16" spans="1:5" ht="14.45" customHeight="1" x14ac:dyDescent="0.2">
      <c r="A16" s="151">
        <v>4</v>
      </c>
      <c r="B16" s="54" t="s">
        <v>49</v>
      </c>
      <c r="C16" s="185">
        <v>205719.52</v>
      </c>
      <c r="D16" s="143">
        <v>15.022497708294964</v>
      </c>
      <c r="E16" s="143">
        <v>11.740789443023658</v>
      </c>
    </row>
    <row r="17" spans="1:5" ht="14.45" customHeight="1" x14ac:dyDescent="0.2">
      <c r="A17" s="151">
        <v>5</v>
      </c>
      <c r="B17" s="54" t="s">
        <v>50</v>
      </c>
      <c r="C17" s="185">
        <v>298802.03000000003</v>
      </c>
      <c r="D17" s="143">
        <v>-4.6988505732462187</v>
      </c>
      <c r="E17" s="143">
        <v>-1.650755185739726</v>
      </c>
    </row>
    <row r="18" spans="1:5" ht="14.45" customHeight="1" x14ac:dyDescent="0.2">
      <c r="A18" s="151">
        <v>6</v>
      </c>
      <c r="B18" s="54" t="s">
        <v>51</v>
      </c>
      <c r="C18" s="185">
        <v>1284413.6000000001</v>
      </c>
      <c r="D18" s="143">
        <v>-16.803490785961088</v>
      </c>
      <c r="E18" s="143">
        <v>-11.668266659455682</v>
      </c>
    </row>
    <row r="19" spans="1:5" ht="14.45" customHeight="1" x14ac:dyDescent="0.2">
      <c r="A19" s="151"/>
      <c r="B19" s="54"/>
      <c r="C19" s="21"/>
    </row>
    <row r="20" spans="1:5" ht="14.45" customHeight="1" x14ac:dyDescent="0.2">
      <c r="A20" s="151">
        <v>7</v>
      </c>
      <c r="B20" s="54" t="s">
        <v>52</v>
      </c>
      <c r="C20" s="185">
        <v>6883071.0300000003</v>
      </c>
      <c r="D20" s="143">
        <v>-5.2165221174102498</v>
      </c>
      <c r="E20" s="143">
        <v>-2.893827473795298</v>
      </c>
    </row>
    <row r="21" spans="1:5" ht="14.45" customHeight="1" x14ac:dyDescent="0.2">
      <c r="A21" s="151">
        <v>8</v>
      </c>
      <c r="B21" s="54" t="s">
        <v>53</v>
      </c>
      <c r="C21" s="185">
        <v>2407764.27</v>
      </c>
      <c r="D21" s="143">
        <v>-2.6893607541038875</v>
      </c>
      <c r="E21" s="143">
        <v>-3.7410690361762988</v>
      </c>
    </row>
    <row r="22" spans="1:5" ht="14.45" customHeight="1" x14ac:dyDescent="0.2">
      <c r="A22" s="151">
        <v>9</v>
      </c>
      <c r="B22" s="54" t="s">
        <v>54</v>
      </c>
      <c r="C22" s="185">
        <v>5659036.5899999999</v>
      </c>
      <c r="D22" s="143">
        <v>-2.8212900694796872</v>
      </c>
      <c r="E22" s="143">
        <v>-2.1970040216992146</v>
      </c>
    </row>
    <row r="23" spans="1:5" ht="14.45" customHeight="1" x14ac:dyDescent="0.2">
      <c r="A23" s="151">
        <v>10</v>
      </c>
      <c r="B23" s="54" t="s">
        <v>55</v>
      </c>
      <c r="C23" s="185">
        <v>2579129.56</v>
      </c>
      <c r="D23" s="143">
        <v>-1.6539585229342038</v>
      </c>
      <c r="E23" s="143">
        <v>1.191934019864334</v>
      </c>
    </row>
    <row r="24" spans="1:5" ht="14.45" customHeight="1" x14ac:dyDescent="0.2">
      <c r="A24" s="151">
        <v>11</v>
      </c>
      <c r="B24" s="54" t="s">
        <v>56</v>
      </c>
      <c r="C24" s="185">
        <v>518094.84</v>
      </c>
      <c r="D24" s="143">
        <v>-0.45049816653968833</v>
      </c>
      <c r="E24" s="143">
        <v>3.4795086661706023</v>
      </c>
    </row>
    <row r="25" spans="1:5" ht="14.45" customHeight="1" x14ac:dyDescent="0.2">
      <c r="A25" s="151">
        <v>12</v>
      </c>
      <c r="B25" s="54" t="s">
        <v>57</v>
      </c>
      <c r="C25" s="185">
        <v>2402520.5099999998</v>
      </c>
      <c r="D25" s="143">
        <v>-3.6296850254300068</v>
      </c>
      <c r="E25" s="143">
        <v>-2.3478275816586489</v>
      </c>
    </row>
    <row r="26" spans="1:5" ht="14.45" customHeight="1" x14ac:dyDescent="0.2">
      <c r="A26" s="151"/>
      <c r="B26" s="54"/>
      <c r="C26" s="24"/>
    </row>
    <row r="27" spans="1:5" ht="14.45" customHeight="1" x14ac:dyDescent="0.2">
      <c r="A27" s="151">
        <v>13</v>
      </c>
      <c r="B27" s="54" t="s">
        <v>58</v>
      </c>
      <c r="C27" s="185">
        <v>3187092.48</v>
      </c>
      <c r="D27" s="143">
        <v>-10.863215678038088</v>
      </c>
      <c r="E27" s="143">
        <v>-6.2882158107475163</v>
      </c>
    </row>
    <row r="28" spans="1:5" ht="14.45" customHeight="1" x14ac:dyDescent="0.2">
      <c r="A28" s="152">
        <v>14</v>
      </c>
      <c r="B28" s="54" t="s">
        <v>59</v>
      </c>
      <c r="C28" s="185">
        <v>1414129.64</v>
      </c>
      <c r="D28" s="143">
        <v>5.9573149897218514E-2</v>
      </c>
      <c r="E28" s="143">
        <v>-1.6786470403254441</v>
      </c>
    </row>
    <row r="29" spans="1:5" ht="14.45" customHeight="1" x14ac:dyDescent="0.2">
      <c r="A29" s="151">
        <v>15</v>
      </c>
      <c r="B29" s="54" t="s">
        <v>60</v>
      </c>
      <c r="C29" s="185">
        <v>1605934.47</v>
      </c>
      <c r="D29" s="143">
        <v>-1.4590267493882436</v>
      </c>
      <c r="E29" s="143">
        <v>-2.4888638315387652</v>
      </c>
    </row>
    <row r="30" spans="1:5" ht="14.45" customHeight="1" x14ac:dyDescent="0.2">
      <c r="A30" s="151">
        <v>16</v>
      </c>
      <c r="B30" s="54" t="s">
        <v>61</v>
      </c>
      <c r="C30" s="185">
        <v>2683322.09</v>
      </c>
      <c r="D30" s="143">
        <v>-2.7586322312062777</v>
      </c>
      <c r="E30" s="143">
        <v>-39.527153696954031</v>
      </c>
    </row>
    <row r="31" spans="1:5" ht="14.45" customHeight="1" x14ac:dyDescent="0.2">
      <c r="A31" s="151">
        <v>17</v>
      </c>
      <c r="B31" s="54" t="s">
        <v>62</v>
      </c>
      <c r="C31" s="185">
        <v>1294104.51</v>
      </c>
      <c r="D31" s="143">
        <v>0.64252574482986802</v>
      </c>
      <c r="E31" s="143">
        <v>3.2286623923666866</v>
      </c>
    </row>
    <row r="32" spans="1:5" ht="14.45" customHeight="1" x14ac:dyDescent="0.2">
      <c r="A32" s="151">
        <v>18</v>
      </c>
      <c r="B32" s="54" t="s">
        <v>63</v>
      </c>
      <c r="C32" s="185">
        <v>4117925.74</v>
      </c>
      <c r="D32" s="143">
        <v>7.778034792690903</v>
      </c>
      <c r="E32" s="143">
        <v>8.5878047937048478</v>
      </c>
    </row>
    <row r="33" spans="1:8" ht="14.45" customHeight="1" x14ac:dyDescent="0.2">
      <c r="A33" s="151"/>
      <c r="B33" s="54"/>
      <c r="C33" s="21"/>
    </row>
    <row r="34" spans="1:8" ht="14.45" customHeight="1" x14ac:dyDescent="0.2">
      <c r="A34" s="151">
        <v>19</v>
      </c>
      <c r="B34" s="54" t="s">
        <v>64</v>
      </c>
      <c r="C34" s="185">
        <v>7427610.5</v>
      </c>
      <c r="D34" s="143">
        <v>-3.5602503102135898</v>
      </c>
      <c r="E34" s="143">
        <v>-2.7835752284135822</v>
      </c>
      <c r="F34" s="153"/>
      <c r="G34" s="153"/>
      <c r="H34" s="153"/>
    </row>
    <row r="35" spans="1:8" ht="14.45" customHeight="1" x14ac:dyDescent="0.2">
      <c r="A35" s="151">
        <v>20</v>
      </c>
      <c r="B35" s="54" t="s">
        <v>65</v>
      </c>
      <c r="C35" s="185">
        <v>1667347.42</v>
      </c>
      <c r="D35" s="143">
        <v>2.6791127151196434</v>
      </c>
      <c r="E35" s="143">
        <v>3.8951083183655157</v>
      </c>
      <c r="F35" s="153"/>
      <c r="G35" s="153"/>
      <c r="H35" s="153"/>
    </row>
    <row r="36" spans="1:8" ht="14.45" customHeight="1" x14ac:dyDescent="0.2">
      <c r="A36" s="151">
        <v>21</v>
      </c>
      <c r="B36" s="54" t="s">
        <v>66</v>
      </c>
      <c r="C36" s="185">
        <v>12893643.210000001</v>
      </c>
      <c r="D36" s="143">
        <v>-4.0704218922741404</v>
      </c>
      <c r="E36" s="143">
        <v>-1.5243635428046787</v>
      </c>
      <c r="F36" s="153"/>
      <c r="G36" s="153"/>
      <c r="H36" s="153"/>
    </row>
    <row r="37" spans="1:8" ht="14.45" customHeight="1" x14ac:dyDescent="0.2">
      <c r="A37" s="151">
        <v>22</v>
      </c>
      <c r="B37" s="54" t="s">
        <v>67</v>
      </c>
      <c r="C37" s="185">
        <v>2574825.58</v>
      </c>
      <c r="D37" s="143">
        <v>0.99856653124646755</v>
      </c>
      <c r="E37" s="143">
        <v>5.3189733476927046</v>
      </c>
      <c r="F37" s="153"/>
      <c r="G37" s="153"/>
      <c r="H37" s="153"/>
    </row>
    <row r="38" spans="1:8" ht="14.45" customHeight="1" x14ac:dyDescent="0.2">
      <c r="A38" s="151">
        <v>23</v>
      </c>
      <c r="B38" s="54" t="s">
        <v>68</v>
      </c>
      <c r="C38" s="185">
        <v>1079856.7</v>
      </c>
      <c r="D38" s="143">
        <v>-3.6279425702316956</v>
      </c>
      <c r="E38" s="143">
        <v>-2.0782336602607216</v>
      </c>
      <c r="F38" s="153"/>
      <c r="G38" s="153"/>
      <c r="H38" s="153"/>
    </row>
    <row r="39" spans="1:8" ht="14.45" customHeight="1" x14ac:dyDescent="0.2">
      <c r="A39" s="151"/>
      <c r="B39" s="54"/>
      <c r="C39" s="185"/>
      <c r="F39" s="153"/>
      <c r="G39" s="153"/>
      <c r="H39" s="153"/>
    </row>
    <row r="40" spans="1:8" ht="14.45" customHeight="1" x14ac:dyDescent="0.2">
      <c r="A40" s="166">
        <v>24</v>
      </c>
      <c r="B40" s="55" t="s">
        <v>38</v>
      </c>
      <c r="C40" s="81">
        <v>65402627.950000003</v>
      </c>
      <c r="D40" s="140">
        <v>-2.6855592240663384</v>
      </c>
      <c r="E40" s="140">
        <v>-3.3964077893977276</v>
      </c>
      <c r="F40" s="153"/>
      <c r="G40" s="153"/>
      <c r="H40" s="153"/>
    </row>
    <row r="41" spans="1:8" ht="12.75" customHeight="1" x14ac:dyDescent="0.2">
      <c r="A41" s="151"/>
      <c r="B41" s="54" t="s">
        <v>39</v>
      </c>
      <c r="C41" s="211"/>
    </row>
    <row r="42" spans="1:8" ht="12.75" customHeight="1" x14ac:dyDescent="0.2">
      <c r="A42" s="151">
        <v>25</v>
      </c>
      <c r="B42" s="54" t="s">
        <v>71</v>
      </c>
      <c r="C42" s="185">
        <v>5007218.8100000005</v>
      </c>
      <c r="D42" s="143">
        <v>-1.6501748988878404</v>
      </c>
      <c r="E42" s="143">
        <v>0.92177440798568</v>
      </c>
    </row>
    <row r="43" spans="1:8" x14ac:dyDescent="0.2">
      <c r="A43" s="151">
        <v>26</v>
      </c>
      <c r="B43" s="54" t="s">
        <v>72</v>
      </c>
      <c r="C43" s="185">
        <v>60395409.140000001</v>
      </c>
      <c r="D43" s="143">
        <v>-2.7704223207507397</v>
      </c>
      <c r="E43" s="143">
        <v>-3.7378868815956565</v>
      </c>
    </row>
    <row r="44" spans="1:8" x14ac:dyDescent="0.2">
      <c r="A44" s="154"/>
      <c r="B44" s="88"/>
      <c r="C44" s="145"/>
      <c r="D44" s="137"/>
      <c r="E44" s="145"/>
    </row>
    <row r="45" spans="1:8" x14ac:dyDescent="0.2">
      <c r="A45" s="154"/>
      <c r="B45" s="88"/>
      <c r="C45" s="145"/>
      <c r="D45" s="137"/>
      <c r="E45" s="145"/>
    </row>
    <row r="46" spans="1:8" x14ac:dyDescent="0.2">
      <c r="A46" s="155"/>
      <c r="B46" s="155"/>
      <c r="C46" s="156"/>
    </row>
    <row r="47" spans="1:8" x14ac:dyDescent="0.2">
      <c r="A47" s="155"/>
      <c r="B47" s="155"/>
      <c r="C47" s="156"/>
    </row>
    <row r="48" spans="1:8" x14ac:dyDescent="0.2">
      <c r="A48" s="155"/>
      <c r="B48" s="155"/>
      <c r="C48" s="153"/>
    </row>
    <row r="49" spans="1:3" x14ac:dyDescent="0.2">
      <c r="A49" s="155"/>
      <c r="B49" s="155"/>
      <c r="C49" s="153"/>
    </row>
    <row r="50" spans="1:3" x14ac:dyDescent="0.2">
      <c r="A50" s="155"/>
      <c r="B50" s="155"/>
      <c r="C50" s="153"/>
    </row>
    <row r="51" spans="1:3" x14ac:dyDescent="0.2">
      <c r="A51" s="155"/>
      <c r="B51" s="155"/>
      <c r="C51" s="153"/>
    </row>
    <row r="52" spans="1:3" x14ac:dyDescent="0.2">
      <c r="A52" s="155"/>
      <c r="B52" s="155"/>
      <c r="C52" s="153"/>
    </row>
    <row r="53" spans="1:3" x14ac:dyDescent="0.2">
      <c r="A53" s="155"/>
      <c r="B53" s="155"/>
      <c r="C53" s="153"/>
    </row>
    <row r="54" spans="1:3" x14ac:dyDescent="0.2">
      <c r="A54" s="155"/>
      <c r="B54" s="155"/>
      <c r="C54" s="153"/>
    </row>
    <row r="55" spans="1:3" x14ac:dyDescent="0.2">
      <c r="A55" s="155"/>
      <c r="B55" s="155"/>
      <c r="C55" s="153"/>
    </row>
    <row r="56" spans="1:3" x14ac:dyDescent="0.2">
      <c r="A56" s="155"/>
      <c r="B56" s="155"/>
      <c r="C56" s="153"/>
    </row>
    <row r="57" spans="1:3" x14ac:dyDescent="0.2">
      <c r="A57" s="155"/>
      <c r="B57" s="155"/>
      <c r="C57" s="153"/>
    </row>
    <row r="58" spans="1:3" x14ac:dyDescent="0.2">
      <c r="A58" s="155"/>
      <c r="B58" s="155"/>
      <c r="C58" s="153"/>
    </row>
    <row r="59" spans="1:3" x14ac:dyDescent="0.2">
      <c r="A59" s="155"/>
      <c r="B59" s="155"/>
      <c r="C59" s="153"/>
    </row>
    <row r="60" spans="1:3" x14ac:dyDescent="0.2">
      <c r="A60" s="155"/>
      <c r="B60" s="155"/>
      <c r="C60" s="153"/>
    </row>
    <row r="61" spans="1:3" x14ac:dyDescent="0.2">
      <c r="A61" s="155"/>
      <c r="B61" s="155"/>
      <c r="C61" s="153"/>
    </row>
    <row r="62" spans="1:3" x14ac:dyDescent="0.2">
      <c r="A62" s="157"/>
      <c r="B62" s="158"/>
      <c r="C62" s="153"/>
    </row>
    <row r="81" spans="2:2" x14ac:dyDescent="0.2">
      <c r="B81" s="159"/>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J81"/>
  <sheetViews>
    <sheetView workbookViewId="0"/>
  </sheetViews>
  <sheetFormatPr baseColWidth="10" defaultColWidth="11.42578125" defaultRowHeight="12.75" x14ac:dyDescent="0.2"/>
  <cols>
    <col min="1" max="1" width="7.7109375" style="14" customWidth="1"/>
    <col min="2" max="2" width="36" style="12" customWidth="1"/>
    <col min="3" max="3" width="16.7109375" style="12" customWidth="1"/>
    <col min="4" max="7" width="9.7109375" style="12" customWidth="1"/>
    <col min="8" max="16384" width="11.42578125" style="12"/>
  </cols>
  <sheetData>
    <row r="1" spans="1:7" ht="12.75" customHeight="1" x14ac:dyDescent="0.2">
      <c r="B1" s="179" t="s">
        <v>186</v>
      </c>
      <c r="C1" s="36"/>
      <c r="D1" s="36"/>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80" t="s">
        <v>170</v>
      </c>
      <c r="C4" s="53"/>
      <c r="D4" s="53"/>
      <c r="E4" s="53"/>
      <c r="F4" s="53"/>
      <c r="G4" s="13"/>
    </row>
    <row r="5" spans="1:7" s="14" customFormat="1" ht="12.75" customHeight="1" x14ac:dyDescent="0.2">
      <c r="B5" s="180" t="s">
        <v>211</v>
      </c>
      <c r="C5" s="53"/>
      <c r="D5" s="53"/>
      <c r="E5" s="53"/>
      <c r="F5" s="53"/>
      <c r="G5" s="13"/>
    </row>
    <row r="6" spans="1:7" ht="11.25" customHeight="1" x14ac:dyDescent="0.25">
      <c r="G6" s="38"/>
    </row>
    <row r="7" spans="1:7" ht="12.75" customHeight="1" x14ac:dyDescent="0.2"/>
    <row r="8" spans="1:7" ht="15.75" customHeight="1" x14ac:dyDescent="0.2">
      <c r="A8" s="252"/>
      <c r="B8" s="280" t="s">
        <v>45</v>
      </c>
      <c r="C8" s="245" t="s">
        <v>7</v>
      </c>
      <c r="D8" s="272" t="s">
        <v>7</v>
      </c>
      <c r="E8" s="281"/>
      <c r="F8" s="281"/>
      <c r="G8" s="281"/>
    </row>
    <row r="9" spans="1:7" ht="14.25" customHeight="1" x14ac:dyDescent="0.2">
      <c r="A9" s="253"/>
      <c r="B9" s="256"/>
      <c r="C9" s="256"/>
      <c r="D9" s="269" t="s">
        <v>22</v>
      </c>
      <c r="E9" s="270"/>
      <c r="F9" s="269" t="s">
        <v>81</v>
      </c>
      <c r="G9" s="271"/>
    </row>
    <row r="10" spans="1:7" ht="15" customHeight="1" x14ac:dyDescent="0.2">
      <c r="A10" s="253"/>
      <c r="B10" s="256"/>
      <c r="C10" s="246"/>
      <c r="D10" s="181">
        <v>2018</v>
      </c>
      <c r="E10" s="181">
        <v>2017</v>
      </c>
      <c r="F10" s="182">
        <v>2018</v>
      </c>
      <c r="G10" s="181">
        <v>2017</v>
      </c>
    </row>
    <row r="11" spans="1:7" ht="15.75" customHeight="1" x14ac:dyDescent="0.2">
      <c r="A11" s="254"/>
      <c r="B11" s="246"/>
      <c r="C11" s="272" t="s">
        <v>201</v>
      </c>
      <c r="D11" s="271"/>
      <c r="E11" s="271"/>
      <c r="F11" s="271"/>
      <c r="G11" s="271"/>
    </row>
    <row r="12" spans="1:7" ht="15.75" customHeight="1" x14ac:dyDescent="0.2">
      <c r="A12" s="39"/>
      <c r="B12" s="15"/>
      <c r="C12" s="17"/>
      <c r="D12" s="17"/>
      <c r="E12" s="18"/>
      <c r="F12" s="18"/>
      <c r="G12" s="19"/>
    </row>
    <row r="13" spans="1:7" ht="12.75" customHeight="1" x14ac:dyDescent="0.2">
      <c r="A13" s="30">
        <v>1</v>
      </c>
      <c r="B13" s="54" t="s">
        <v>46</v>
      </c>
      <c r="C13" s="185">
        <v>1459074.39</v>
      </c>
      <c r="D13" s="64">
        <v>235.82905931792467</v>
      </c>
      <c r="E13" s="64">
        <v>236.37529915886367</v>
      </c>
      <c r="F13" s="78">
        <v>1.0848434677455006</v>
      </c>
      <c r="G13" s="78">
        <v>1.210306889878922</v>
      </c>
    </row>
    <row r="14" spans="1:7" ht="12.75" customHeight="1" x14ac:dyDescent="0.2">
      <c r="A14" s="30">
        <v>2</v>
      </c>
      <c r="B14" s="54" t="s">
        <v>47</v>
      </c>
      <c r="C14" s="185">
        <v>491358.99</v>
      </c>
      <c r="D14" s="64">
        <v>128.25867658574785</v>
      </c>
      <c r="E14" s="64">
        <v>139.50023355169466</v>
      </c>
      <c r="F14" s="78">
        <v>0.79594634462436842</v>
      </c>
      <c r="G14" s="78">
        <v>0.82301322567787083</v>
      </c>
    </row>
    <row r="15" spans="1:7" ht="14.45" customHeight="1" x14ac:dyDescent="0.2">
      <c r="A15" s="30">
        <v>3</v>
      </c>
      <c r="B15" s="54" t="s">
        <v>48</v>
      </c>
      <c r="C15" s="185">
        <v>1267850.28</v>
      </c>
      <c r="D15" s="64">
        <v>151.58420373027261</v>
      </c>
      <c r="E15" s="64">
        <v>134.93412266399096</v>
      </c>
      <c r="F15" s="78">
        <v>0.62333222224190554</v>
      </c>
      <c r="G15" s="78">
        <v>0.57029611852917839</v>
      </c>
    </row>
    <row r="16" spans="1:7" ht="14.45" customHeight="1" x14ac:dyDescent="0.2">
      <c r="A16" s="30">
        <v>4</v>
      </c>
      <c r="B16" s="54" t="s">
        <v>49</v>
      </c>
      <c r="C16" s="185">
        <v>205719.52</v>
      </c>
      <c r="D16" s="64">
        <v>94.107740164684344</v>
      </c>
      <c r="E16" s="64">
        <v>86.947763733592609</v>
      </c>
      <c r="F16" s="78">
        <v>0.5285980295170013</v>
      </c>
      <c r="G16" s="78">
        <v>0.50955915865033197</v>
      </c>
    </row>
    <row r="17" spans="1:7" ht="14.45" customHeight="1" x14ac:dyDescent="0.2">
      <c r="A17" s="30">
        <v>5</v>
      </c>
      <c r="B17" s="54" t="s">
        <v>50</v>
      </c>
      <c r="C17" s="185">
        <v>298802.03000000003</v>
      </c>
      <c r="D17" s="64">
        <v>178.81629563135849</v>
      </c>
      <c r="E17" s="64">
        <v>162.36900569653028</v>
      </c>
      <c r="F17" s="78">
        <v>1.0666131854932783</v>
      </c>
      <c r="G17" s="78">
        <v>1.0263286853503328</v>
      </c>
    </row>
    <row r="18" spans="1:7" ht="14.45" customHeight="1" x14ac:dyDescent="0.2">
      <c r="A18" s="30">
        <v>6</v>
      </c>
      <c r="B18" s="54" t="s">
        <v>51</v>
      </c>
      <c r="C18" s="185">
        <v>1284413.6000000001</v>
      </c>
      <c r="D18" s="64">
        <v>207.09667849080944</v>
      </c>
      <c r="E18" s="64">
        <v>236.82023623255103</v>
      </c>
      <c r="F18" s="78">
        <v>0.66200058403151274</v>
      </c>
      <c r="G18" s="78">
        <v>0.71052996853005723</v>
      </c>
    </row>
    <row r="19" spans="1:7" ht="14.45" customHeight="1" x14ac:dyDescent="0.2">
      <c r="A19" s="30"/>
      <c r="B19" s="54"/>
      <c r="C19" s="21"/>
      <c r="E19" s="64"/>
      <c r="G19" s="78"/>
    </row>
    <row r="20" spans="1:7" ht="14.45" customHeight="1" x14ac:dyDescent="0.2">
      <c r="A20" s="30">
        <v>7</v>
      </c>
      <c r="B20" s="54" t="s">
        <v>52</v>
      </c>
      <c r="C20" s="185">
        <v>6883071.0300000003</v>
      </c>
      <c r="D20" s="64">
        <v>719.38451400501674</v>
      </c>
      <c r="E20" s="64">
        <v>763.44502523128676</v>
      </c>
      <c r="F20" s="78">
        <v>3.6760086751691805</v>
      </c>
      <c r="G20" s="78">
        <v>3.9098902990136377</v>
      </c>
    </row>
    <row r="21" spans="1:7" ht="14.45" customHeight="1" x14ac:dyDescent="0.2">
      <c r="A21" s="30">
        <v>8</v>
      </c>
      <c r="B21" s="54" t="s">
        <v>53</v>
      </c>
      <c r="C21" s="185">
        <v>2407764.27</v>
      </c>
      <c r="D21" s="64">
        <v>380.7946022457694</v>
      </c>
      <c r="E21" s="64">
        <v>391.13299399304458</v>
      </c>
      <c r="F21" s="78">
        <v>1.996889907705071</v>
      </c>
      <c r="G21" s="78">
        <v>2.1368179103400351</v>
      </c>
    </row>
    <row r="22" spans="1:7" ht="14.45" customHeight="1" x14ac:dyDescent="0.2">
      <c r="A22" s="30">
        <v>9</v>
      </c>
      <c r="B22" s="54" t="s">
        <v>54</v>
      </c>
      <c r="C22" s="185">
        <v>5659036.5899999999</v>
      </c>
      <c r="D22" s="64">
        <v>376.99264472720006</v>
      </c>
      <c r="E22" s="64">
        <v>397.00910894464141</v>
      </c>
      <c r="F22" s="78">
        <v>1.858836245591144</v>
      </c>
      <c r="G22" s="78">
        <v>2.0830915984175462</v>
      </c>
    </row>
    <row r="23" spans="1:7" ht="14.45" customHeight="1" x14ac:dyDescent="0.2">
      <c r="A23" s="30">
        <v>10</v>
      </c>
      <c r="B23" s="54" t="s">
        <v>55</v>
      </c>
      <c r="C23" s="185">
        <v>2579129.56</v>
      </c>
      <c r="D23" s="64">
        <v>408.73685578446913</v>
      </c>
      <c r="E23" s="64">
        <v>418.0622827992986</v>
      </c>
      <c r="F23" s="78">
        <v>2.1404911972712943</v>
      </c>
      <c r="G23" s="78">
        <v>2.0490075168782309</v>
      </c>
    </row>
    <row r="24" spans="1:7" ht="14.45" customHeight="1" x14ac:dyDescent="0.2">
      <c r="A24" s="30">
        <v>11</v>
      </c>
      <c r="B24" s="54" t="s">
        <v>56</v>
      </c>
      <c r="C24" s="185">
        <v>518094.84</v>
      </c>
      <c r="D24" s="64">
        <v>113.49284556407449</v>
      </c>
      <c r="E24" s="64">
        <v>114.3822879120879</v>
      </c>
      <c r="F24" s="78">
        <v>0.50492153953266528</v>
      </c>
      <c r="G24" s="78">
        <v>0.53718155411163793</v>
      </c>
    </row>
    <row r="25" spans="1:7" ht="14.45" customHeight="1" x14ac:dyDescent="0.2">
      <c r="A25" s="30">
        <v>12</v>
      </c>
      <c r="B25" s="54" t="s">
        <v>57</v>
      </c>
      <c r="C25" s="185">
        <v>2402520.5099999998</v>
      </c>
      <c r="D25" s="64">
        <v>187.75558846514534</v>
      </c>
      <c r="E25" s="64">
        <v>199.60039071257006</v>
      </c>
      <c r="F25" s="78">
        <v>1.0272116918409497</v>
      </c>
      <c r="G25" s="78">
        <v>1.0487141122243813</v>
      </c>
    </row>
    <row r="26" spans="1:7" ht="14.45" customHeight="1" x14ac:dyDescent="0.2">
      <c r="A26" s="30"/>
      <c r="B26" s="54" t="s">
        <v>1</v>
      </c>
      <c r="C26" s="24"/>
      <c r="E26" s="64"/>
    </row>
    <row r="27" spans="1:7" ht="14.45" customHeight="1" x14ac:dyDescent="0.2">
      <c r="A27" s="30">
        <v>13</v>
      </c>
      <c r="B27" s="54" t="s">
        <v>58</v>
      </c>
      <c r="C27" s="185">
        <v>3187092.48</v>
      </c>
      <c r="D27" s="64">
        <v>224.1747541675459</v>
      </c>
      <c r="E27" s="64">
        <v>259.94239040348964</v>
      </c>
      <c r="F27" s="78">
        <v>1.1039102200096216</v>
      </c>
      <c r="G27" s="78">
        <v>1.2773478980003266</v>
      </c>
    </row>
    <row r="28" spans="1:7" ht="14.45" customHeight="1" x14ac:dyDescent="0.2">
      <c r="A28" s="77">
        <v>14</v>
      </c>
      <c r="B28" s="54" t="s">
        <v>59</v>
      </c>
      <c r="C28" s="185">
        <v>1414129.64</v>
      </c>
      <c r="D28" s="64">
        <v>183.6532</v>
      </c>
      <c r="E28" s="64">
        <v>188.33791311300638</v>
      </c>
      <c r="F28" s="78">
        <v>0.9632043620575319</v>
      </c>
      <c r="G28" s="78">
        <v>1.0304845254777502</v>
      </c>
    </row>
    <row r="29" spans="1:7" ht="14.45" customHeight="1" x14ac:dyDescent="0.2">
      <c r="A29" s="30">
        <v>15</v>
      </c>
      <c r="B29" s="54" t="s">
        <v>60</v>
      </c>
      <c r="C29" s="185">
        <v>1605934.47</v>
      </c>
      <c r="D29" s="64">
        <v>239.33449627421757</v>
      </c>
      <c r="E29" s="64">
        <v>254.76198374237921</v>
      </c>
      <c r="F29" s="78">
        <v>1.5430327640615549</v>
      </c>
      <c r="G29" s="78">
        <v>1.2532379829376774</v>
      </c>
    </row>
    <row r="30" spans="1:7" ht="14.45" customHeight="1" x14ac:dyDescent="0.2">
      <c r="A30" s="30">
        <v>16</v>
      </c>
      <c r="B30" s="54" t="s">
        <v>61</v>
      </c>
      <c r="C30" s="185">
        <v>2683322.09</v>
      </c>
      <c r="D30" s="64">
        <v>237.21022719236208</v>
      </c>
      <c r="E30" s="64">
        <v>246.46704448017147</v>
      </c>
      <c r="F30" s="78">
        <v>0.84284055865596774</v>
      </c>
      <c r="G30" s="78">
        <v>0.90665860574432144</v>
      </c>
    </row>
    <row r="31" spans="1:7" ht="14.45" customHeight="1" x14ac:dyDescent="0.2">
      <c r="A31" s="30">
        <v>17</v>
      </c>
      <c r="B31" s="54" t="s">
        <v>62</v>
      </c>
      <c r="C31" s="185">
        <v>1294104.51</v>
      </c>
      <c r="D31" s="64">
        <v>273.59503382663848</v>
      </c>
      <c r="E31" s="64">
        <v>277.36036238136325</v>
      </c>
      <c r="F31" s="78">
        <v>1.3713265738616844</v>
      </c>
      <c r="G31" s="78">
        <v>1.6736015222464258</v>
      </c>
    </row>
    <row r="32" spans="1:7" ht="14.45" customHeight="1" x14ac:dyDescent="0.2">
      <c r="A32" s="30">
        <v>18</v>
      </c>
      <c r="B32" s="54" t="s">
        <v>63</v>
      </c>
      <c r="C32" s="185">
        <v>4117925.74</v>
      </c>
      <c r="D32" s="64">
        <v>490.05423539212188</v>
      </c>
      <c r="E32" s="64">
        <v>470.30363490891187</v>
      </c>
      <c r="F32" s="78">
        <v>3.2779475057202272</v>
      </c>
      <c r="G32" s="78">
        <v>3.1120882325805561</v>
      </c>
    </row>
    <row r="33" spans="1:10" ht="14.45" customHeight="1" x14ac:dyDescent="0.2">
      <c r="A33" s="30"/>
      <c r="B33" s="54"/>
      <c r="C33" s="21"/>
      <c r="E33" s="64"/>
      <c r="G33" s="64"/>
    </row>
    <row r="34" spans="1:10" ht="14.45" customHeight="1" x14ac:dyDescent="0.2">
      <c r="A34" s="30">
        <v>19</v>
      </c>
      <c r="B34" s="54" t="s">
        <v>64</v>
      </c>
      <c r="C34" s="185">
        <v>7427610.5</v>
      </c>
      <c r="D34" s="64">
        <v>763.05840353400447</v>
      </c>
      <c r="E34" s="64">
        <v>800.27165108063173</v>
      </c>
      <c r="F34" s="78">
        <v>3.4805889332403956</v>
      </c>
      <c r="G34" s="78">
        <v>3.7042991535855756</v>
      </c>
      <c r="H34" s="31"/>
      <c r="I34" s="31"/>
      <c r="J34" s="31"/>
    </row>
    <row r="35" spans="1:10" ht="14.45" customHeight="1" x14ac:dyDescent="0.2">
      <c r="A35" s="30">
        <v>20</v>
      </c>
      <c r="B35" s="54" t="s">
        <v>65</v>
      </c>
      <c r="C35" s="185">
        <v>1667347.42</v>
      </c>
      <c r="D35" s="64">
        <v>249.49086039203948</v>
      </c>
      <c r="E35" s="64">
        <v>249.78354714659284</v>
      </c>
      <c r="F35" s="78">
        <v>1.4403244931408763</v>
      </c>
      <c r="G35" s="78">
        <v>1.4615225739040867</v>
      </c>
      <c r="H35" s="31"/>
      <c r="I35" s="31"/>
      <c r="J35" s="31"/>
    </row>
    <row r="36" spans="1:10" ht="14.45" customHeight="1" x14ac:dyDescent="0.2">
      <c r="A36" s="30">
        <v>21</v>
      </c>
      <c r="B36" s="54" t="s">
        <v>66</v>
      </c>
      <c r="C36" s="185">
        <v>12893643.210000001</v>
      </c>
      <c r="D36" s="64">
        <v>1197.4037156389302</v>
      </c>
      <c r="E36" s="64">
        <v>1250.8830107026524</v>
      </c>
      <c r="F36" s="78">
        <v>6.1903726176243392</v>
      </c>
      <c r="G36" s="78">
        <v>6.7877649065719474</v>
      </c>
      <c r="H36" s="31"/>
      <c r="I36" s="31"/>
      <c r="J36" s="31"/>
    </row>
    <row r="37" spans="1:10" ht="14.45" customHeight="1" x14ac:dyDescent="0.2">
      <c r="A37" s="30">
        <v>22</v>
      </c>
      <c r="B37" s="54" t="s">
        <v>67</v>
      </c>
      <c r="C37" s="185">
        <v>2574825.58</v>
      </c>
      <c r="D37" s="64">
        <v>362.60041965920294</v>
      </c>
      <c r="E37" s="64">
        <v>368.29939901762498</v>
      </c>
      <c r="F37" s="78">
        <v>1.9551969045321531</v>
      </c>
      <c r="G37" s="78">
        <v>1.9785106313062286</v>
      </c>
      <c r="H37" s="31"/>
      <c r="I37" s="31"/>
      <c r="J37" s="31"/>
    </row>
    <row r="38" spans="1:10" ht="14.45" customHeight="1" x14ac:dyDescent="0.2">
      <c r="A38" s="30">
        <v>23</v>
      </c>
      <c r="B38" s="54" t="s">
        <v>68</v>
      </c>
      <c r="C38" s="185">
        <v>1079856.7</v>
      </c>
      <c r="D38" s="64">
        <v>145.80835808803673</v>
      </c>
      <c r="E38" s="64">
        <v>158.77966416324219</v>
      </c>
      <c r="F38" s="78">
        <v>0.68733149797495641</v>
      </c>
      <c r="G38" s="78">
        <v>0.73113430276735403</v>
      </c>
      <c r="H38" s="31"/>
      <c r="I38" s="31"/>
      <c r="J38" s="31"/>
    </row>
    <row r="39" spans="1:10" ht="14.45" customHeight="1" x14ac:dyDescent="0.2">
      <c r="A39" s="30"/>
      <c r="B39" s="54"/>
      <c r="C39" s="185"/>
      <c r="E39" s="64"/>
      <c r="G39" s="78"/>
      <c r="H39" s="31"/>
      <c r="I39" s="31"/>
      <c r="J39" s="31"/>
    </row>
    <row r="40" spans="1:10" ht="14.45" customHeight="1" x14ac:dyDescent="0.2">
      <c r="A40" s="76">
        <v>24</v>
      </c>
      <c r="B40" s="55" t="s">
        <v>38</v>
      </c>
      <c r="C40" s="81">
        <v>65402627.950000003</v>
      </c>
      <c r="D40" s="81">
        <v>367.88932235709706</v>
      </c>
      <c r="E40" s="81">
        <v>384.98456705542702</v>
      </c>
      <c r="F40" s="101">
        <v>1.7997286797888767</v>
      </c>
      <c r="G40" s="101">
        <v>1.8942275341197465</v>
      </c>
      <c r="H40" s="31"/>
      <c r="I40" s="31"/>
      <c r="J40" s="31"/>
    </row>
    <row r="41" spans="1:10" ht="12.75" customHeight="1" x14ac:dyDescent="0.2">
      <c r="A41" s="30"/>
      <c r="B41" s="54" t="s">
        <v>39</v>
      </c>
      <c r="C41" s="211"/>
      <c r="E41" s="64"/>
    </row>
    <row r="42" spans="1:10" ht="12.75" customHeight="1" x14ac:dyDescent="0.2">
      <c r="A42" s="30">
        <v>25</v>
      </c>
      <c r="B42" s="54" t="s">
        <v>69</v>
      </c>
      <c r="C42" s="185">
        <v>5007218.8100000005</v>
      </c>
      <c r="D42" s="64">
        <v>176.05635561337508</v>
      </c>
      <c r="E42" s="64">
        <v>179.95309840237522</v>
      </c>
      <c r="F42" s="78">
        <v>0.75800362196966975</v>
      </c>
      <c r="G42" s="78">
        <v>0.77830667863193914</v>
      </c>
    </row>
    <row r="43" spans="1:10" x14ac:dyDescent="0.2">
      <c r="A43" s="30">
        <v>26</v>
      </c>
      <c r="B43" s="54" t="s">
        <v>70</v>
      </c>
      <c r="C43" s="185">
        <v>60395409.140000001</v>
      </c>
      <c r="D43" s="64">
        <v>404.42361330413763</v>
      </c>
      <c r="E43" s="64">
        <v>424.63968266338532</v>
      </c>
      <c r="F43" s="78">
        <v>2.0311511172920196</v>
      </c>
      <c r="G43" s="78">
        <v>2.1464744139174639</v>
      </c>
    </row>
    <row r="44" spans="1:10" x14ac:dyDescent="0.2">
      <c r="A44" s="87"/>
      <c r="B44" s="88"/>
      <c r="C44" s="64"/>
      <c r="D44" s="64"/>
      <c r="E44" s="64"/>
      <c r="F44" s="64"/>
      <c r="G44" s="78"/>
    </row>
    <row r="45" spans="1:10" x14ac:dyDescent="0.2">
      <c r="A45" s="87"/>
      <c r="B45" s="88"/>
      <c r="C45" s="64"/>
      <c r="D45" s="64"/>
      <c r="E45" s="64"/>
      <c r="F45" s="64"/>
      <c r="G45" s="78"/>
    </row>
    <row r="46" spans="1:10" x14ac:dyDescent="0.2">
      <c r="A46" s="32"/>
      <c r="B46" s="32"/>
    </row>
    <row r="47" spans="1:10" x14ac:dyDescent="0.2">
      <c r="A47" s="32"/>
      <c r="B47" s="32"/>
    </row>
    <row r="48" spans="1:10"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ColWidth="11.42578125" defaultRowHeight="12.75" x14ac:dyDescent="0.2"/>
  <cols>
    <col min="1" max="1" width="31.85546875" style="12" customWidth="1"/>
    <col min="2" max="5" width="16.7109375" style="12" customWidth="1"/>
    <col min="6" max="16384" width="11.42578125" style="12"/>
  </cols>
  <sheetData>
    <row r="1" spans="1:5" ht="12.75" customHeight="1" x14ac:dyDescent="0.2">
      <c r="A1" s="179" t="s">
        <v>187</v>
      </c>
      <c r="B1" s="179"/>
      <c r="C1" s="36"/>
      <c r="D1" s="36"/>
      <c r="E1" s="36"/>
    </row>
    <row r="2" spans="1:5" ht="12.75" customHeight="1" x14ac:dyDescent="0.2">
      <c r="A2" s="34"/>
      <c r="B2" s="34"/>
      <c r="C2" s="36"/>
      <c r="D2" s="36"/>
      <c r="E2" s="36"/>
    </row>
    <row r="3" spans="1:5" ht="12.75" customHeight="1" x14ac:dyDescent="0.2"/>
    <row r="4" spans="1:5" ht="15" customHeight="1" x14ac:dyDescent="0.2">
      <c r="A4" s="180" t="s">
        <v>191</v>
      </c>
      <c r="B4" s="180"/>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82" t="s">
        <v>24</v>
      </c>
      <c r="B8" s="285">
        <v>2010</v>
      </c>
      <c r="C8" s="285">
        <v>2011</v>
      </c>
      <c r="D8" s="285">
        <v>2012</v>
      </c>
      <c r="E8" s="288">
        <v>2013</v>
      </c>
    </row>
    <row r="9" spans="1:5" ht="15" customHeight="1" x14ac:dyDescent="0.2">
      <c r="A9" s="283"/>
      <c r="B9" s="286"/>
      <c r="C9" s="286"/>
      <c r="D9" s="286"/>
      <c r="E9" s="289"/>
    </row>
    <row r="10" spans="1:5" ht="12.75" customHeight="1" x14ac:dyDescent="0.2">
      <c r="A10" s="283"/>
      <c r="B10" s="287"/>
      <c r="C10" s="287"/>
      <c r="D10" s="287"/>
      <c r="E10" s="290"/>
    </row>
    <row r="11" spans="1:5" ht="18" customHeight="1" x14ac:dyDescent="0.2">
      <c r="A11" s="284"/>
      <c r="B11" s="272" t="s">
        <v>175</v>
      </c>
      <c r="C11" s="281"/>
      <c r="D11" s="281"/>
      <c r="E11" s="281"/>
    </row>
    <row r="12" spans="1:5" ht="14.45" customHeight="1" x14ac:dyDescent="0.2">
      <c r="A12" s="61"/>
      <c r="B12" s="66"/>
      <c r="D12" s="62"/>
      <c r="E12" s="62"/>
    </row>
    <row r="13" spans="1:5" ht="14.45" customHeight="1" x14ac:dyDescent="0.2">
      <c r="A13" s="175" t="s">
        <v>8</v>
      </c>
      <c r="B13" s="81">
        <f>[1]Tab01_Bund!$D$17</f>
        <v>5531461.2199999997</v>
      </c>
      <c r="C13" s="81">
        <f>[2]Tab01_Bund!$D$17</f>
        <v>5686458.8600000003</v>
      </c>
      <c r="D13" s="81">
        <f>[3]Tab01_Bund!$D$17</f>
        <v>5561271.6399999997</v>
      </c>
      <c r="E13" s="81"/>
    </row>
    <row r="14" spans="1:5" ht="14.45" customHeight="1" x14ac:dyDescent="0.2">
      <c r="A14" s="61"/>
      <c r="B14" s="81"/>
      <c r="C14" s="185"/>
    </row>
    <row r="15" spans="1:5" ht="14.45" customHeight="1" x14ac:dyDescent="0.2">
      <c r="A15" s="118" t="s">
        <v>25</v>
      </c>
      <c r="B15" s="185">
        <f>[1]Tab01_Bund!$D$18</f>
        <v>5313279.6100000003</v>
      </c>
      <c r="C15" s="185">
        <f>[2]Tab01_Bund!$D$18</f>
        <v>5484679.8200000003</v>
      </c>
      <c r="D15" s="185">
        <f>[3]Tab01_Bund!$D$18</f>
        <v>5393229.7000000002</v>
      </c>
      <c r="E15" s="185"/>
    </row>
    <row r="16" spans="1:5" ht="14.45" customHeight="1" x14ac:dyDescent="0.2">
      <c r="A16" s="61"/>
      <c r="B16" s="81"/>
      <c r="C16" s="185"/>
    </row>
    <row r="17" spans="1:5" ht="14.45" customHeight="1" x14ac:dyDescent="0.2">
      <c r="A17" s="118" t="s">
        <v>26</v>
      </c>
      <c r="B17" s="185">
        <f>[1]Tab01_Bund!$D$19</f>
        <v>218181.61</v>
      </c>
      <c r="C17" s="185">
        <f>[2]Tab01_Bund!$D$19</f>
        <v>201779.04</v>
      </c>
      <c r="D17" s="185">
        <f>[3]Tab01_Bund!$D$19</f>
        <v>168041.94</v>
      </c>
      <c r="E17" s="185"/>
    </row>
    <row r="18" spans="1:5" ht="14.45" customHeight="1" x14ac:dyDescent="0.2">
      <c r="A18" s="61"/>
      <c r="B18" s="81"/>
      <c r="C18" s="185"/>
    </row>
    <row r="19" spans="1:5" ht="14.45" customHeight="1" x14ac:dyDescent="0.2">
      <c r="A19" s="175" t="s">
        <v>27</v>
      </c>
      <c r="B19" s="81">
        <f>[1]Tab01_Bund!$D$13</f>
        <v>741016.89</v>
      </c>
      <c r="C19" s="81">
        <f>[2]Tab01_Bund!$D$13</f>
        <v>866130.72</v>
      </c>
      <c r="D19" s="81">
        <f>[3]Tab01_Bund!$D$13</f>
        <v>883813.01</v>
      </c>
      <c r="E19" s="81"/>
    </row>
    <row r="20" spans="1:5" ht="14.45" customHeight="1" x14ac:dyDescent="0.2">
      <c r="A20" s="118" t="s">
        <v>28</v>
      </c>
      <c r="B20" s="81"/>
      <c r="C20" s="185"/>
    </row>
    <row r="21" spans="1:5" ht="14.45" customHeight="1" x14ac:dyDescent="0.2">
      <c r="A21" s="118" t="s">
        <v>29</v>
      </c>
      <c r="B21" s="120">
        <f>[1]Tab01_Bund!$D$14</f>
        <v>3981.74</v>
      </c>
      <c r="C21" s="120">
        <f>[2]Tab01_Bund!$D$14</f>
        <v>2903.38</v>
      </c>
      <c r="D21" s="120">
        <f>[3]Tab01_Bund!$D$14</f>
        <v>3499.16</v>
      </c>
    </row>
    <row r="22" spans="1:5" ht="14.45" customHeight="1" x14ac:dyDescent="0.2">
      <c r="A22" s="47"/>
      <c r="B22" s="81"/>
      <c r="C22" s="185"/>
    </row>
    <row r="23" spans="1:5" ht="14.45" customHeight="1" x14ac:dyDescent="0.2">
      <c r="A23" s="118" t="s">
        <v>30</v>
      </c>
      <c r="B23" s="185">
        <f>[1]Tab01_Bund!$D$15</f>
        <v>341528.12</v>
      </c>
      <c r="C23" s="185">
        <f>[2]Tab01_Bund!$D$15</f>
        <v>465626.34</v>
      </c>
      <c r="D23" s="185">
        <f>[3]Tab01_Bund!$D$15</f>
        <v>469494.26</v>
      </c>
    </row>
    <row r="24" spans="1:5" ht="14.45" customHeight="1" x14ac:dyDescent="0.2">
      <c r="A24" s="47"/>
      <c r="B24" s="81"/>
      <c r="C24" s="185"/>
    </row>
    <row r="25" spans="1:5" ht="14.45" customHeight="1" x14ac:dyDescent="0.2">
      <c r="A25" s="118" t="s">
        <v>85</v>
      </c>
      <c r="B25" s="120">
        <f>[1]Tab01_Bund!$D$16</f>
        <v>395507.03</v>
      </c>
      <c r="C25" s="120">
        <f>[2]Tab01_Bund!$D$16</f>
        <v>397601</v>
      </c>
      <c r="D25" s="120">
        <f>[3]Tab01_Bund!$D$16</f>
        <v>410819.59</v>
      </c>
    </row>
    <row r="26" spans="1:5" ht="12.75" customHeight="1" x14ac:dyDescent="0.2">
      <c r="A26" s="47"/>
      <c r="B26" s="81"/>
      <c r="C26" s="185"/>
    </row>
    <row r="27" spans="1:5" ht="14.45" customHeight="1" x14ac:dyDescent="0.2">
      <c r="A27" s="175" t="s">
        <v>31</v>
      </c>
      <c r="B27" s="81">
        <f>[1]Tab01_Bund!$D$20</f>
        <v>79580.960000000006</v>
      </c>
      <c r="C27" s="81">
        <f>[2]Tab01_Bund!$D$20</f>
        <v>97768.26</v>
      </c>
      <c r="D27" s="81">
        <f>[3]Tab01_Bund!$D$20</f>
        <v>101319.9</v>
      </c>
    </row>
    <row r="28" spans="1:5" ht="14.45" customHeight="1" x14ac:dyDescent="0.2">
      <c r="A28" s="61"/>
      <c r="B28" s="81"/>
      <c r="C28" s="185"/>
    </row>
    <row r="29" spans="1:5" ht="14.45" customHeight="1" x14ac:dyDescent="0.2">
      <c r="A29" s="175" t="s">
        <v>9</v>
      </c>
      <c r="B29" s="81">
        <f>[1]Tab01_Bund!$D$21</f>
        <v>435534.77</v>
      </c>
      <c r="C29" s="81">
        <f>[2]Tab01_Bund!$D$21</f>
        <v>470633.5</v>
      </c>
      <c r="D29" s="81">
        <f>[3]Tab01_Bund!$D$21</f>
        <v>493530.63</v>
      </c>
    </row>
    <row r="30" spans="1:5" ht="14.45" customHeight="1" x14ac:dyDescent="0.2">
      <c r="A30" s="47"/>
      <c r="B30" s="81"/>
      <c r="C30" s="185"/>
    </row>
    <row r="31" spans="1:5" ht="14.45" customHeight="1" x14ac:dyDescent="0.2">
      <c r="A31" s="118" t="s">
        <v>83</v>
      </c>
      <c r="B31" s="185">
        <f>[1]Tab01_Bund!$D$22</f>
        <v>306957.76</v>
      </c>
      <c r="C31" s="185">
        <f>[2]Tab01_Bund!$D$22</f>
        <v>364899.12</v>
      </c>
      <c r="D31" s="185">
        <f>[3]Tab01_Bund!$D$22</f>
        <v>387376.11</v>
      </c>
    </row>
    <row r="32" spans="1:5" ht="14.45" customHeight="1" x14ac:dyDescent="0.2">
      <c r="A32" s="47"/>
      <c r="B32" s="81"/>
      <c r="C32" s="185"/>
    </row>
    <row r="33" spans="1:7" ht="14.45" customHeight="1" x14ac:dyDescent="0.2">
      <c r="A33" s="118" t="s">
        <v>84</v>
      </c>
      <c r="B33" s="185">
        <f>[1]Tab01_Bund!$D$23</f>
        <v>128577</v>
      </c>
      <c r="C33" s="185">
        <f>[2]Tab01_Bund!$D$23</f>
        <v>105734.38</v>
      </c>
      <c r="D33" s="185">
        <f>[3]Tab01_Bund!$D$23</f>
        <v>106154.52</v>
      </c>
    </row>
    <row r="34" spans="1:7" ht="14.45" customHeight="1" x14ac:dyDescent="0.2">
      <c r="A34" s="63"/>
      <c r="B34" s="81"/>
      <c r="C34" s="185"/>
      <c r="F34" s="31"/>
      <c r="G34" s="31"/>
    </row>
    <row r="35" spans="1:7" ht="14.45" customHeight="1" x14ac:dyDescent="0.2">
      <c r="A35" s="175" t="s">
        <v>32</v>
      </c>
      <c r="B35" s="81" t="s">
        <v>75</v>
      </c>
      <c r="C35" s="81" t="s">
        <v>75</v>
      </c>
      <c r="D35" s="81" t="s">
        <v>75</v>
      </c>
      <c r="F35" s="31"/>
      <c r="G35" s="31"/>
    </row>
    <row r="36" spans="1:7" ht="14.45" customHeight="1" x14ac:dyDescent="0.2">
      <c r="A36" s="63"/>
      <c r="B36" s="81"/>
      <c r="C36" s="185"/>
      <c r="F36" s="31"/>
      <c r="G36" s="31"/>
    </row>
    <row r="37" spans="1:7" ht="14.45" customHeight="1" x14ac:dyDescent="0.2">
      <c r="A37" s="175" t="s">
        <v>10</v>
      </c>
      <c r="B37" s="81">
        <f>[1]Tab01_Bund!$D$25</f>
        <v>5916524.2999999998</v>
      </c>
      <c r="C37" s="81">
        <f>[2]Tab01_Bund!$D$25</f>
        <v>6179724.3499999996</v>
      </c>
      <c r="D37" s="81">
        <f>[3]Tab01_Bund!$D$25</f>
        <v>6052873.9199999999</v>
      </c>
      <c r="F37" s="31"/>
      <c r="G37" s="31"/>
    </row>
    <row r="38" spans="1:7" ht="14.45" customHeight="1" x14ac:dyDescent="0.2">
      <c r="A38" s="33"/>
      <c r="B38" s="81"/>
      <c r="C38" s="81"/>
      <c r="D38" s="81"/>
      <c r="E38" s="81"/>
      <c r="F38" s="31"/>
      <c r="G38" s="31"/>
    </row>
    <row r="39" spans="1:7" ht="14.45" customHeight="1" x14ac:dyDescent="0.2">
      <c r="A39" s="65"/>
      <c r="B39" s="202"/>
      <c r="C39" s="202"/>
      <c r="D39" s="202"/>
      <c r="E39" s="202"/>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8"/>
    </row>
    <row r="43" spans="1:7" x14ac:dyDescent="0.2">
      <c r="F43" s="98"/>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86"/>
  <sheetViews>
    <sheetView workbookViewId="0"/>
  </sheetViews>
  <sheetFormatPr baseColWidth="10" defaultColWidth="11.42578125" defaultRowHeight="12.75" x14ac:dyDescent="0.2"/>
  <cols>
    <col min="1" max="1" width="39.7109375" style="12" customWidth="1"/>
    <col min="2" max="5" width="16.28515625" style="12" customWidth="1"/>
    <col min="6" max="16384" width="11.42578125" style="12"/>
  </cols>
  <sheetData>
    <row r="1" spans="1:5" ht="12.75" customHeight="1" x14ac:dyDescent="0.2">
      <c r="A1" s="179" t="s">
        <v>187</v>
      </c>
      <c r="B1" s="179"/>
      <c r="C1" s="36"/>
      <c r="D1" s="36"/>
      <c r="E1" s="36"/>
    </row>
    <row r="2" spans="1:5" ht="12.75" customHeight="1" x14ac:dyDescent="0.2">
      <c r="A2" s="34"/>
      <c r="B2" s="34"/>
      <c r="C2" s="36"/>
      <c r="D2" s="36"/>
      <c r="E2" s="36"/>
    </row>
    <row r="3" spans="1:5" ht="12.75" customHeight="1" x14ac:dyDescent="0.2"/>
    <row r="4" spans="1:5" ht="15" customHeight="1" x14ac:dyDescent="0.2">
      <c r="A4" s="180" t="s">
        <v>255</v>
      </c>
      <c r="B4" s="180"/>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82" t="s">
        <v>24</v>
      </c>
      <c r="B8" s="285">
        <v>2015</v>
      </c>
      <c r="C8" s="285">
        <v>2016</v>
      </c>
      <c r="D8" s="285">
        <v>2017</v>
      </c>
      <c r="E8" s="288">
        <v>2018</v>
      </c>
    </row>
    <row r="9" spans="1:5" ht="15" customHeight="1" x14ac:dyDescent="0.2">
      <c r="A9" s="283"/>
      <c r="B9" s="286"/>
      <c r="C9" s="286"/>
      <c r="D9" s="286"/>
      <c r="E9" s="289"/>
    </row>
    <row r="10" spans="1:5" ht="12.75" customHeight="1" x14ac:dyDescent="0.2">
      <c r="A10" s="283"/>
      <c r="B10" s="287"/>
      <c r="C10" s="287"/>
      <c r="D10" s="287"/>
      <c r="E10" s="290"/>
    </row>
    <row r="11" spans="1:5" ht="18" customHeight="1" x14ac:dyDescent="0.2">
      <c r="A11" s="284"/>
      <c r="B11" s="272" t="s">
        <v>175</v>
      </c>
      <c r="C11" s="281"/>
      <c r="D11" s="281"/>
      <c r="E11" s="281"/>
    </row>
    <row r="12" spans="1:5" ht="14.45" customHeight="1" x14ac:dyDescent="0.2">
      <c r="A12" s="61"/>
      <c r="B12" s="66"/>
      <c r="D12" s="62"/>
      <c r="E12" s="62"/>
    </row>
    <row r="13" spans="1:5" ht="14.45" customHeight="1" x14ac:dyDescent="0.2">
      <c r="A13" s="175" t="s">
        <v>8</v>
      </c>
      <c r="B13" s="81">
        <v>5302036.72</v>
      </c>
      <c r="C13" s="81">
        <v>5445841.4340000004</v>
      </c>
      <c r="D13" s="81">
        <v>5400925.4119999995</v>
      </c>
      <c r="E13" s="81">
        <v>5451767.1040000003</v>
      </c>
    </row>
    <row r="14" spans="1:5" ht="14.45" customHeight="1" x14ac:dyDescent="0.2">
      <c r="A14" s="61"/>
    </row>
    <row r="15" spans="1:5" ht="14.45" customHeight="1" x14ac:dyDescent="0.2">
      <c r="A15" s="118" t="s">
        <v>25</v>
      </c>
      <c r="B15" s="185">
        <v>5141493.9119999995</v>
      </c>
      <c r="C15" s="185">
        <v>5289419.6430000002</v>
      </c>
      <c r="D15" s="185">
        <v>5236345.3499999996</v>
      </c>
      <c r="E15" s="185">
        <v>5273506.7060000002</v>
      </c>
    </row>
    <row r="16" spans="1:5" ht="14.45" customHeight="1" x14ac:dyDescent="0.2">
      <c r="A16" s="61"/>
    </row>
    <row r="17" spans="1:5" ht="14.45" customHeight="1" x14ac:dyDescent="0.2">
      <c r="A17" s="44" t="s">
        <v>256</v>
      </c>
      <c r="B17" s="185"/>
      <c r="C17" s="185"/>
      <c r="D17" s="185"/>
    </row>
    <row r="18" spans="1:5" ht="14.45" customHeight="1" x14ac:dyDescent="0.2">
      <c r="A18" s="44" t="s">
        <v>261</v>
      </c>
      <c r="B18" s="185" t="s">
        <v>19</v>
      </c>
      <c r="C18" s="185" t="s">
        <v>19</v>
      </c>
      <c r="D18" s="185" t="s">
        <v>19</v>
      </c>
      <c r="E18" s="185">
        <v>133389.48499999999</v>
      </c>
    </row>
    <row r="19" spans="1:5" x14ac:dyDescent="0.2">
      <c r="A19" s="102"/>
    </row>
    <row r="20" spans="1:5" x14ac:dyDescent="0.2">
      <c r="A20" s="44" t="s">
        <v>226</v>
      </c>
      <c r="B20" s="187" t="s">
        <v>19</v>
      </c>
      <c r="C20" s="187" t="s">
        <v>19</v>
      </c>
      <c r="D20" s="187" t="s">
        <v>19</v>
      </c>
      <c r="E20" s="185">
        <v>44870.913</v>
      </c>
    </row>
    <row r="21" spans="1:5" ht="14.45" customHeight="1" x14ac:dyDescent="0.2">
      <c r="A21" s="102"/>
    </row>
    <row r="22" spans="1:5" ht="14.45" customHeight="1" x14ac:dyDescent="0.2">
      <c r="A22" s="175" t="s">
        <v>27</v>
      </c>
      <c r="B22" s="81">
        <v>913291.68400000001</v>
      </c>
      <c r="C22" s="81">
        <v>986116.21799999999</v>
      </c>
      <c r="D22" s="81">
        <v>961539.41299999994</v>
      </c>
      <c r="E22" s="81">
        <v>913787.82</v>
      </c>
    </row>
    <row r="23" spans="1:5" ht="14.45" customHeight="1" x14ac:dyDescent="0.2">
      <c r="A23" s="118" t="s">
        <v>28</v>
      </c>
    </row>
    <row r="24" spans="1:5" ht="14.45" customHeight="1" x14ac:dyDescent="0.2">
      <c r="A24" s="44" t="s">
        <v>192</v>
      </c>
      <c r="B24" s="185" t="s">
        <v>19</v>
      </c>
      <c r="C24" s="185" t="s">
        <v>19</v>
      </c>
      <c r="D24" s="185">
        <v>386192.51899999997</v>
      </c>
      <c r="E24" s="185">
        <v>341765.90399999998</v>
      </c>
    </row>
    <row r="25" spans="1:5" ht="14.45" customHeight="1" x14ac:dyDescent="0.2">
      <c r="A25" s="47"/>
    </row>
    <row r="26" spans="1:5" ht="14.45" customHeight="1" x14ac:dyDescent="0.2">
      <c r="A26" s="44" t="s">
        <v>193</v>
      </c>
      <c r="B26" s="185">
        <v>582307.353</v>
      </c>
      <c r="C26" s="185">
        <v>587577.53099999996</v>
      </c>
      <c r="D26" s="185">
        <v>575346.89399999997</v>
      </c>
      <c r="E26" s="185">
        <v>572021.91599999997</v>
      </c>
    </row>
    <row r="27" spans="1:5" ht="14.45" customHeight="1" x14ac:dyDescent="0.2">
      <c r="A27" s="47"/>
    </row>
    <row r="28" spans="1:5" ht="14.45" customHeight="1" x14ac:dyDescent="0.2">
      <c r="A28" s="44" t="s">
        <v>194</v>
      </c>
      <c r="B28" s="185" t="s">
        <v>19</v>
      </c>
      <c r="C28" s="185" t="s">
        <v>19</v>
      </c>
      <c r="D28" s="187" t="s">
        <v>75</v>
      </c>
      <c r="E28" s="187" t="s">
        <v>75</v>
      </c>
    </row>
    <row r="29" spans="1:5" ht="12.75" customHeight="1" x14ac:dyDescent="0.2">
      <c r="A29" s="47"/>
    </row>
    <row r="30" spans="1:5" ht="14.45" customHeight="1" x14ac:dyDescent="0.2">
      <c r="A30" s="175" t="s">
        <v>31</v>
      </c>
      <c r="B30" s="81">
        <v>264063.86499999999</v>
      </c>
      <c r="C30" s="81">
        <v>159451.17300000001</v>
      </c>
      <c r="D30" s="81">
        <v>151466.69399999999</v>
      </c>
      <c r="E30" s="81">
        <v>128107.929</v>
      </c>
    </row>
    <row r="31" spans="1:5" ht="14.45" customHeight="1" x14ac:dyDescent="0.2">
      <c r="A31" s="61"/>
    </row>
    <row r="32" spans="1:5" ht="14.45" customHeight="1" x14ac:dyDescent="0.2">
      <c r="A32" s="175" t="s">
        <v>9</v>
      </c>
      <c r="B32" s="81">
        <v>473004.41600000003</v>
      </c>
      <c r="C32" s="81">
        <v>498382.47100000002</v>
      </c>
      <c r="D32" s="81">
        <v>496112.85600000003</v>
      </c>
      <c r="E32" s="81">
        <v>496262.24599999998</v>
      </c>
    </row>
    <row r="33" spans="1:7" ht="14.45" customHeight="1" x14ac:dyDescent="0.2">
      <c r="A33" s="47"/>
    </row>
    <row r="34" spans="1:7" ht="14.45" customHeight="1" x14ac:dyDescent="0.2">
      <c r="A34" s="118" t="s">
        <v>83</v>
      </c>
      <c r="B34" s="185">
        <v>386497.58</v>
      </c>
      <c r="C34" s="185">
        <v>393029.62300000002</v>
      </c>
      <c r="D34" s="185">
        <v>385031.95500000002</v>
      </c>
      <c r="E34" s="185">
        <v>375788.7</v>
      </c>
    </row>
    <row r="35" spans="1:7" ht="14.45" customHeight="1" x14ac:dyDescent="0.2">
      <c r="A35" s="47"/>
    </row>
    <row r="36" spans="1:7" ht="14.45" customHeight="1" x14ac:dyDescent="0.2">
      <c r="A36" s="44" t="s">
        <v>258</v>
      </c>
    </row>
    <row r="37" spans="1:7" ht="14.45" customHeight="1" x14ac:dyDescent="0.2">
      <c r="A37" s="44" t="s">
        <v>257</v>
      </c>
      <c r="B37" s="187" t="s">
        <v>19</v>
      </c>
      <c r="C37" s="187" t="s">
        <v>19</v>
      </c>
      <c r="D37" s="187" t="s">
        <v>19</v>
      </c>
      <c r="E37" s="185">
        <v>110299.274</v>
      </c>
    </row>
    <row r="38" spans="1:7" ht="14.45" customHeight="1" x14ac:dyDescent="0.2">
      <c r="A38" s="118"/>
      <c r="B38" s="205"/>
      <c r="C38" s="205"/>
      <c r="D38" s="205"/>
      <c r="E38" s="185"/>
    </row>
    <row r="39" spans="1:7" ht="14.45" customHeight="1" x14ac:dyDescent="0.2">
      <c r="A39" s="44" t="s">
        <v>262</v>
      </c>
      <c r="B39" s="231" t="s">
        <v>19</v>
      </c>
      <c r="C39" s="187" t="s">
        <v>19</v>
      </c>
      <c r="D39" s="187" t="s">
        <v>19</v>
      </c>
      <c r="E39" s="185">
        <v>13</v>
      </c>
    </row>
    <row r="40" spans="1:7" ht="14.45" customHeight="1" x14ac:dyDescent="0.2">
      <c r="A40" s="118"/>
      <c r="B40" s="185"/>
      <c r="C40" s="185"/>
      <c r="D40" s="185"/>
    </row>
    <row r="41" spans="1:7" ht="14.45" customHeight="1" x14ac:dyDescent="0.2">
      <c r="A41" s="44" t="s">
        <v>263</v>
      </c>
      <c r="B41" s="185">
        <v>86506.835999999996</v>
      </c>
      <c r="C41" s="185">
        <v>105352.848</v>
      </c>
      <c r="D41" s="185">
        <v>111080.901</v>
      </c>
      <c r="E41" s="185">
        <v>10162</v>
      </c>
    </row>
    <row r="42" spans="1:7" ht="14.45" customHeight="1" x14ac:dyDescent="0.2">
      <c r="A42" s="63"/>
      <c r="F42" s="31"/>
      <c r="G42" s="31"/>
    </row>
    <row r="43" spans="1:7" ht="14.45" customHeight="1" x14ac:dyDescent="0.2">
      <c r="A43" s="175" t="s">
        <v>32</v>
      </c>
      <c r="B43" s="205" t="s">
        <v>75</v>
      </c>
      <c r="C43" s="205" t="s">
        <v>75</v>
      </c>
      <c r="D43" s="205" t="s">
        <v>75</v>
      </c>
      <c r="E43" s="205" t="s">
        <v>75</v>
      </c>
      <c r="F43" s="31"/>
      <c r="G43" s="31"/>
    </row>
    <row r="44" spans="1:7" ht="14.45" customHeight="1" x14ac:dyDescent="0.2">
      <c r="A44" s="63"/>
      <c r="F44" s="33"/>
      <c r="G44" s="31"/>
    </row>
    <row r="45" spans="1:7" ht="14.45" customHeight="1" x14ac:dyDescent="0.2">
      <c r="A45" s="175" t="s">
        <v>10</v>
      </c>
      <c r="B45" s="81">
        <v>6006387.8530000001</v>
      </c>
      <c r="C45" s="81">
        <v>6093026.3540000003</v>
      </c>
      <c r="D45" s="81">
        <v>6017818.6629999997</v>
      </c>
      <c r="E45" s="81">
        <v>5997400.6069999998</v>
      </c>
      <c r="F45" s="31"/>
      <c r="G45" s="31"/>
    </row>
    <row r="46" spans="1:7" ht="14.45" customHeight="1" x14ac:dyDescent="0.2">
      <c r="A46" s="33"/>
      <c r="B46" s="81"/>
      <c r="C46" s="81"/>
      <c r="D46" s="81"/>
      <c r="E46" s="81"/>
      <c r="F46" s="31"/>
      <c r="G46" s="31"/>
    </row>
    <row r="47" spans="1:7" ht="14.45" customHeight="1" x14ac:dyDescent="0.2">
      <c r="A47" s="65"/>
      <c r="B47" s="202"/>
      <c r="C47" s="202"/>
      <c r="D47" s="202"/>
      <c r="E47" s="202"/>
      <c r="F47" s="31"/>
      <c r="G47" s="31"/>
    </row>
    <row r="48" spans="1:7" ht="14.45" customHeight="1" x14ac:dyDescent="0.2">
      <c r="A48" s="66"/>
      <c r="B48" s="66"/>
      <c r="C48" s="20"/>
      <c r="D48" s="26"/>
      <c r="E48" s="26"/>
      <c r="F48" s="31"/>
      <c r="G48" s="31"/>
    </row>
    <row r="49" spans="1:6" ht="12.75" customHeight="1" x14ac:dyDescent="0.2">
      <c r="A49" s="65"/>
      <c r="B49" s="65"/>
      <c r="C49" s="27"/>
      <c r="D49" s="28"/>
      <c r="E49" s="27"/>
    </row>
    <row r="50" spans="1:6" x14ac:dyDescent="0.2">
      <c r="A50" s="29"/>
      <c r="B50" s="29"/>
      <c r="C50" s="29"/>
      <c r="D50" s="29"/>
      <c r="E50" s="29"/>
      <c r="F50" s="98"/>
    </row>
    <row r="51" spans="1:6" x14ac:dyDescent="0.2">
      <c r="F51" s="98"/>
    </row>
    <row r="86" spans="1:2" x14ac:dyDescent="0.2">
      <c r="A86" s="1"/>
      <c r="B86" s="1"/>
    </row>
  </sheetData>
  <mergeCells count="6">
    <mergeCell ref="A8:A11"/>
    <mergeCell ref="B8:B10"/>
    <mergeCell ref="C8:C10"/>
    <mergeCell ref="D8:D10"/>
    <mergeCell ref="E8:E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77"/>
  <sheetViews>
    <sheetView workbookViewId="0"/>
  </sheetViews>
  <sheetFormatPr baseColWidth="10" defaultColWidth="11.42578125" defaultRowHeight="12.75" x14ac:dyDescent="0.2"/>
  <cols>
    <col min="1" max="1" width="39.85546875" style="12" customWidth="1"/>
    <col min="2" max="3" width="17.7109375" style="12" customWidth="1"/>
    <col min="4" max="4" width="18.28515625" style="12" bestFit="1" customWidth="1"/>
    <col min="5" max="16384" width="11.42578125" style="12"/>
  </cols>
  <sheetData>
    <row r="1" spans="1:4" ht="12.75" customHeight="1" x14ac:dyDescent="0.2">
      <c r="A1" s="179" t="s">
        <v>171</v>
      </c>
      <c r="B1" s="36"/>
      <c r="C1" s="36"/>
      <c r="D1" s="36"/>
    </row>
    <row r="2" spans="1:4" ht="12.75" customHeight="1" x14ac:dyDescent="0.2">
      <c r="A2" s="34"/>
      <c r="B2" s="36"/>
      <c r="C2" s="36"/>
      <c r="D2" s="36"/>
    </row>
    <row r="3" spans="1:4" ht="12.75" customHeight="1" x14ac:dyDescent="0.2"/>
    <row r="4" spans="1:4" ht="15" customHeight="1" x14ac:dyDescent="0.2">
      <c r="A4" s="180" t="s">
        <v>227</v>
      </c>
      <c r="B4" s="59"/>
      <c r="C4" s="59"/>
      <c r="D4" s="36"/>
    </row>
    <row r="5" spans="1:4" ht="12.75" customHeight="1" x14ac:dyDescent="0.25">
      <c r="A5" s="60"/>
      <c r="B5" s="59"/>
      <c r="C5" s="59"/>
      <c r="D5" s="36"/>
    </row>
    <row r="6" spans="1:4" ht="12.75" customHeight="1" x14ac:dyDescent="0.25">
      <c r="D6" s="38"/>
    </row>
    <row r="7" spans="1:4" ht="12.75" customHeight="1" x14ac:dyDescent="0.2"/>
    <row r="8" spans="1:4" ht="18" customHeight="1" x14ac:dyDescent="0.2">
      <c r="A8" s="282" t="s">
        <v>24</v>
      </c>
      <c r="B8" s="285">
        <v>2014</v>
      </c>
      <c r="C8" s="184" t="s">
        <v>17</v>
      </c>
      <c r="D8" s="41"/>
    </row>
    <row r="9" spans="1:4" ht="15" customHeight="1" x14ac:dyDescent="0.2">
      <c r="A9" s="283"/>
      <c r="B9" s="286"/>
      <c r="C9" s="245">
        <v>2017</v>
      </c>
      <c r="D9" s="250">
        <v>2016</v>
      </c>
    </row>
    <row r="10" spans="1:4" ht="12.75" customHeight="1" x14ac:dyDescent="0.2">
      <c r="A10" s="283"/>
      <c r="B10" s="287"/>
      <c r="C10" s="246"/>
      <c r="D10" s="251"/>
    </row>
    <row r="11" spans="1:4" ht="18" customHeight="1" x14ac:dyDescent="0.2">
      <c r="A11" s="284"/>
      <c r="B11" s="194" t="s">
        <v>175</v>
      </c>
      <c r="C11" s="272" t="s">
        <v>18</v>
      </c>
      <c r="D11" s="281"/>
    </row>
    <row r="12" spans="1:4" ht="14.45" customHeight="1" x14ac:dyDescent="0.2">
      <c r="A12" s="61"/>
      <c r="B12" s="1"/>
      <c r="C12" s="62"/>
      <c r="D12" s="62"/>
    </row>
    <row r="13" spans="1:4" ht="14.45" customHeight="1" x14ac:dyDescent="0.2">
      <c r="A13" s="175" t="s">
        <v>8</v>
      </c>
      <c r="B13" s="81">
        <v>5451767.1040000003</v>
      </c>
      <c r="C13" s="100">
        <v>0.94135149296893417</v>
      </c>
      <c r="D13" s="100">
        <v>0.10881091695038947</v>
      </c>
    </row>
    <row r="14" spans="1:4" ht="14.45" customHeight="1" x14ac:dyDescent="0.2">
      <c r="A14" s="61"/>
    </row>
    <row r="15" spans="1:4" ht="14.45" customHeight="1" x14ac:dyDescent="0.2">
      <c r="A15" s="118" t="s">
        <v>25</v>
      </c>
      <c r="B15" s="185">
        <v>5273506.7060000002</v>
      </c>
      <c r="C15" s="190">
        <v>0.7096811519507753</v>
      </c>
      <c r="D15" s="190">
        <v>-0.300844668678522</v>
      </c>
    </row>
    <row r="16" spans="1:4" ht="14.45" customHeight="1" x14ac:dyDescent="0.2">
      <c r="A16" s="61"/>
    </row>
    <row r="17" spans="1:4" ht="14.45" customHeight="1" x14ac:dyDescent="0.2">
      <c r="A17" s="44" t="s">
        <v>256</v>
      </c>
      <c r="B17" s="185"/>
    </row>
    <row r="18" spans="1:4" ht="14.45" customHeight="1" x14ac:dyDescent="0.2">
      <c r="A18" s="44" t="s">
        <v>261</v>
      </c>
      <c r="B18" s="185">
        <v>133389.48499999999</v>
      </c>
      <c r="C18" s="187" t="s">
        <v>19</v>
      </c>
      <c r="D18" s="187" t="s">
        <v>19</v>
      </c>
    </row>
    <row r="19" spans="1:4" ht="14.45" customHeight="1" x14ac:dyDescent="0.2">
      <c r="A19" s="102"/>
      <c r="B19" s="81"/>
    </row>
    <row r="20" spans="1:4" ht="14.45" customHeight="1" x14ac:dyDescent="0.2">
      <c r="A20" s="44" t="s">
        <v>264</v>
      </c>
      <c r="B20" s="185">
        <v>44870.913</v>
      </c>
      <c r="C20" s="187" t="s">
        <v>19</v>
      </c>
      <c r="D20" s="187" t="s">
        <v>19</v>
      </c>
    </row>
    <row r="21" spans="1:4" ht="14.45" customHeight="1" x14ac:dyDescent="0.2">
      <c r="A21" s="102"/>
      <c r="B21" s="120"/>
    </row>
    <row r="22" spans="1:4" ht="14.45" customHeight="1" x14ac:dyDescent="0.2">
      <c r="A22" s="175" t="s">
        <v>27</v>
      </c>
      <c r="B22" s="81">
        <v>913787.82</v>
      </c>
      <c r="C22" s="100">
        <v>-4.9661607578845945</v>
      </c>
      <c r="D22" s="100">
        <v>-7.334672798171141</v>
      </c>
    </row>
    <row r="23" spans="1:4" ht="14.45" customHeight="1" x14ac:dyDescent="0.2">
      <c r="A23" s="118" t="s">
        <v>28</v>
      </c>
      <c r="B23" s="185"/>
    </row>
    <row r="24" spans="1:4" ht="14.45" customHeight="1" x14ac:dyDescent="0.2">
      <c r="A24" s="44" t="s">
        <v>192</v>
      </c>
      <c r="B24" s="185">
        <v>341765.90399999998</v>
      </c>
      <c r="C24" s="190">
        <v>-11.503748212170834</v>
      </c>
      <c r="D24" s="190">
        <v>-3.0201546351767234</v>
      </c>
    </row>
    <row r="25" spans="1:4" ht="14.45" customHeight="1" x14ac:dyDescent="0.2">
      <c r="A25" s="47"/>
      <c r="B25" s="120"/>
    </row>
    <row r="26" spans="1:4" ht="12.75" customHeight="1" x14ac:dyDescent="0.2">
      <c r="A26" s="44" t="s">
        <v>193</v>
      </c>
      <c r="B26" s="185">
        <v>572021.91599999997</v>
      </c>
      <c r="C26" s="190">
        <v>-0.57790839486135326</v>
      </c>
      <c r="D26" s="190">
        <v>-2.6474148821732228</v>
      </c>
    </row>
    <row r="27" spans="1:4" ht="14.45" customHeight="1" x14ac:dyDescent="0.2">
      <c r="A27" s="47"/>
      <c r="B27" s="81"/>
      <c r="D27" s="190"/>
    </row>
    <row r="28" spans="1:4" ht="14.45" customHeight="1" x14ac:dyDescent="0.2">
      <c r="A28" s="44" t="s">
        <v>194</v>
      </c>
      <c r="B28" s="205" t="s">
        <v>75</v>
      </c>
      <c r="C28" s="205" t="s">
        <v>75</v>
      </c>
      <c r="D28" s="205" t="s">
        <v>75</v>
      </c>
    </row>
    <row r="29" spans="1:4" ht="14.45" customHeight="1" x14ac:dyDescent="0.2">
      <c r="A29" s="47"/>
      <c r="B29" s="205"/>
      <c r="D29" s="100"/>
    </row>
    <row r="30" spans="1:4" ht="14.45" customHeight="1" x14ac:dyDescent="0.2">
      <c r="A30" s="175" t="s">
        <v>31</v>
      </c>
      <c r="B30" s="81">
        <v>128107.929</v>
      </c>
      <c r="C30" s="100">
        <v>-15.421717067383796</v>
      </c>
      <c r="D30" s="100">
        <v>-19.656954169913817</v>
      </c>
    </row>
    <row r="31" spans="1:4" ht="14.45" customHeight="1" x14ac:dyDescent="0.2">
      <c r="A31" s="61"/>
      <c r="B31" s="185"/>
      <c r="D31" s="190"/>
    </row>
    <row r="32" spans="1:4" ht="14.45" customHeight="1" x14ac:dyDescent="0.2">
      <c r="A32" s="175" t="s">
        <v>9</v>
      </c>
      <c r="B32" s="81">
        <v>496262.24599999998</v>
      </c>
      <c r="C32" s="100">
        <v>3.0112100138765641E-2</v>
      </c>
      <c r="D32" s="100">
        <v>-0.42542126245848522</v>
      </c>
    </row>
    <row r="33" spans="1:6" ht="14.45" customHeight="1" x14ac:dyDescent="0.2">
      <c r="A33" s="47"/>
      <c r="B33" s="185"/>
      <c r="D33" s="190"/>
    </row>
    <row r="34" spans="1:6" ht="14.45" customHeight="1" x14ac:dyDescent="0.2">
      <c r="A34" s="118" t="s">
        <v>83</v>
      </c>
      <c r="B34" s="185">
        <v>375788.7</v>
      </c>
      <c r="C34" s="190">
        <v>-2.400646200910785</v>
      </c>
      <c r="D34" s="190">
        <v>-4.386672655460373</v>
      </c>
      <c r="E34" s="31"/>
      <c r="F34" s="31"/>
    </row>
    <row r="35" spans="1:6" ht="14.45" customHeight="1" x14ac:dyDescent="0.2">
      <c r="A35" s="47"/>
      <c r="B35" s="205"/>
      <c r="D35" s="205"/>
      <c r="E35" s="31"/>
      <c r="F35" s="31"/>
    </row>
    <row r="36" spans="1:6" ht="14.45" customHeight="1" x14ac:dyDescent="0.2">
      <c r="A36" s="44" t="s">
        <v>259</v>
      </c>
      <c r="E36" s="31"/>
      <c r="F36" s="31"/>
    </row>
    <row r="37" spans="1:6" ht="14.45" customHeight="1" x14ac:dyDescent="0.2">
      <c r="A37" s="44" t="s">
        <v>257</v>
      </c>
      <c r="B37" s="185">
        <v>110299.274</v>
      </c>
      <c r="C37" s="185" t="s">
        <v>19</v>
      </c>
      <c r="D37" s="185" t="s">
        <v>19</v>
      </c>
      <c r="E37" s="31"/>
      <c r="F37" s="31"/>
    </row>
    <row r="38" spans="1:6" ht="14.45" customHeight="1" x14ac:dyDescent="0.2">
      <c r="A38" s="118"/>
      <c r="B38" s="20"/>
      <c r="C38" s="25"/>
      <c r="D38" s="25"/>
      <c r="E38" s="31"/>
      <c r="F38" s="31"/>
    </row>
    <row r="39" spans="1:6" ht="14.45" customHeight="1" x14ac:dyDescent="0.2">
      <c r="A39" s="44" t="s">
        <v>262</v>
      </c>
      <c r="B39" s="185">
        <v>13</v>
      </c>
      <c r="C39" s="187" t="s">
        <v>19</v>
      </c>
      <c r="D39" s="187" t="s">
        <v>19</v>
      </c>
      <c r="E39" s="31"/>
      <c r="F39" s="31"/>
    </row>
    <row r="40" spans="1:6" ht="12.75" customHeight="1" x14ac:dyDescent="0.2">
      <c r="A40" s="118"/>
      <c r="B40" s="27"/>
      <c r="C40" s="28"/>
      <c r="D40" s="27"/>
    </row>
    <row r="41" spans="1:6" x14ac:dyDescent="0.2">
      <c r="A41" s="44" t="s">
        <v>263</v>
      </c>
      <c r="B41" s="185">
        <v>10162</v>
      </c>
      <c r="C41" s="187" t="s">
        <v>19</v>
      </c>
      <c r="D41" s="187" t="s">
        <v>19</v>
      </c>
    </row>
    <row r="42" spans="1:6" x14ac:dyDescent="0.2">
      <c r="A42" s="63"/>
    </row>
    <row r="43" spans="1:6" x14ac:dyDescent="0.2">
      <c r="A43" s="175" t="s">
        <v>32</v>
      </c>
      <c r="B43" s="205" t="s">
        <v>75</v>
      </c>
      <c r="C43" s="205" t="s">
        <v>75</v>
      </c>
      <c r="D43" s="205" t="s">
        <v>75</v>
      </c>
    </row>
    <row r="44" spans="1:6" x14ac:dyDescent="0.2">
      <c r="A44" s="63"/>
    </row>
    <row r="45" spans="1:6" x14ac:dyDescent="0.2">
      <c r="A45" s="175" t="s">
        <v>10</v>
      </c>
      <c r="B45" s="81">
        <v>5997400.6069999998</v>
      </c>
      <c r="C45" s="100">
        <v>-0.33929330781498379</v>
      </c>
      <c r="D45" s="100">
        <v>-1.5694294008300744</v>
      </c>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J71"/>
  <sheetViews>
    <sheetView zoomScaleNormal="100" workbookViewId="0"/>
  </sheetViews>
  <sheetFormatPr baseColWidth="10" defaultColWidth="11.42578125" defaultRowHeight="12.75" x14ac:dyDescent="0.2"/>
  <cols>
    <col min="1" max="1" width="5.7109375" style="14" customWidth="1"/>
    <col min="2" max="2" width="35.7109375" style="12" customWidth="1"/>
    <col min="3" max="8" width="11.7109375" style="12" customWidth="1"/>
    <col min="9" max="9" width="11.7109375" style="12" bestFit="1" customWidth="1"/>
    <col min="10" max="16384" width="11.42578125" style="12"/>
  </cols>
  <sheetData>
    <row r="1" spans="1:9" ht="12.75" customHeight="1" x14ac:dyDescent="0.2">
      <c r="A1" s="179" t="s">
        <v>181</v>
      </c>
      <c r="B1" s="179"/>
      <c r="C1" s="36"/>
      <c r="D1" s="36"/>
      <c r="E1" s="36"/>
      <c r="F1" s="36"/>
      <c r="G1" s="36"/>
      <c r="H1" s="36"/>
    </row>
    <row r="2" spans="1:9" ht="12.75" customHeight="1" x14ac:dyDescent="0.2">
      <c r="B2" s="34"/>
      <c r="C2" s="36"/>
      <c r="D2" s="36"/>
      <c r="E2" s="36"/>
      <c r="F2" s="36"/>
      <c r="G2" s="36"/>
      <c r="H2" s="36"/>
    </row>
    <row r="3" spans="1:9" ht="12.75" customHeight="1" x14ac:dyDescent="0.2"/>
    <row r="4" spans="1:9" ht="15" customHeight="1" x14ac:dyDescent="0.2">
      <c r="B4" s="180" t="s">
        <v>228</v>
      </c>
      <c r="C4" s="59"/>
      <c r="D4" s="59"/>
      <c r="E4" s="59"/>
      <c r="F4" s="36"/>
      <c r="G4" s="36"/>
      <c r="H4" s="36"/>
    </row>
    <row r="5" spans="1:9" ht="12.75" customHeight="1" x14ac:dyDescent="0.2">
      <c r="B5" s="37"/>
      <c r="C5" s="59"/>
      <c r="D5" s="59"/>
      <c r="E5" s="59"/>
      <c r="F5" s="36"/>
      <c r="G5" s="36"/>
      <c r="H5" s="36"/>
    </row>
    <row r="6" spans="1:9" ht="12.75" customHeight="1" x14ac:dyDescent="0.25">
      <c r="F6" s="38"/>
      <c r="G6" s="38"/>
      <c r="H6" s="38"/>
    </row>
    <row r="7" spans="1:9" ht="12.75" customHeight="1" x14ac:dyDescent="0.2"/>
    <row r="8" spans="1:9" ht="18" customHeight="1" x14ac:dyDescent="0.2">
      <c r="A8" s="252" t="s">
        <v>16</v>
      </c>
      <c r="B8" s="255" t="s">
        <v>41</v>
      </c>
      <c r="C8" s="245" t="s">
        <v>8</v>
      </c>
      <c r="D8" s="292" t="s">
        <v>266</v>
      </c>
      <c r="E8" s="238" t="s">
        <v>265</v>
      </c>
      <c r="F8" s="245" t="s">
        <v>9</v>
      </c>
      <c r="G8" s="238" t="s">
        <v>32</v>
      </c>
      <c r="H8" s="250" t="s">
        <v>10</v>
      </c>
    </row>
    <row r="9" spans="1:9" ht="15" customHeight="1" x14ac:dyDescent="0.2">
      <c r="A9" s="253"/>
      <c r="B9" s="256"/>
      <c r="C9" s="256"/>
      <c r="D9" s="256"/>
      <c r="E9" s="256"/>
      <c r="F9" s="256"/>
      <c r="G9" s="256"/>
      <c r="H9" s="291"/>
    </row>
    <row r="10" spans="1:9" ht="12.75" customHeight="1" x14ac:dyDescent="0.2">
      <c r="A10" s="253"/>
      <c r="B10" s="256"/>
      <c r="C10" s="246"/>
      <c r="D10" s="246"/>
      <c r="E10" s="246"/>
      <c r="F10" s="246"/>
      <c r="G10" s="246"/>
      <c r="H10" s="251"/>
    </row>
    <row r="11" spans="1:9" ht="15.75" customHeight="1" x14ac:dyDescent="0.2">
      <c r="A11" s="254"/>
      <c r="B11" s="246"/>
      <c r="C11" s="272" t="s">
        <v>175</v>
      </c>
      <c r="D11" s="271"/>
      <c r="E11" s="271"/>
      <c r="F11" s="271"/>
      <c r="G11" s="271"/>
      <c r="H11" s="271"/>
    </row>
    <row r="12" spans="1:9" ht="12.75" customHeight="1" x14ac:dyDescent="0.2">
      <c r="A12" s="39"/>
      <c r="B12" s="15"/>
      <c r="C12" s="1"/>
      <c r="D12" s="62"/>
      <c r="E12" s="62"/>
      <c r="F12" s="62"/>
      <c r="G12" s="62"/>
      <c r="H12" s="62"/>
    </row>
    <row r="13" spans="1:9" ht="14.45" customHeight="1" x14ac:dyDescent="0.2">
      <c r="A13" s="161" t="s">
        <v>88</v>
      </c>
      <c r="B13" s="43" t="s">
        <v>38</v>
      </c>
      <c r="C13" s="81">
        <v>5451767.1040000003</v>
      </c>
      <c r="D13" s="81">
        <v>913787.82</v>
      </c>
      <c r="E13" s="81" t="s">
        <v>19</v>
      </c>
      <c r="F13" s="81" t="s">
        <v>19</v>
      </c>
      <c r="G13" s="81" t="s">
        <v>75</v>
      </c>
      <c r="H13" s="81">
        <v>5997400.6069999998</v>
      </c>
      <c r="I13" s="79"/>
    </row>
    <row r="14" spans="1:9" ht="14.45" customHeight="1" x14ac:dyDescent="0.2">
      <c r="A14" s="44"/>
      <c r="B14" s="45" t="s">
        <v>23</v>
      </c>
      <c r="C14" s="20"/>
      <c r="D14" s="22"/>
      <c r="E14" s="22"/>
      <c r="F14" s="22"/>
      <c r="G14" s="22"/>
      <c r="H14" s="22"/>
    </row>
    <row r="15" spans="1:9" ht="14.45" customHeight="1" x14ac:dyDescent="0.2">
      <c r="A15" s="42"/>
      <c r="B15" s="118" t="s">
        <v>0</v>
      </c>
      <c r="C15" s="64">
        <v>3890102.3790000002</v>
      </c>
      <c r="D15" s="185">
        <v>813616.745</v>
      </c>
      <c r="E15" s="185" t="s">
        <v>19</v>
      </c>
      <c r="F15" s="185" t="s">
        <v>19</v>
      </c>
      <c r="G15" s="185" t="s">
        <v>75</v>
      </c>
      <c r="H15" s="64">
        <v>4370158.99</v>
      </c>
    </row>
    <row r="16" spans="1:9" ht="14.45" customHeight="1" x14ac:dyDescent="0.2">
      <c r="A16" s="42"/>
      <c r="B16" s="118" t="s">
        <v>42</v>
      </c>
      <c r="C16" s="64">
        <v>899456.12399999995</v>
      </c>
      <c r="D16" s="185">
        <v>56531.947</v>
      </c>
      <c r="E16" s="185" t="s">
        <v>19</v>
      </c>
      <c r="F16" s="185" t="s">
        <v>19</v>
      </c>
      <c r="G16" s="185" t="s">
        <v>75</v>
      </c>
      <c r="H16" s="64">
        <v>932756.67299999995</v>
      </c>
    </row>
    <row r="17" spans="1:8" ht="14.45" customHeight="1" x14ac:dyDescent="0.2">
      <c r="A17" s="42"/>
      <c r="B17" s="118" t="s">
        <v>43</v>
      </c>
      <c r="C17" s="185">
        <v>107126.67200000001</v>
      </c>
      <c r="D17" s="160">
        <v>1063.056</v>
      </c>
      <c r="E17" s="185" t="s">
        <v>75</v>
      </c>
      <c r="F17" s="64">
        <v>4255.9549999999999</v>
      </c>
      <c r="G17" s="185" t="s">
        <v>75</v>
      </c>
      <c r="H17" s="64">
        <v>103933.773</v>
      </c>
    </row>
    <row r="18" spans="1:8" ht="14.45" customHeight="1" x14ac:dyDescent="0.2">
      <c r="A18" s="42"/>
      <c r="B18" s="118" t="s">
        <v>44</v>
      </c>
      <c r="C18" s="64">
        <v>555081.929</v>
      </c>
      <c r="D18" s="64">
        <v>42576.072</v>
      </c>
      <c r="E18" s="185" t="s">
        <v>75</v>
      </c>
      <c r="F18" s="64">
        <v>7106.83</v>
      </c>
      <c r="G18" s="185" t="s">
        <v>75</v>
      </c>
      <c r="H18" s="64">
        <v>590551.17099999997</v>
      </c>
    </row>
    <row r="19" spans="1:8" ht="14.45" customHeight="1" x14ac:dyDescent="0.2">
      <c r="A19" s="42"/>
      <c r="B19" s="46"/>
      <c r="C19" s="64"/>
      <c r="D19" s="64"/>
      <c r="E19" s="64"/>
      <c r="F19" s="64"/>
      <c r="G19" s="64"/>
      <c r="H19" s="64"/>
    </row>
    <row r="20" spans="1:8" ht="12.75" customHeight="1" x14ac:dyDescent="0.2">
      <c r="A20" s="161" t="s">
        <v>89</v>
      </c>
      <c r="B20" s="175" t="s">
        <v>90</v>
      </c>
      <c r="C20" s="81">
        <v>40506.108</v>
      </c>
      <c r="D20" s="81" t="s">
        <v>19</v>
      </c>
      <c r="E20" s="81" t="s">
        <v>19</v>
      </c>
      <c r="F20" s="81" t="s">
        <v>19</v>
      </c>
      <c r="G20" s="81" t="s">
        <v>75</v>
      </c>
      <c r="H20" s="81">
        <v>38862.51</v>
      </c>
    </row>
    <row r="21" spans="1:8" ht="14.45" customHeight="1" x14ac:dyDescent="0.2">
      <c r="A21" s="117"/>
      <c r="B21" s="118"/>
      <c r="C21" s="80"/>
      <c r="D21" s="120"/>
      <c r="E21" s="185"/>
      <c r="F21" s="120"/>
      <c r="G21" s="120"/>
      <c r="H21" s="80"/>
    </row>
    <row r="22" spans="1:8" ht="14.45" customHeight="1" x14ac:dyDescent="0.2">
      <c r="A22" s="118">
        <v>10</v>
      </c>
      <c r="B22" s="118" t="s">
        <v>91</v>
      </c>
      <c r="C22" s="185">
        <v>400329.614</v>
      </c>
      <c r="D22" s="185">
        <v>41484.972000000002</v>
      </c>
      <c r="E22" s="185" t="s">
        <v>75</v>
      </c>
      <c r="F22" s="185">
        <v>4746.03</v>
      </c>
      <c r="G22" s="185" t="s">
        <v>75</v>
      </c>
      <c r="H22" s="185">
        <v>437068.55599999998</v>
      </c>
    </row>
    <row r="23" spans="1:8" ht="14.45" customHeight="1" x14ac:dyDescent="0.2">
      <c r="A23" s="118">
        <v>11</v>
      </c>
      <c r="B23" s="118" t="s">
        <v>92</v>
      </c>
      <c r="C23" s="64">
        <v>41482.712</v>
      </c>
      <c r="D23" s="185">
        <v>4754.6629999999996</v>
      </c>
      <c r="E23" s="185" t="s">
        <v>75</v>
      </c>
      <c r="F23" s="185">
        <v>987.47500000000002</v>
      </c>
      <c r="G23" s="185" t="s">
        <v>75</v>
      </c>
      <c r="H23" s="64">
        <v>45249.9</v>
      </c>
    </row>
    <row r="24" spans="1:8" ht="14.45" customHeight="1" x14ac:dyDescent="0.2">
      <c r="A24" s="118">
        <v>12</v>
      </c>
      <c r="B24" s="118" t="s">
        <v>93</v>
      </c>
      <c r="C24" s="185" t="s">
        <v>19</v>
      </c>
      <c r="D24" s="185" t="s">
        <v>19</v>
      </c>
      <c r="E24" s="185" t="s">
        <v>19</v>
      </c>
      <c r="F24" s="185" t="s">
        <v>19</v>
      </c>
      <c r="G24" s="185" t="s">
        <v>75</v>
      </c>
      <c r="H24" s="185" t="s">
        <v>19</v>
      </c>
    </row>
    <row r="25" spans="1:8" ht="14.45" customHeight="1" x14ac:dyDescent="0.2">
      <c r="A25" s="118">
        <v>13</v>
      </c>
      <c r="B25" s="118" t="s">
        <v>94</v>
      </c>
      <c r="C25" s="64">
        <v>70184.516000000003</v>
      </c>
      <c r="D25" s="185" t="s">
        <v>19</v>
      </c>
      <c r="E25" s="185" t="s">
        <v>75</v>
      </c>
      <c r="F25" s="185" t="s">
        <v>19</v>
      </c>
      <c r="G25" s="185" t="s">
        <v>75</v>
      </c>
      <c r="H25" s="64">
        <v>70484.911999999997</v>
      </c>
    </row>
    <row r="26" spans="1:8" ht="14.45" customHeight="1" x14ac:dyDescent="0.2">
      <c r="A26" s="118">
        <v>14</v>
      </c>
      <c r="B26" s="118" t="s">
        <v>95</v>
      </c>
      <c r="C26" s="185" t="s">
        <v>19</v>
      </c>
      <c r="D26" s="185" t="s">
        <v>75</v>
      </c>
      <c r="E26" s="185" t="s">
        <v>75</v>
      </c>
      <c r="F26" s="185" t="s">
        <v>75</v>
      </c>
      <c r="G26" s="185" t="s">
        <v>75</v>
      </c>
      <c r="H26" s="185" t="s">
        <v>19</v>
      </c>
    </row>
    <row r="27" spans="1:8" ht="14.45" customHeight="1" x14ac:dyDescent="0.2">
      <c r="A27" s="118">
        <v>15</v>
      </c>
      <c r="B27" s="118" t="s">
        <v>104</v>
      </c>
      <c r="C27" s="91">
        <v>2434.6840000000002</v>
      </c>
      <c r="D27" s="185" t="s">
        <v>75</v>
      </c>
      <c r="E27" s="185" t="s">
        <v>75</v>
      </c>
      <c r="F27" s="185" t="s">
        <v>75</v>
      </c>
      <c r="G27" s="185" t="s">
        <v>75</v>
      </c>
      <c r="H27" s="64">
        <v>2434.6840000000002</v>
      </c>
    </row>
    <row r="28" spans="1:8" ht="14.45" customHeight="1" x14ac:dyDescent="0.2">
      <c r="A28" s="118">
        <v>16</v>
      </c>
      <c r="B28" s="118" t="s">
        <v>96</v>
      </c>
      <c r="C28" s="81"/>
      <c r="D28" s="199"/>
      <c r="E28" s="81"/>
      <c r="F28" s="199"/>
      <c r="G28" s="199"/>
      <c r="H28" s="81"/>
    </row>
    <row r="29" spans="1:8" ht="14.45" customHeight="1" x14ac:dyDescent="0.2">
      <c r="A29" s="118"/>
      <c r="B29" s="118" t="s">
        <v>97</v>
      </c>
      <c r="C29" s="64">
        <v>156630.52299999999</v>
      </c>
      <c r="D29" s="185">
        <v>127726.289</v>
      </c>
      <c r="E29" s="185" t="s">
        <v>75</v>
      </c>
      <c r="F29" s="185">
        <v>130366.77899999999</v>
      </c>
      <c r="G29" s="185" t="s">
        <v>75</v>
      </c>
      <c r="H29" s="64">
        <v>153990.033</v>
      </c>
    </row>
    <row r="30" spans="1:8" ht="14.45" customHeight="1" x14ac:dyDescent="0.2">
      <c r="A30" s="118">
        <v>17</v>
      </c>
      <c r="B30" s="118" t="s">
        <v>105</v>
      </c>
      <c r="C30" s="64">
        <v>369530.59299999999</v>
      </c>
      <c r="D30" s="185">
        <v>389576.02799999999</v>
      </c>
      <c r="E30" s="185" t="s">
        <v>75</v>
      </c>
      <c r="F30" s="64">
        <v>167419.21299999999</v>
      </c>
      <c r="G30" s="185" t="s">
        <v>75</v>
      </c>
      <c r="H30" s="64">
        <v>591687.40800000005</v>
      </c>
    </row>
    <row r="31" spans="1:8" ht="14.45" customHeight="1" x14ac:dyDescent="0.2">
      <c r="A31" s="118">
        <v>18</v>
      </c>
      <c r="B31" s="118" t="s">
        <v>156</v>
      </c>
      <c r="C31" s="64"/>
      <c r="D31" s="185"/>
      <c r="E31" s="185"/>
      <c r="F31" s="185"/>
      <c r="G31" s="185"/>
      <c r="H31" s="64"/>
    </row>
    <row r="32" spans="1:8" ht="14.45" customHeight="1" x14ac:dyDescent="0.2">
      <c r="A32" s="118"/>
      <c r="B32" s="118" t="s">
        <v>148</v>
      </c>
      <c r="C32" s="185">
        <v>87117.350999999995</v>
      </c>
      <c r="D32" s="185">
        <v>275.96899999999999</v>
      </c>
      <c r="E32" s="185" t="s">
        <v>75</v>
      </c>
      <c r="F32" s="185">
        <v>502.80900000000003</v>
      </c>
      <c r="G32" s="185" t="s">
        <v>75</v>
      </c>
      <c r="H32" s="185">
        <v>86890.510999999999</v>
      </c>
    </row>
    <row r="33" spans="1:10" ht="14.45" customHeight="1" x14ac:dyDescent="0.2">
      <c r="A33" s="118">
        <v>19</v>
      </c>
      <c r="B33" s="118" t="s">
        <v>98</v>
      </c>
      <c r="C33" s="185" t="s">
        <v>75</v>
      </c>
      <c r="D33" s="185" t="s">
        <v>75</v>
      </c>
      <c r="E33" s="185" t="s">
        <v>75</v>
      </c>
      <c r="F33" s="185" t="s">
        <v>75</v>
      </c>
      <c r="G33" s="185" t="s">
        <v>75</v>
      </c>
      <c r="H33" s="185" t="s">
        <v>75</v>
      </c>
      <c r="I33" s="31"/>
      <c r="J33" s="31"/>
    </row>
    <row r="34" spans="1:10" ht="14.45" customHeight="1" x14ac:dyDescent="0.2">
      <c r="A34" s="118">
        <v>20</v>
      </c>
      <c r="B34" s="118" t="s">
        <v>99</v>
      </c>
      <c r="C34" s="185">
        <v>241489.20800000001</v>
      </c>
      <c r="D34" s="185">
        <v>217048.60399999999</v>
      </c>
      <c r="E34" s="120" t="s">
        <v>75</v>
      </c>
      <c r="F34" s="187">
        <v>75747.173999999999</v>
      </c>
      <c r="G34" s="187" t="s">
        <v>75</v>
      </c>
      <c r="H34" s="185">
        <v>382790.63799999998</v>
      </c>
      <c r="I34" s="31"/>
      <c r="J34" s="31"/>
    </row>
    <row r="35" spans="1:10" ht="14.45" customHeight="1" x14ac:dyDescent="0.2">
      <c r="A35" s="118">
        <v>21</v>
      </c>
      <c r="B35" s="118" t="s">
        <v>149</v>
      </c>
      <c r="C35" s="64">
        <v>26047.891</v>
      </c>
      <c r="D35" s="185" t="s">
        <v>19</v>
      </c>
      <c r="E35" s="185" t="s">
        <v>75</v>
      </c>
      <c r="F35" s="185" t="s">
        <v>19</v>
      </c>
      <c r="G35" s="185" t="s">
        <v>75</v>
      </c>
      <c r="H35" s="64">
        <v>25969.739000000001</v>
      </c>
      <c r="I35" s="31"/>
      <c r="J35" s="31"/>
    </row>
    <row r="36" spans="1:10" ht="14.45" customHeight="1" x14ac:dyDescent="0.2">
      <c r="A36" s="118">
        <v>22</v>
      </c>
      <c r="B36" s="118" t="s">
        <v>150</v>
      </c>
      <c r="C36" s="64">
        <v>746615.56299999997</v>
      </c>
      <c r="D36" s="188" t="s">
        <v>19</v>
      </c>
      <c r="E36" s="185" t="s">
        <v>19</v>
      </c>
      <c r="F36" s="64">
        <v>35455.538</v>
      </c>
      <c r="G36" s="185" t="s">
        <v>75</v>
      </c>
      <c r="H36" s="64">
        <v>766377.22499999998</v>
      </c>
      <c r="I36" s="31"/>
      <c r="J36" s="31"/>
    </row>
    <row r="37" spans="1:10" ht="14.45" customHeight="1" x14ac:dyDescent="0.2">
      <c r="A37" s="118">
        <v>23</v>
      </c>
      <c r="B37" s="118" t="s">
        <v>151</v>
      </c>
      <c r="C37" s="64"/>
      <c r="D37" s="200"/>
      <c r="E37" s="185"/>
      <c r="F37" s="200"/>
      <c r="G37" s="200"/>
      <c r="H37" s="64"/>
      <c r="I37" s="31"/>
      <c r="J37" s="31"/>
    </row>
    <row r="38" spans="1:10" ht="14.45" customHeight="1" x14ac:dyDescent="0.2">
      <c r="A38" s="118"/>
      <c r="B38" s="118" t="s">
        <v>153</v>
      </c>
      <c r="C38" s="64">
        <v>625220.30799999996</v>
      </c>
      <c r="D38" s="188">
        <v>21989.028999999999</v>
      </c>
      <c r="E38" s="185" t="s">
        <v>19</v>
      </c>
      <c r="F38" s="188" t="s">
        <v>19</v>
      </c>
      <c r="G38" s="188" t="s">
        <v>75</v>
      </c>
      <c r="H38" s="64">
        <v>725252.72100000002</v>
      </c>
      <c r="I38" s="31"/>
      <c r="J38" s="31"/>
    </row>
    <row r="39" spans="1:10" ht="14.45" customHeight="1" x14ac:dyDescent="0.2">
      <c r="A39" s="118">
        <v>24</v>
      </c>
      <c r="B39" s="118" t="s">
        <v>100</v>
      </c>
      <c r="C39" s="64">
        <v>759268.96699999995</v>
      </c>
      <c r="D39" s="185">
        <v>14418.755999999999</v>
      </c>
      <c r="E39" s="185" t="s">
        <v>75</v>
      </c>
      <c r="F39" s="64">
        <v>3557.2739999999999</v>
      </c>
      <c r="G39" s="185" t="s">
        <v>75</v>
      </c>
      <c r="H39" s="64">
        <v>770130.44900000002</v>
      </c>
      <c r="I39" s="31"/>
      <c r="J39" s="31"/>
    </row>
    <row r="40" spans="1:10" ht="12.75" customHeight="1" x14ac:dyDescent="0.2">
      <c r="A40" s="118">
        <v>25</v>
      </c>
      <c r="B40" s="118" t="s">
        <v>101</v>
      </c>
      <c r="C40" s="64">
        <v>699496.223</v>
      </c>
      <c r="D40" s="185">
        <v>19484.225999999999</v>
      </c>
      <c r="E40" s="185" t="s">
        <v>75</v>
      </c>
      <c r="F40" s="185">
        <v>26136.598999999998</v>
      </c>
      <c r="G40" s="185" t="s">
        <v>75</v>
      </c>
      <c r="H40" s="64">
        <v>692843.85</v>
      </c>
    </row>
    <row r="41" spans="1:10" x14ac:dyDescent="0.2">
      <c r="A41" s="118">
        <v>26</v>
      </c>
      <c r="B41" s="44" t="s">
        <v>152</v>
      </c>
      <c r="C41" s="185"/>
      <c r="D41" s="185"/>
      <c r="E41" s="185"/>
      <c r="F41" s="185"/>
      <c r="G41" s="185"/>
      <c r="H41" s="185"/>
    </row>
    <row r="42" spans="1:10" x14ac:dyDescent="0.2">
      <c r="A42" s="118"/>
      <c r="B42" s="118" t="s">
        <v>102</v>
      </c>
      <c r="C42" s="64">
        <v>203990.12400000001</v>
      </c>
      <c r="D42" s="188">
        <v>2361.5279999999998</v>
      </c>
      <c r="E42" s="185" t="s">
        <v>75</v>
      </c>
      <c r="F42" s="185">
        <v>9419.643</v>
      </c>
      <c r="G42" s="185" t="s">
        <v>75</v>
      </c>
      <c r="H42" s="64">
        <v>196932.00899999999</v>
      </c>
    </row>
    <row r="43" spans="1:10" x14ac:dyDescent="0.2">
      <c r="A43" s="118">
        <v>27</v>
      </c>
      <c r="B43" s="118" t="s">
        <v>103</v>
      </c>
      <c r="C43" s="64">
        <v>109968.572</v>
      </c>
      <c r="D43" s="185">
        <v>3867.44</v>
      </c>
      <c r="E43" s="185" t="s">
        <v>75</v>
      </c>
      <c r="F43" s="185">
        <v>2212.5450000000001</v>
      </c>
      <c r="G43" s="185" t="s">
        <v>75</v>
      </c>
      <c r="H43" s="64">
        <v>111623.467</v>
      </c>
    </row>
    <row r="44" spans="1:10" x14ac:dyDescent="0.2">
      <c r="A44" s="118">
        <v>28</v>
      </c>
      <c r="B44" s="118" t="s">
        <v>106</v>
      </c>
      <c r="C44" s="64">
        <v>287522.26500000001</v>
      </c>
      <c r="D44" s="185">
        <v>5998.6480000000001</v>
      </c>
      <c r="E44" s="185" t="s">
        <v>75</v>
      </c>
      <c r="F44" s="64">
        <v>11260.661</v>
      </c>
      <c r="G44" s="185" t="s">
        <v>75</v>
      </c>
      <c r="H44" s="64">
        <v>282260.25199999998</v>
      </c>
    </row>
    <row r="45" spans="1:10" x14ac:dyDescent="0.2">
      <c r="A45" s="118">
        <v>29</v>
      </c>
      <c r="B45" s="118" t="s">
        <v>107</v>
      </c>
      <c r="C45" s="64">
        <v>484029.80300000001</v>
      </c>
      <c r="D45" s="64">
        <v>44083.635999999999</v>
      </c>
      <c r="E45" s="185" t="s">
        <v>75</v>
      </c>
      <c r="F45" s="185">
        <v>9357.4310000000005</v>
      </c>
      <c r="G45" s="185" t="s">
        <v>75</v>
      </c>
      <c r="H45" s="64">
        <v>518756.00799999997</v>
      </c>
    </row>
    <row r="46" spans="1:10" x14ac:dyDescent="0.2">
      <c r="A46" s="118">
        <v>30</v>
      </c>
      <c r="B46" s="118" t="s">
        <v>108</v>
      </c>
      <c r="C46" s="185" t="s">
        <v>19</v>
      </c>
      <c r="D46" s="185" t="s">
        <v>19</v>
      </c>
      <c r="E46" s="185" t="s">
        <v>19</v>
      </c>
      <c r="F46" s="185" t="s">
        <v>19</v>
      </c>
      <c r="G46" s="185" t="s">
        <v>75</v>
      </c>
      <c r="H46" s="185" t="s">
        <v>19</v>
      </c>
    </row>
    <row r="47" spans="1:10" x14ac:dyDescent="0.2">
      <c r="A47" s="118">
        <v>31</v>
      </c>
      <c r="B47" s="118" t="s">
        <v>109</v>
      </c>
      <c r="C47" s="64">
        <v>35166.231</v>
      </c>
      <c r="D47" s="185">
        <v>958.32600000000002</v>
      </c>
      <c r="E47" s="185" t="s">
        <v>75</v>
      </c>
      <c r="F47" s="185">
        <v>667.89800000000002</v>
      </c>
      <c r="G47" s="185" t="s">
        <v>75</v>
      </c>
      <c r="H47" s="64">
        <v>35456.659</v>
      </c>
    </row>
    <row r="48" spans="1:10" x14ac:dyDescent="0.2">
      <c r="A48" s="118">
        <v>32</v>
      </c>
      <c r="B48" s="118" t="s">
        <v>110</v>
      </c>
      <c r="C48" s="64">
        <v>43056.016000000003</v>
      </c>
      <c r="D48" s="185">
        <v>1105.0260000000001</v>
      </c>
      <c r="E48" s="185" t="s">
        <v>75</v>
      </c>
      <c r="F48" s="64">
        <v>1136.836</v>
      </c>
      <c r="G48" s="185" t="s">
        <v>75</v>
      </c>
      <c r="H48" s="64">
        <v>43024.205999999998</v>
      </c>
    </row>
    <row r="49" spans="1:8" x14ac:dyDescent="0.2">
      <c r="A49" s="118">
        <v>33</v>
      </c>
      <c r="B49" s="118" t="s">
        <v>111</v>
      </c>
      <c r="C49" s="64"/>
      <c r="D49" s="80"/>
      <c r="E49" s="64"/>
      <c r="F49" s="80"/>
      <c r="G49" s="80"/>
      <c r="H49" s="64"/>
    </row>
    <row r="50" spans="1:8" x14ac:dyDescent="0.2">
      <c r="A50" s="102"/>
      <c r="B50" s="118" t="s">
        <v>112</v>
      </c>
      <c r="C50" s="64">
        <v>13461.109</v>
      </c>
      <c r="D50" s="64">
        <v>1582.817</v>
      </c>
      <c r="E50" s="185" t="s">
        <v>75</v>
      </c>
      <c r="F50" s="64">
        <v>359.72199999999998</v>
      </c>
      <c r="G50" s="185" t="s">
        <v>75</v>
      </c>
      <c r="H50" s="64">
        <v>14684.204</v>
      </c>
    </row>
    <row r="51" spans="1:8" x14ac:dyDescent="0.2">
      <c r="A51" s="44"/>
      <c r="B51" s="104"/>
      <c r="C51" s="64"/>
      <c r="D51" s="64"/>
      <c r="E51" s="64"/>
      <c r="F51" s="64"/>
      <c r="G51" s="64"/>
      <c r="H51" s="64"/>
    </row>
    <row r="52" spans="1:8" x14ac:dyDescent="0.2">
      <c r="A52" s="161" t="s">
        <v>20</v>
      </c>
      <c r="B52" s="48" t="s">
        <v>40</v>
      </c>
      <c r="C52" s="81">
        <v>5411260.9960000003</v>
      </c>
      <c r="D52" s="81" t="s">
        <v>19</v>
      </c>
      <c r="E52" s="81" t="s">
        <v>19</v>
      </c>
      <c r="F52" s="81" t="s">
        <v>19</v>
      </c>
      <c r="G52" s="81" t="s">
        <v>75</v>
      </c>
      <c r="H52" s="81">
        <v>5958538.0970000001</v>
      </c>
    </row>
    <row r="53" spans="1:8" x14ac:dyDescent="0.2">
      <c r="C53" s="64"/>
      <c r="D53" s="185"/>
      <c r="E53" s="185"/>
      <c r="F53" s="185"/>
      <c r="G53" s="185"/>
      <c r="H53" s="64"/>
    </row>
    <row r="54" spans="1:8" x14ac:dyDescent="0.2">
      <c r="C54" s="200"/>
      <c r="D54" s="200"/>
      <c r="E54" s="188"/>
      <c r="F54" s="188"/>
      <c r="G54" s="188"/>
      <c r="H54" s="200"/>
    </row>
    <row r="55" spans="1:8" x14ac:dyDescent="0.2">
      <c r="C55" s="64"/>
      <c r="D55" s="64"/>
      <c r="E55" s="81"/>
      <c r="F55" s="64"/>
      <c r="G55" s="64"/>
      <c r="H55" s="64"/>
    </row>
    <row r="56" spans="1:8" x14ac:dyDescent="0.2">
      <c r="C56" s="64"/>
      <c r="D56" s="64"/>
      <c r="E56" s="185"/>
      <c r="F56" s="64"/>
      <c r="G56" s="64"/>
      <c r="H56" s="64"/>
    </row>
    <row r="58" spans="1:8" x14ac:dyDescent="0.2">
      <c r="C58" s="64"/>
      <c r="D58" s="185"/>
      <c r="E58" s="185"/>
      <c r="F58" s="185"/>
      <c r="G58" s="185"/>
      <c r="H58" s="64"/>
    </row>
    <row r="59" spans="1:8" x14ac:dyDescent="0.2">
      <c r="F59" s="3"/>
      <c r="G59" s="3"/>
    </row>
    <row r="60" spans="1:8" x14ac:dyDescent="0.2">
      <c r="C60" s="81"/>
      <c r="D60" s="81"/>
      <c r="E60" s="81"/>
      <c r="F60" s="81"/>
      <c r="G60" s="81"/>
      <c r="H60" s="81"/>
    </row>
    <row r="62" spans="1:8" x14ac:dyDescent="0.2">
      <c r="C62" s="79"/>
      <c r="D62" s="79"/>
      <c r="E62" s="79"/>
      <c r="F62" s="79"/>
      <c r="G62" s="79"/>
      <c r="H62" s="79"/>
    </row>
    <row r="71" spans="2:2" x14ac:dyDescent="0.2">
      <c r="B71" s="1"/>
    </row>
  </sheetData>
  <mergeCells count="9">
    <mergeCell ref="A8:A11"/>
    <mergeCell ref="H8:H10"/>
    <mergeCell ref="C11:H11"/>
    <mergeCell ref="B8:B11"/>
    <mergeCell ref="C8:C10"/>
    <mergeCell ref="D8:D10"/>
    <mergeCell ref="F8:F10"/>
    <mergeCell ref="E8:E10"/>
    <mergeCell ref="G8:G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J78"/>
  <sheetViews>
    <sheetView workbookViewId="0"/>
  </sheetViews>
  <sheetFormatPr baseColWidth="10" defaultColWidth="11.42578125" defaultRowHeight="12.75" x14ac:dyDescent="0.2"/>
  <cols>
    <col min="1" max="1" width="5.7109375" style="14" customWidth="1"/>
    <col min="2" max="2" width="35.7109375" style="12" customWidth="1"/>
    <col min="3" max="8" width="11.7109375" style="12" customWidth="1"/>
    <col min="9" max="16384" width="11.42578125" style="12"/>
  </cols>
  <sheetData>
    <row r="1" spans="1:9" ht="12.75" customHeight="1" x14ac:dyDescent="0.2">
      <c r="B1" s="179" t="s">
        <v>197</v>
      </c>
      <c r="C1" s="36"/>
      <c r="D1" s="36"/>
      <c r="E1" s="36"/>
      <c r="F1" s="36"/>
      <c r="G1" s="36"/>
      <c r="H1" s="36"/>
    </row>
    <row r="2" spans="1:9" ht="12.75" customHeight="1" x14ac:dyDescent="0.2">
      <c r="B2" s="207"/>
      <c r="C2" s="36"/>
      <c r="D2" s="36"/>
      <c r="E2" s="36"/>
      <c r="F2" s="36"/>
      <c r="G2" s="36"/>
      <c r="H2" s="36"/>
    </row>
    <row r="3" spans="1:9" ht="12.75" customHeight="1" x14ac:dyDescent="0.2"/>
    <row r="4" spans="1:9" ht="15" customHeight="1" x14ac:dyDescent="0.2">
      <c r="B4" s="180" t="s">
        <v>229</v>
      </c>
      <c r="C4" s="59"/>
      <c r="D4" s="59"/>
      <c r="E4" s="59"/>
      <c r="F4" s="36"/>
      <c r="G4" s="36"/>
      <c r="H4" s="36"/>
    </row>
    <row r="5" spans="1:9" ht="12.75" customHeight="1" x14ac:dyDescent="0.2">
      <c r="B5" s="208"/>
      <c r="C5" s="59"/>
      <c r="D5" s="59"/>
      <c r="E5" s="59"/>
      <c r="F5" s="36"/>
      <c r="G5" s="36"/>
      <c r="H5" s="36"/>
    </row>
    <row r="6" spans="1:9" ht="12.75" customHeight="1" x14ac:dyDescent="0.25">
      <c r="F6" s="38"/>
      <c r="G6" s="38"/>
      <c r="H6" s="38"/>
    </row>
    <row r="7" spans="1:9" ht="12.75" customHeight="1" x14ac:dyDescent="0.2"/>
    <row r="8" spans="1:9" ht="18" customHeight="1" x14ac:dyDescent="0.2">
      <c r="A8" s="252"/>
      <c r="B8" s="292" t="s">
        <v>45</v>
      </c>
      <c r="C8" s="238" t="s">
        <v>8</v>
      </c>
      <c r="D8" s="292" t="s">
        <v>267</v>
      </c>
      <c r="E8" s="238" t="s">
        <v>31</v>
      </c>
      <c r="F8" s="238" t="s">
        <v>9</v>
      </c>
      <c r="G8" s="238" t="s">
        <v>32</v>
      </c>
      <c r="H8" s="242" t="s">
        <v>10</v>
      </c>
    </row>
    <row r="9" spans="1:9" ht="15" customHeight="1" x14ac:dyDescent="0.2">
      <c r="A9" s="253"/>
      <c r="B9" s="293"/>
      <c r="C9" s="293"/>
      <c r="D9" s="293"/>
      <c r="E9" s="293"/>
      <c r="F9" s="293"/>
      <c r="G9" s="293"/>
      <c r="H9" s="243"/>
    </row>
    <row r="10" spans="1:9" ht="12.75" customHeight="1" x14ac:dyDescent="0.2">
      <c r="A10" s="253"/>
      <c r="B10" s="293"/>
      <c r="C10" s="239"/>
      <c r="D10" s="239"/>
      <c r="E10" s="239"/>
      <c r="F10" s="239"/>
      <c r="G10" s="239"/>
      <c r="H10" s="244"/>
    </row>
    <row r="11" spans="1:9" ht="15.75" customHeight="1" x14ac:dyDescent="0.2">
      <c r="A11" s="254"/>
      <c r="B11" s="239"/>
      <c r="C11" s="273" t="s">
        <v>175</v>
      </c>
      <c r="D11" s="274"/>
      <c r="E11" s="274"/>
      <c r="F11" s="274"/>
      <c r="G11" s="274"/>
      <c r="H11" s="274"/>
    </row>
    <row r="12" spans="1:9" ht="12.75" customHeight="1" x14ac:dyDescent="0.2">
      <c r="A12" s="39"/>
      <c r="B12" s="206"/>
      <c r="C12" s="1"/>
      <c r="D12" s="62"/>
      <c r="E12" s="62"/>
      <c r="F12" s="62"/>
      <c r="G12" s="62"/>
      <c r="H12" s="62"/>
    </row>
    <row r="13" spans="1:9" ht="14.45" customHeight="1" x14ac:dyDescent="0.2">
      <c r="A13" s="30">
        <v>1</v>
      </c>
      <c r="B13" s="209" t="s">
        <v>46</v>
      </c>
      <c r="C13" s="185">
        <v>174090.64799999999</v>
      </c>
      <c r="D13" s="185">
        <v>2971.1469999999999</v>
      </c>
      <c r="E13" s="185" t="s">
        <v>75</v>
      </c>
      <c r="F13" s="185">
        <v>12343.53</v>
      </c>
      <c r="G13" s="185" t="s">
        <v>75</v>
      </c>
      <c r="H13" s="185">
        <v>164718.26500000001</v>
      </c>
      <c r="I13" s="79"/>
    </row>
    <row r="14" spans="1:9" ht="14.45" customHeight="1" x14ac:dyDescent="0.2">
      <c r="A14" s="30">
        <v>2</v>
      </c>
      <c r="B14" s="209" t="s">
        <v>47</v>
      </c>
      <c r="C14" s="185">
        <v>81829.521999999997</v>
      </c>
      <c r="D14" s="185" t="s">
        <v>19</v>
      </c>
      <c r="E14" s="185" t="s">
        <v>75</v>
      </c>
      <c r="F14" s="185" t="s">
        <v>19</v>
      </c>
      <c r="G14" s="185" t="s">
        <v>75</v>
      </c>
      <c r="H14" s="185">
        <v>81792.251999999993</v>
      </c>
      <c r="I14" s="79"/>
    </row>
    <row r="15" spans="1:9" ht="14.45" customHeight="1" x14ac:dyDescent="0.2">
      <c r="A15" s="30">
        <v>3</v>
      </c>
      <c r="B15" s="209" t="s">
        <v>48</v>
      </c>
      <c r="C15" s="185">
        <v>174479.86300000001</v>
      </c>
      <c r="D15" s="185">
        <v>8831.8819999999996</v>
      </c>
      <c r="E15" s="185" t="s">
        <v>75</v>
      </c>
      <c r="F15" s="185">
        <v>2867.8009999999999</v>
      </c>
      <c r="G15" s="185" t="s">
        <v>75</v>
      </c>
      <c r="H15" s="185">
        <v>180443.94399999999</v>
      </c>
      <c r="I15" s="79"/>
    </row>
    <row r="16" spans="1:9" ht="14.45" customHeight="1" x14ac:dyDescent="0.2">
      <c r="A16" s="30">
        <v>4</v>
      </c>
      <c r="B16" s="209" t="s">
        <v>49</v>
      </c>
      <c r="C16" s="185">
        <v>32534.11</v>
      </c>
      <c r="D16" s="185" t="s">
        <v>19</v>
      </c>
      <c r="E16" s="185" t="s">
        <v>75</v>
      </c>
      <c r="F16" s="185" t="s">
        <v>19</v>
      </c>
      <c r="G16" s="185" t="s">
        <v>75</v>
      </c>
      <c r="H16" s="185">
        <v>32543.803</v>
      </c>
      <c r="I16" s="79"/>
    </row>
    <row r="17" spans="1:9" ht="14.45" customHeight="1" x14ac:dyDescent="0.2">
      <c r="A17" s="30">
        <v>5</v>
      </c>
      <c r="B17" s="209" t="s">
        <v>50</v>
      </c>
      <c r="C17" s="185">
        <v>25046.68</v>
      </c>
      <c r="D17" s="185" t="s">
        <v>19</v>
      </c>
      <c r="E17" s="185" t="s">
        <v>75</v>
      </c>
      <c r="F17" s="185" t="s">
        <v>19</v>
      </c>
      <c r="G17" s="185" t="s">
        <v>75</v>
      </c>
      <c r="H17" s="185">
        <v>25046.68</v>
      </c>
      <c r="I17" s="79"/>
    </row>
    <row r="18" spans="1:9" ht="14.45" customHeight="1" x14ac:dyDescent="0.2">
      <c r="A18" s="30">
        <v>6</v>
      </c>
      <c r="B18" s="209" t="s">
        <v>51</v>
      </c>
      <c r="C18" s="185">
        <v>127948.226</v>
      </c>
      <c r="D18" s="185">
        <v>30908.726999999999</v>
      </c>
      <c r="E18" s="185" t="s">
        <v>75</v>
      </c>
      <c r="F18" s="185">
        <v>7390.8869999999997</v>
      </c>
      <c r="G18" s="185" t="s">
        <v>75</v>
      </c>
      <c r="H18" s="185">
        <v>151466.06599999999</v>
      </c>
      <c r="I18" s="79"/>
    </row>
    <row r="19" spans="1:9" ht="14.45" customHeight="1" x14ac:dyDescent="0.2">
      <c r="A19" s="30"/>
      <c r="B19" s="209"/>
      <c r="C19" s="185"/>
      <c r="D19" s="22"/>
      <c r="E19" s="22"/>
      <c r="F19" s="23"/>
      <c r="G19" s="23"/>
      <c r="H19" s="23"/>
      <c r="I19" s="79"/>
    </row>
    <row r="20" spans="1:9" ht="12.75" customHeight="1" x14ac:dyDescent="0.2">
      <c r="A20" s="30">
        <v>7</v>
      </c>
      <c r="B20" s="209" t="s">
        <v>52</v>
      </c>
      <c r="C20" s="185">
        <v>413044.174</v>
      </c>
      <c r="D20" s="185">
        <v>3920.9679999999998</v>
      </c>
      <c r="E20" s="185" t="s">
        <v>75</v>
      </c>
      <c r="F20" s="185">
        <v>13143.877</v>
      </c>
      <c r="G20" s="185" t="s">
        <v>75</v>
      </c>
      <c r="H20" s="185">
        <v>403821.26500000001</v>
      </c>
      <c r="I20" s="79"/>
    </row>
    <row r="21" spans="1:9" ht="14.45" customHeight="1" x14ac:dyDescent="0.2">
      <c r="A21" s="30">
        <v>8</v>
      </c>
      <c r="B21" s="209" t="s">
        <v>53</v>
      </c>
      <c r="C21" s="185">
        <v>177468.929</v>
      </c>
      <c r="D21" s="188">
        <v>66754.482999999993</v>
      </c>
      <c r="E21" s="185" t="s">
        <v>75</v>
      </c>
      <c r="F21" s="185">
        <v>39652.762999999999</v>
      </c>
      <c r="G21" s="185" t="s">
        <v>75</v>
      </c>
      <c r="H21" s="185">
        <v>204570.649</v>
      </c>
      <c r="I21" s="79"/>
    </row>
    <row r="22" spans="1:9" ht="14.45" customHeight="1" x14ac:dyDescent="0.2">
      <c r="A22" s="30">
        <v>9</v>
      </c>
      <c r="B22" s="209" t="s">
        <v>54</v>
      </c>
      <c r="C22" s="185">
        <v>444647.19400000002</v>
      </c>
      <c r="D22" s="188">
        <v>154517.16500000001</v>
      </c>
      <c r="E22" s="185" t="s">
        <v>75</v>
      </c>
      <c r="F22" s="188">
        <v>53254.834999999999</v>
      </c>
      <c r="G22" s="188" t="s">
        <v>75</v>
      </c>
      <c r="H22" s="185">
        <v>545909.52399999998</v>
      </c>
      <c r="I22" s="79"/>
    </row>
    <row r="23" spans="1:9" ht="14.45" customHeight="1" x14ac:dyDescent="0.2">
      <c r="A23" s="30">
        <v>10</v>
      </c>
      <c r="B23" s="209" t="s">
        <v>55</v>
      </c>
      <c r="C23" s="185">
        <v>193128.31</v>
      </c>
      <c r="D23" s="185">
        <v>6591.3760000000002</v>
      </c>
      <c r="E23" s="185" t="s">
        <v>75</v>
      </c>
      <c r="F23" s="185">
        <v>6314.5060000000003</v>
      </c>
      <c r="G23" s="185" t="s">
        <v>75</v>
      </c>
      <c r="H23" s="185">
        <v>193405.18</v>
      </c>
      <c r="I23" s="79"/>
    </row>
    <row r="24" spans="1:9" ht="14.45" customHeight="1" x14ac:dyDescent="0.2">
      <c r="A24" s="30">
        <v>11</v>
      </c>
      <c r="B24" s="209" t="s">
        <v>56</v>
      </c>
      <c r="C24" s="185">
        <v>94849.850999999995</v>
      </c>
      <c r="D24" s="185">
        <v>3604.5410000000002</v>
      </c>
      <c r="E24" s="185" t="s">
        <v>75</v>
      </c>
      <c r="F24" s="185">
        <v>1885.31</v>
      </c>
      <c r="G24" s="185" t="s">
        <v>75</v>
      </c>
      <c r="H24" s="185">
        <v>96569.081999999995</v>
      </c>
      <c r="I24" s="79"/>
    </row>
    <row r="25" spans="1:9" ht="14.45" customHeight="1" x14ac:dyDescent="0.2">
      <c r="A25" s="30">
        <v>12</v>
      </c>
      <c r="B25" s="209" t="s">
        <v>57</v>
      </c>
      <c r="C25" s="185">
        <v>332531.57900000003</v>
      </c>
      <c r="D25" s="188">
        <v>10459.700000000001</v>
      </c>
      <c r="E25" s="185" t="s">
        <v>75</v>
      </c>
      <c r="F25" s="185">
        <v>1163.527</v>
      </c>
      <c r="G25" s="185" t="s">
        <v>75</v>
      </c>
      <c r="H25" s="185">
        <v>341827.75199999998</v>
      </c>
      <c r="I25" s="79"/>
    </row>
    <row r="26" spans="1:9" ht="14.45" customHeight="1" x14ac:dyDescent="0.2">
      <c r="A26" s="30"/>
      <c r="B26" s="209"/>
      <c r="C26" s="21"/>
      <c r="D26" s="185"/>
      <c r="E26" s="185"/>
      <c r="F26" s="185"/>
      <c r="G26" s="185"/>
      <c r="H26" s="185"/>
      <c r="I26" s="79"/>
    </row>
    <row r="27" spans="1:9" ht="14.45" customHeight="1" x14ac:dyDescent="0.2">
      <c r="A27" s="30">
        <v>13</v>
      </c>
      <c r="B27" s="209" t="s">
        <v>58</v>
      </c>
      <c r="C27" s="185">
        <v>378058.18300000002</v>
      </c>
      <c r="D27" s="188">
        <v>26418.732</v>
      </c>
      <c r="E27" s="185" t="s">
        <v>75</v>
      </c>
      <c r="F27" s="185">
        <v>24911.359</v>
      </c>
      <c r="G27" s="185" t="s">
        <v>75</v>
      </c>
      <c r="H27" s="185">
        <v>379565.55599999998</v>
      </c>
      <c r="I27" s="79"/>
    </row>
    <row r="28" spans="1:9" ht="14.45" customHeight="1" x14ac:dyDescent="0.2">
      <c r="A28" s="77">
        <v>14</v>
      </c>
      <c r="B28" s="209" t="s">
        <v>59</v>
      </c>
      <c r="C28" s="185">
        <v>212254.68900000001</v>
      </c>
      <c r="D28" s="185">
        <v>13606.248</v>
      </c>
      <c r="E28" s="185" t="s">
        <v>75</v>
      </c>
      <c r="F28" s="185">
        <v>964.29700000000003</v>
      </c>
      <c r="G28" s="185" t="s">
        <v>75</v>
      </c>
      <c r="H28" s="185">
        <v>224896.64000000001</v>
      </c>
      <c r="I28" s="79"/>
    </row>
    <row r="29" spans="1:9" ht="14.45" customHeight="1" x14ac:dyDescent="0.2">
      <c r="A29" s="30">
        <v>15</v>
      </c>
      <c r="B29" s="209" t="s">
        <v>60</v>
      </c>
      <c r="C29" s="185">
        <v>154619.008</v>
      </c>
      <c r="D29" s="185">
        <v>5549.1940000000004</v>
      </c>
      <c r="E29" s="185" t="s">
        <v>19</v>
      </c>
      <c r="F29" s="185" t="s">
        <v>19</v>
      </c>
      <c r="G29" s="185" t="s">
        <v>75</v>
      </c>
      <c r="H29" s="185">
        <v>197809.565</v>
      </c>
      <c r="I29" s="79"/>
    </row>
    <row r="30" spans="1:9" ht="14.45" customHeight="1" x14ac:dyDescent="0.2">
      <c r="A30" s="30">
        <v>16</v>
      </c>
      <c r="B30" s="209" t="s">
        <v>61</v>
      </c>
      <c r="C30" s="185">
        <v>219083.34700000001</v>
      </c>
      <c r="D30" s="185">
        <v>4070.078</v>
      </c>
      <c r="E30" s="185" t="s">
        <v>19</v>
      </c>
      <c r="F30" s="185" t="s">
        <v>19</v>
      </c>
      <c r="G30" s="185" t="s">
        <v>75</v>
      </c>
      <c r="H30" s="185">
        <v>304931.75900000002</v>
      </c>
      <c r="I30" s="79"/>
    </row>
    <row r="31" spans="1:9" ht="14.45" customHeight="1" x14ac:dyDescent="0.2">
      <c r="A31" s="30">
        <v>17</v>
      </c>
      <c r="B31" s="209" t="s">
        <v>62</v>
      </c>
      <c r="C31" s="185">
        <v>162131.56599999999</v>
      </c>
      <c r="D31" s="185">
        <v>23679.411</v>
      </c>
      <c r="E31" s="185" t="s">
        <v>75</v>
      </c>
      <c r="F31" s="185">
        <v>899.71199999999999</v>
      </c>
      <c r="G31" s="185" t="s">
        <v>75</v>
      </c>
      <c r="H31" s="185">
        <v>184911.26500000001</v>
      </c>
      <c r="I31" s="79"/>
    </row>
    <row r="32" spans="1:9" ht="14.45" customHeight="1" x14ac:dyDescent="0.2">
      <c r="A32" s="30">
        <v>18</v>
      </c>
      <c r="B32" s="209" t="s">
        <v>63</v>
      </c>
      <c r="C32" s="185">
        <v>363214.13799999998</v>
      </c>
      <c r="D32" s="185">
        <v>9717.7479999999996</v>
      </c>
      <c r="E32" s="185" t="s">
        <v>75</v>
      </c>
      <c r="F32" s="185">
        <v>9666.1679999999997</v>
      </c>
      <c r="G32" s="185" t="s">
        <v>75</v>
      </c>
      <c r="H32" s="185">
        <v>363265.71799999999</v>
      </c>
      <c r="I32" s="79"/>
    </row>
    <row r="33" spans="1:10" ht="14.45" customHeight="1" x14ac:dyDescent="0.2">
      <c r="A33" s="30"/>
      <c r="B33" s="209"/>
      <c r="C33" s="21"/>
      <c r="D33" s="22"/>
      <c r="E33" s="22"/>
      <c r="F33" s="22"/>
      <c r="G33" s="22"/>
      <c r="H33" s="22"/>
      <c r="I33" s="79"/>
    </row>
    <row r="34" spans="1:10" ht="14.45" customHeight="1" x14ac:dyDescent="0.2">
      <c r="A34" s="30">
        <v>19</v>
      </c>
      <c r="B34" s="209" t="s">
        <v>64</v>
      </c>
      <c r="C34" s="185">
        <v>836960.83700000006</v>
      </c>
      <c r="D34" s="188">
        <v>15059.442999999999</v>
      </c>
      <c r="E34" s="185" t="s">
        <v>75</v>
      </c>
      <c r="F34" s="185">
        <v>14422.56</v>
      </c>
      <c r="G34" s="185" t="s">
        <v>75</v>
      </c>
      <c r="H34" s="185">
        <v>837597.72</v>
      </c>
      <c r="I34" s="79"/>
      <c r="J34" s="31"/>
    </row>
    <row r="35" spans="1:10" ht="14.45" customHeight="1" x14ac:dyDescent="0.2">
      <c r="A35" s="30">
        <v>20</v>
      </c>
      <c r="B35" s="209" t="s">
        <v>65</v>
      </c>
      <c r="C35" s="185">
        <v>177563.693</v>
      </c>
      <c r="D35" s="188" t="s">
        <v>19</v>
      </c>
      <c r="E35" s="185" t="s">
        <v>75</v>
      </c>
      <c r="F35" s="188" t="s">
        <v>19</v>
      </c>
      <c r="G35" s="188" t="s">
        <v>75</v>
      </c>
      <c r="H35" s="185">
        <v>177367.14499999999</v>
      </c>
      <c r="I35" s="79"/>
      <c r="J35" s="31"/>
    </row>
    <row r="36" spans="1:10" ht="14.45" customHeight="1" x14ac:dyDescent="0.2">
      <c r="A36" s="30">
        <v>21</v>
      </c>
      <c r="B36" s="209" t="s">
        <v>66</v>
      </c>
      <c r="C36" s="185">
        <v>315286.14299999998</v>
      </c>
      <c r="D36" s="185" t="s">
        <v>19</v>
      </c>
      <c r="E36" s="185" t="s">
        <v>19</v>
      </c>
      <c r="F36" s="185">
        <v>280522.685</v>
      </c>
      <c r="G36" s="185" t="s">
        <v>75</v>
      </c>
      <c r="H36" s="185">
        <v>541650.38699999999</v>
      </c>
      <c r="I36" s="79"/>
      <c r="J36" s="31"/>
    </row>
    <row r="37" spans="1:10" ht="14.45" customHeight="1" x14ac:dyDescent="0.2">
      <c r="A37" s="30">
        <v>22</v>
      </c>
      <c r="B37" s="209" t="s">
        <v>67</v>
      </c>
      <c r="C37" s="185">
        <v>174757.59299999999</v>
      </c>
      <c r="D37" s="185">
        <v>16819.348999999998</v>
      </c>
      <c r="E37" s="120" t="s">
        <v>75</v>
      </c>
      <c r="F37" s="185">
        <v>11901.388000000001</v>
      </c>
      <c r="G37" s="185" t="s">
        <v>75</v>
      </c>
      <c r="H37" s="185">
        <v>179675.554</v>
      </c>
      <c r="I37" s="79"/>
      <c r="J37" s="31"/>
    </row>
    <row r="38" spans="1:10" ht="14.45" customHeight="1" x14ac:dyDescent="0.2">
      <c r="A38" s="30">
        <v>23</v>
      </c>
      <c r="B38" s="209" t="s">
        <v>68</v>
      </c>
      <c r="C38" s="185">
        <v>186238.821</v>
      </c>
      <c r="D38" s="185">
        <v>2145.3159999999998</v>
      </c>
      <c r="E38" s="185" t="s">
        <v>75</v>
      </c>
      <c r="F38" s="185">
        <v>4769.3010000000004</v>
      </c>
      <c r="G38" s="185" t="s">
        <v>75</v>
      </c>
      <c r="H38" s="185">
        <v>183614.83600000001</v>
      </c>
      <c r="I38" s="31"/>
      <c r="J38" s="31"/>
    </row>
    <row r="39" spans="1:10" ht="14.45" customHeight="1" x14ac:dyDescent="0.2">
      <c r="A39" s="30"/>
      <c r="B39" s="209"/>
      <c r="C39" s="185"/>
      <c r="D39" s="185"/>
      <c r="E39" s="185"/>
      <c r="F39" s="185"/>
      <c r="G39" s="185"/>
      <c r="H39" s="185"/>
      <c r="I39" s="31"/>
      <c r="J39" s="31"/>
    </row>
    <row r="40" spans="1:10" ht="14.45" customHeight="1" x14ac:dyDescent="0.2">
      <c r="A40" s="76">
        <v>24</v>
      </c>
      <c r="B40" s="55" t="s">
        <v>38</v>
      </c>
      <c r="C40" s="81">
        <v>5451767.1040000003</v>
      </c>
      <c r="D40" s="81">
        <v>913787.82</v>
      </c>
      <c r="E40" s="81">
        <v>128107.929</v>
      </c>
      <c r="F40" s="81">
        <v>496262.24599999998</v>
      </c>
      <c r="G40" s="81" t="s">
        <v>75</v>
      </c>
      <c r="H40" s="81">
        <v>5997400.6069999998</v>
      </c>
      <c r="I40" s="31"/>
      <c r="J40" s="31"/>
    </row>
    <row r="41" spans="1:10" ht="12.75" customHeight="1" x14ac:dyDescent="0.2">
      <c r="A41" s="30"/>
      <c r="B41" s="209" t="s">
        <v>198</v>
      </c>
      <c r="D41" s="210"/>
      <c r="E41" s="210"/>
      <c r="F41" s="211"/>
      <c r="G41" s="211"/>
      <c r="H41" s="211"/>
    </row>
    <row r="42" spans="1:10" x14ac:dyDescent="0.2">
      <c r="A42" s="30">
        <v>25</v>
      </c>
      <c r="B42" s="209" t="s">
        <v>199</v>
      </c>
      <c r="C42" s="185">
        <v>615929.049</v>
      </c>
      <c r="D42" s="185">
        <v>43259.282999999996</v>
      </c>
      <c r="E42" s="185" t="s">
        <v>75</v>
      </c>
      <c r="F42" s="185">
        <v>23177.322</v>
      </c>
      <c r="G42" s="185" t="s">
        <v>75</v>
      </c>
      <c r="H42" s="185">
        <v>636011.01</v>
      </c>
      <c r="I42" s="185"/>
    </row>
    <row r="43" spans="1:10" x14ac:dyDescent="0.2">
      <c r="A43" s="30">
        <v>26</v>
      </c>
      <c r="B43" s="209" t="s">
        <v>200</v>
      </c>
      <c r="C43" s="185">
        <v>4835838.0549999997</v>
      </c>
      <c r="D43" s="185">
        <v>870528.53700000001</v>
      </c>
      <c r="E43" s="185">
        <v>128107.92899999999</v>
      </c>
      <c r="F43" s="185">
        <v>473084.92399999994</v>
      </c>
      <c r="G43" s="185" t="s">
        <v>75</v>
      </c>
      <c r="H43" s="185">
        <v>5361389.5970000001</v>
      </c>
      <c r="I43" s="185"/>
    </row>
    <row r="44" spans="1:10" x14ac:dyDescent="0.2">
      <c r="A44" s="87"/>
      <c r="B44" s="212"/>
      <c r="D44" s="185"/>
      <c r="E44" s="185"/>
      <c r="F44" s="185"/>
      <c r="G44" s="185"/>
      <c r="H44" s="185"/>
    </row>
    <row r="45" spans="1:10" x14ac:dyDescent="0.2">
      <c r="A45" s="87"/>
      <c r="B45" s="212"/>
      <c r="C45" s="185"/>
      <c r="D45" s="185"/>
      <c r="E45" s="185"/>
      <c r="F45" s="185"/>
      <c r="G45" s="185"/>
      <c r="H45" s="185"/>
    </row>
    <row r="46" spans="1:10" x14ac:dyDescent="0.2">
      <c r="A46" s="32"/>
      <c r="B46" s="32"/>
      <c r="C46" s="79"/>
      <c r="D46" s="79"/>
      <c r="E46" s="79"/>
      <c r="F46" s="79"/>
      <c r="G46" s="79"/>
      <c r="H46" s="79"/>
    </row>
    <row r="47" spans="1:10" x14ac:dyDescent="0.2">
      <c r="A47" s="32"/>
      <c r="B47" s="32"/>
      <c r="F47" s="79"/>
      <c r="G47" s="79"/>
    </row>
    <row r="48" spans="1:10"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78" spans="2:2" x14ac:dyDescent="0.2">
      <c r="B78" s="1"/>
    </row>
  </sheetData>
  <mergeCells count="9">
    <mergeCell ref="H8:H10"/>
    <mergeCell ref="C11:H11"/>
    <mergeCell ref="A8:A11"/>
    <mergeCell ref="B8:B11"/>
    <mergeCell ref="C8:C10"/>
    <mergeCell ref="D8:D10"/>
    <mergeCell ref="E8:E10"/>
    <mergeCell ref="F8:F10"/>
    <mergeCell ref="G8:G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77"/>
  <sheetViews>
    <sheetView workbookViewId="0"/>
  </sheetViews>
  <sheetFormatPr baseColWidth="10" defaultColWidth="11.42578125" defaultRowHeight="12.75" x14ac:dyDescent="0.2"/>
  <cols>
    <col min="1" max="1" width="39.7109375" style="12" customWidth="1"/>
    <col min="2" max="3" width="17.7109375" style="12" customWidth="1"/>
    <col min="4" max="4" width="18.28515625" style="12" bestFit="1" customWidth="1"/>
    <col min="5" max="16384" width="11.42578125" style="12"/>
  </cols>
  <sheetData>
    <row r="1" spans="1:4" ht="12.75" customHeight="1" x14ac:dyDescent="0.2">
      <c r="A1" s="179" t="s">
        <v>239</v>
      </c>
      <c r="B1" s="36"/>
      <c r="C1" s="36"/>
      <c r="D1" s="36"/>
    </row>
    <row r="2" spans="1:4" ht="12.75" customHeight="1" x14ac:dyDescent="0.2">
      <c r="A2" s="34"/>
      <c r="B2" s="36"/>
      <c r="C2" s="36"/>
      <c r="D2" s="36"/>
    </row>
    <row r="3" spans="1:4" ht="12.75" customHeight="1" x14ac:dyDescent="0.2"/>
    <row r="4" spans="1:4" ht="15" customHeight="1" x14ac:dyDescent="0.2">
      <c r="A4" s="219" t="s">
        <v>241</v>
      </c>
      <c r="B4" s="59"/>
      <c r="C4" s="59"/>
      <c r="D4" s="36"/>
    </row>
    <row r="5" spans="1:4" ht="12.75" customHeight="1" x14ac:dyDescent="0.25">
      <c r="A5" s="60"/>
      <c r="B5" s="59"/>
      <c r="C5" s="59"/>
      <c r="D5" s="36"/>
    </row>
    <row r="6" spans="1:4" ht="12.75" customHeight="1" x14ac:dyDescent="0.25">
      <c r="D6" s="38"/>
    </row>
    <row r="7" spans="1:4" ht="12.75" customHeight="1" x14ac:dyDescent="0.2"/>
    <row r="8" spans="1:4" ht="18" customHeight="1" x14ac:dyDescent="0.2">
      <c r="A8" s="282" t="s">
        <v>24</v>
      </c>
      <c r="B8" s="285">
        <v>2014</v>
      </c>
      <c r="C8" s="184" t="s">
        <v>17</v>
      </c>
      <c r="D8" s="41"/>
    </row>
    <row r="9" spans="1:4" ht="15" customHeight="1" x14ac:dyDescent="0.2">
      <c r="A9" s="283"/>
      <c r="B9" s="286"/>
      <c r="C9" s="245">
        <v>2017</v>
      </c>
      <c r="D9" s="250">
        <v>2016</v>
      </c>
    </row>
    <row r="10" spans="1:4" ht="12.75" customHeight="1" x14ac:dyDescent="0.2">
      <c r="A10" s="283"/>
      <c r="B10" s="287"/>
      <c r="C10" s="246"/>
      <c r="D10" s="251"/>
    </row>
    <row r="11" spans="1:4" ht="18" customHeight="1" x14ac:dyDescent="0.2">
      <c r="A11" s="284"/>
      <c r="B11" s="194" t="s">
        <v>175</v>
      </c>
      <c r="C11" s="272" t="s">
        <v>18</v>
      </c>
      <c r="D11" s="281"/>
    </row>
    <row r="12" spans="1:4" ht="14.45" customHeight="1" x14ac:dyDescent="0.2">
      <c r="A12" s="61"/>
      <c r="B12" s="1"/>
      <c r="C12" s="62"/>
      <c r="D12" s="62"/>
    </row>
    <row r="13" spans="1:4" ht="14.45" customHeight="1" x14ac:dyDescent="0.2">
      <c r="A13" s="175" t="s">
        <v>8</v>
      </c>
      <c r="B13" s="81">
        <v>925417.15500000003</v>
      </c>
      <c r="C13" s="81" t="s">
        <v>19</v>
      </c>
      <c r="D13" s="81" t="s">
        <v>19</v>
      </c>
    </row>
    <row r="14" spans="1:4" ht="14.45" customHeight="1" x14ac:dyDescent="0.2">
      <c r="A14" s="61"/>
    </row>
    <row r="15" spans="1:4" ht="14.45" customHeight="1" x14ac:dyDescent="0.2">
      <c r="A15" s="118" t="s">
        <v>25</v>
      </c>
      <c r="B15" s="185">
        <v>852242.39099999995</v>
      </c>
      <c r="C15" s="185" t="s">
        <v>19</v>
      </c>
      <c r="D15" s="185" t="s">
        <v>19</v>
      </c>
    </row>
    <row r="16" spans="1:4" ht="14.45" customHeight="1" x14ac:dyDescent="0.2">
      <c r="A16" s="61"/>
    </row>
    <row r="17" spans="1:4" ht="14.45" customHeight="1" x14ac:dyDescent="0.2">
      <c r="A17" s="44" t="s">
        <v>260</v>
      </c>
      <c r="B17" s="185"/>
    </row>
    <row r="18" spans="1:4" ht="14.45" customHeight="1" x14ac:dyDescent="0.2">
      <c r="A18" s="44" t="s">
        <v>261</v>
      </c>
      <c r="B18" s="185">
        <v>38896.538</v>
      </c>
      <c r="C18" s="185" t="s">
        <v>19</v>
      </c>
      <c r="D18" s="185" t="s">
        <v>19</v>
      </c>
    </row>
    <row r="19" spans="1:4" ht="14.45" customHeight="1" x14ac:dyDescent="0.2">
      <c r="A19" s="102"/>
      <c r="B19" s="81"/>
    </row>
    <row r="20" spans="1:4" ht="14.45" customHeight="1" x14ac:dyDescent="0.2">
      <c r="A20" s="44" t="s">
        <v>264</v>
      </c>
      <c r="B20" s="185">
        <v>34278.226000000002</v>
      </c>
      <c r="C20" s="187" t="s">
        <v>19</v>
      </c>
      <c r="D20" s="185" t="s">
        <v>19</v>
      </c>
    </row>
    <row r="21" spans="1:4" ht="14.45" customHeight="1" x14ac:dyDescent="0.2">
      <c r="A21" s="102"/>
      <c r="B21" s="120"/>
    </row>
    <row r="22" spans="1:4" ht="14.45" customHeight="1" x14ac:dyDescent="0.2">
      <c r="A22" s="175" t="s">
        <v>31</v>
      </c>
      <c r="B22" s="81" t="s">
        <v>75</v>
      </c>
      <c r="C22" s="81" t="s">
        <v>19</v>
      </c>
      <c r="D22" s="81" t="s">
        <v>19</v>
      </c>
    </row>
    <row r="23" spans="1:4" ht="14.45" customHeight="1" x14ac:dyDescent="0.2">
      <c r="A23" s="118"/>
      <c r="B23" s="185"/>
    </row>
    <row r="24" spans="1:4" ht="14.45" customHeight="1" x14ac:dyDescent="0.2">
      <c r="A24" s="175" t="s">
        <v>230</v>
      </c>
      <c r="B24" s="81">
        <v>922761.89500000002</v>
      </c>
      <c r="C24" s="81" t="s">
        <v>19</v>
      </c>
      <c r="D24" s="81" t="s">
        <v>19</v>
      </c>
    </row>
    <row r="25" spans="1:4" ht="14.45" customHeight="1" x14ac:dyDescent="0.2">
      <c r="A25" s="47"/>
      <c r="B25" s="120"/>
    </row>
    <row r="26" spans="1:4" ht="12.75" customHeight="1" x14ac:dyDescent="0.2">
      <c r="A26" s="175" t="s">
        <v>9</v>
      </c>
      <c r="B26" s="81">
        <v>103056.486</v>
      </c>
      <c r="C26" s="81" t="s">
        <v>19</v>
      </c>
      <c r="D26" s="81" t="s">
        <v>19</v>
      </c>
    </row>
    <row r="27" spans="1:4" ht="14.45" customHeight="1" x14ac:dyDescent="0.2">
      <c r="A27" s="47"/>
      <c r="B27" s="81"/>
      <c r="D27" s="190"/>
    </row>
    <row r="28" spans="1:4" ht="14.45" customHeight="1" x14ac:dyDescent="0.2">
      <c r="A28" s="118" t="s">
        <v>83</v>
      </c>
      <c r="B28" s="187" t="s">
        <v>19</v>
      </c>
      <c r="C28" s="187" t="s">
        <v>19</v>
      </c>
      <c r="D28" s="187" t="s">
        <v>19</v>
      </c>
    </row>
    <row r="29" spans="1:4" ht="14.45" customHeight="1" x14ac:dyDescent="0.2">
      <c r="A29" s="47"/>
      <c r="B29" s="205"/>
      <c r="D29" s="100"/>
    </row>
    <row r="30" spans="1:4" ht="14.45" customHeight="1" x14ac:dyDescent="0.2">
      <c r="A30" s="44" t="s">
        <v>258</v>
      </c>
      <c r="B30" s="81"/>
      <c r="C30" s="190"/>
      <c r="D30" s="190"/>
    </row>
    <row r="31" spans="1:4" ht="14.45" customHeight="1" x14ac:dyDescent="0.2">
      <c r="A31" s="44" t="s">
        <v>257</v>
      </c>
      <c r="B31" s="185">
        <v>44106.894999999997</v>
      </c>
      <c r="C31" s="185" t="s">
        <v>19</v>
      </c>
      <c r="D31" s="185" t="s">
        <v>19</v>
      </c>
    </row>
    <row r="32" spans="1:4" ht="14.45" customHeight="1" x14ac:dyDescent="0.2">
      <c r="A32" s="102"/>
      <c r="B32" s="81"/>
      <c r="C32" s="190"/>
      <c r="D32" s="190"/>
    </row>
    <row r="33" spans="1:6" ht="14.45" customHeight="1" x14ac:dyDescent="0.2">
      <c r="A33" s="44" t="s">
        <v>262</v>
      </c>
      <c r="B33" s="185" t="s">
        <v>75</v>
      </c>
      <c r="C33" s="185" t="s">
        <v>19</v>
      </c>
      <c r="D33" s="185" t="s">
        <v>19</v>
      </c>
    </row>
    <row r="34" spans="1:6" ht="14.45" customHeight="1" x14ac:dyDescent="0.2">
      <c r="A34" s="102"/>
      <c r="B34" s="185"/>
      <c r="C34" s="190"/>
      <c r="D34" s="190"/>
      <c r="E34" s="31"/>
      <c r="F34" s="31"/>
    </row>
    <row r="35" spans="1:6" ht="14.45" customHeight="1" x14ac:dyDescent="0.2">
      <c r="A35" s="44" t="s">
        <v>263</v>
      </c>
      <c r="B35" s="187" t="s">
        <v>19</v>
      </c>
      <c r="C35" s="185" t="s">
        <v>19</v>
      </c>
      <c r="D35" s="187" t="s">
        <v>19</v>
      </c>
      <c r="E35" s="31"/>
      <c r="F35" s="31"/>
    </row>
    <row r="36" spans="1:6" ht="14.45" customHeight="1" x14ac:dyDescent="0.2">
      <c r="A36" s="102"/>
      <c r="E36" s="31"/>
      <c r="F36" s="31"/>
    </row>
    <row r="37" spans="1:6" ht="14.45" customHeight="1" x14ac:dyDescent="0.2">
      <c r="A37" s="175" t="s">
        <v>32</v>
      </c>
      <c r="B37" s="185" t="s">
        <v>75</v>
      </c>
      <c r="C37" s="185" t="s">
        <v>19</v>
      </c>
      <c r="D37" s="185" t="s">
        <v>19</v>
      </c>
      <c r="E37" s="31"/>
      <c r="F37" s="31"/>
    </row>
    <row r="38" spans="1:6" s="31" customFormat="1" ht="14.45" customHeight="1" x14ac:dyDescent="0.2">
      <c r="A38" s="118"/>
      <c r="B38" s="221"/>
      <c r="C38" s="222"/>
      <c r="D38" s="222"/>
    </row>
    <row r="39" spans="1:6" s="31" customFormat="1" ht="14.45" customHeight="1" x14ac:dyDescent="0.2">
      <c r="A39" s="175" t="s">
        <v>268</v>
      </c>
      <c r="B39" s="217">
        <v>103056</v>
      </c>
      <c r="C39" s="205" t="s">
        <v>19</v>
      </c>
      <c r="D39" s="205" t="s">
        <v>19</v>
      </c>
    </row>
    <row r="40" spans="1:6" s="31" customFormat="1" ht="12.75" customHeight="1" x14ac:dyDescent="0.2">
      <c r="A40" s="220"/>
      <c r="B40" s="223"/>
      <c r="C40" s="224"/>
      <c r="D40" s="223"/>
    </row>
    <row r="41" spans="1:6" s="31" customFormat="1" x14ac:dyDescent="0.2">
      <c r="B41" s="218"/>
      <c r="C41" s="205"/>
      <c r="D41" s="205"/>
    </row>
    <row r="42" spans="1:6" s="31" customFormat="1" x14ac:dyDescent="0.2">
      <c r="A42" s="225"/>
    </row>
    <row r="43" spans="1:6" s="31" customFormat="1" x14ac:dyDescent="0.2">
      <c r="B43" s="205"/>
      <c r="C43" s="205"/>
      <c r="D43" s="205"/>
    </row>
    <row r="44" spans="1:6" s="31" customFormat="1" x14ac:dyDescent="0.2">
      <c r="A44" s="225"/>
    </row>
    <row r="45" spans="1:6" s="31" customFormat="1" x14ac:dyDescent="0.2">
      <c r="B45" s="217"/>
      <c r="C45" s="100"/>
      <c r="D45" s="100"/>
    </row>
    <row r="77" spans="1:1" x14ac:dyDescent="0.2">
      <c r="A77" s="1"/>
    </row>
  </sheetData>
  <mergeCells count="5">
    <mergeCell ref="A8:A11"/>
    <mergeCell ref="B8:B10"/>
    <mergeCell ref="C9:C10"/>
    <mergeCell ref="D9:D10"/>
    <mergeCell ref="C11:D11"/>
  </mergeCells>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A10" sqref="A10"/>
    </sheetView>
  </sheetViews>
  <sheetFormatPr baseColWidth="10" defaultColWidth="80.28515625" defaultRowHeight="12.75" x14ac:dyDescent="0.2"/>
  <cols>
    <col min="1" max="16384" width="80.28515625" style="302"/>
  </cols>
  <sheetData>
    <row r="1" spans="1:1" ht="15.75" x14ac:dyDescent="0.25">
      <c r="A1" s="301" t="s">
        <v>293</v>
      </c>
    </row>
    <row r="4" spans="1:1" ht="15" customHeight="1" x14ac:dyDescent="0.2">
      <c r="A4" s="303" t="s">
        <v>306</v>
      </c>
    </row>
    <row r="5" spans="1:1" ht="14.25" x14ac:dyDescent="0.2">
      <c r="A5" s="304"/>
    </row>
    <row r="6" spans="1:1" ht="14.25" x14ac:dyDescent="0.2">
      <c r="A6" s="304"/>
    </row>
    <row r="7" spans="1:1" x14ac:dyDescent="0.2">
      <c r="A7" s="305" t="s">
        <v>294</v>
      </c>
    </row>
    <row r="10" spans="1:1" x14ac:dyDescent="0.2">
      <c r="A10" s="305" t="s">
        <v>307</v>
      </c>
    </row>
    <row r="11" spans="1:1" x14ac:dyDescent="0.2">
      <c r="A11" s="302" t="s">
        <v>295</v>
      </c>
    </row>
    <row r="14" spans="1:1" x14ac:dyDescent="0.2">
      <c r="A14" s="302" t="s">
        <v>296</v>
      </c>
    </row>
    <row r="17" spans="1:1" x14ac:dyDescent="0.2">
      <c r="A17" s="302" t="s">
        <v>297</v>
      </c>
    </row>
    <row r="18" spans="1:1" x14ac:dyDescent="0.2">
      <c r="A18" s="302" t="s">
        <v>298</v>
      </c>
    </row>
    <row r="19" spans="1:1" x14ac:dyDescent="0.2">
      <c r="A19" s="302" t="s">
        <v>299</v>
      </c>
    </row>
    <row r="20" spans="1:1" x14ac:dyDescent="0.2">
      <c r="A20" s="302" t="s">
        <v>300</v>
      </c>
    </row>
    <row r="21" spans="1:1" x14ac:dyDescent="0.2">
      <c r="A21" s="302" t="s">
        <v>301</v>
      </c>
    </row>
    <row r="24" spans="1:1" x14ac:dyDescent="0.2">
      <c r="A24" s="306" t="s">
        <v>302</v>
      </c>
    </row>
    <row r="25" spans="1:1" ht="38.25" x14ac:dyDescent="0.2">
      <c r="A25" s="307" t="s">
        <v>303</v>
      </c>
    </row>
    <row r="28" spans="1:1" x14ac:dyDescent="0.2">
      <c r="A28" s="306" t="s">
        <v>304</v>
      </c>
    </row>
    <row r="29" spans="1:1" ht="13.5" customHeight="1" x14ac:dyDescent="0.2">
      <c r="A29" s="308" t="s">
        <v>305</v>
      </c>
    </row>
    <row r="30" spans="1:1" x14ac:dyDescent="0.2">
      <c r="A30" s="302" t="s">
        <v>1</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94" t="s">
        <v>273</v>
      </c>
      <c r="B1" s="295"/>
    </row>
    <row r="5" spans="1:2" ht="14.25" x14ac:dyDescent="0.2">
      <c r="A5" s="296" t="s">
        <v>75</v>
      </c>
      <c r="B5" s="297" t="s">
        <v>274</v>
      </c>
    </row>
    <row r="6" spans="1:2" ht="14.25" x14ac:dyDescent="0.2">
      <c r="A6" s="296">
        <v>0</v>
      </c>
      <c r="B6" s="297" t="s">
        <v>275</v>
      </c>
    </row>
    <row r="7" spans="1:2" ht="14.25" x14ac:dyDescent="0.2">
      <c r="A7" s="298"/>
      <c r="B7" s="297" t="s">
        <v>276</v>
      </c>
    </row>
    <row r="8" spans="1:2" ht="14.25" x14ac:dyDescent="0.2">
      <c r="A8" s="296" t="s">
        <v>19</v>
      </c>
      <c r="B8" s="297" t="s">
        <v>277</v>
      </c>
    </row>
    <row r="9" spans="1:2" ht="14.25" x14ac:dyDescent="0.2">
      <c r="A9" s="296" t="s">
        <v>278</v>
      </c>
      <c r="B9" s="297" t="s">
        <v>279</v>
      </c>
    </row>
    <row r="10" spans="1:2" ht="14.25" x14ac:dyDescent="0.2">
      <c r="A10" s="296" t="s">
        <v>280</v>
      </c>
      <c r="B10" s="297" t="s">
        <v>281</v>
      </c>
    </row>
    <row r="11" spans="1:2" ht="14.25" x14ac:dyDescent="0.2">
      <c r="A11" s="296" t="s">
        <v>282</v>
      </c>
      <c r="B11" s="297" t="s">
        <v>283</v>
      </c>
    </row>
    <row r="12" spans="1:2" ht="14.25" x14ac:dyDescent="0.2">
      <c r="A12" s="296" t="s">
        <v>284</v>
      </c>
      <c r="B12" s="297" t="s">
        <v>285</v>
      </c>
    </row>
    <row r="13" spans="1:2" ht="14.25" x14ac:dyDescent="0.2">
      <c r="A13" s="296" t="s">
        <v>286</v>
      </c>
      <c r="B13" s="297" t="s">
        <v>287</v>
      </c>
    </row>
    <row r="14" spans="1:2" ht="14.25" x14ac:dyDescent="0.2">
      <c r="A14" s="296" t="s">
        <v>288</v>
      </c>
      <c r="B14" s="297" t="s">
        <v>289</v>
      </c>
    </row>
    <row r="15" spans="1:2" ht="14.25" x14ac:dyDescent="0.2">
      <c r="A15" s="297"/>
    </row>
    <row r="16" spans="1:2" ht="42.75" x14ac:dyDescent="0.2">
      <c r="A16" s="299" t="s">
        <v>290</v>
      </c>
      <c r="B16" s="300" t="s">
        <v>291</v>
      </c>
    </row>
    <row r="17" spans="1:2" ht="14.25" x14ac:dyDescent="0.2">
      <c r="A17" s="297" t="s">
        <v>292</v>
      </c>
      <c r="B17" s="297"/>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499984740745262"/>
  </sheetPr>
  <dimension ref="A1:G78"/>
  <sheetViews>
    <sheetView zoomScale="115" workbookViewId="0"/>
  </sheetViews>
  <sheetFormatPr baseColWidth="10" defaultRowHeight="12.75" x14ac:dyDescent="0.2"/>
  <cols>
    <col min="1" max="1" width="84" customWidth="1"/>
    <col min="2" max="2" width="3" style="3" bestFit="1" customWidth="1"/>
  </cols>
  <sheetData>
    <row r="1" spans="1:2" ht="15" x14ac:dyDescent="0.2">
      <c r="A1" s="167" t="s">
        <v>2</v>
      </c>
      <c r="B1" s="10"/>
    </row>
    <row r="2" spans="1:2" ht="13.15" customHeight="1" x14ac:dyDescent="0.2">
      <c r="A2" s="5"/>
      <c r="B2" s="10"/>
    </row>
    <row r="3" spans="1:2" ht="13.15" customHeight="1" x14ac:dyDescent="0.2">
      <c r="A3" s="232" t="s">
        <v>3</v>
      </c>
      <c r="B3" s="232"/>
    </row>
    <row r="4" spans="1:2" ht="13.15" customHeight="1" x14ac:dyDescent="0.2"/>
    <row r="5" spans="1:2" ht="13.15" customHeight="1" x14ac:dyDescent="0.2">
      <c r="A5" s="6"/>
      <c r="B5" s="10"/>
    </row>
    <row r="6" spans="1:2" x14ac:dyDescent="0.2">
      <c r="A6" s="6"/>
      <c r="B6" s="10"/>
    </row>
    <row r="7" spans="1:2" ht="13.9" customHeight="1" x14ac:dyDescent="0.2">
      <c r="A7" s="167" t="s">
        <v>6</v>
      </c>
      <c r="B7" s="169">
        <v>2</v>
      </c>
    </row>
    <row r="8" spans="1:2" ht="13.15" customHeight="1" x14ac:dyDescent="0.2">
      <c r="A8" s="6"/>
      <c r="B8" s="10"/>
    </row>
    <row r="9" spans="1:2" ht="13.15" customHeight="1" x14ac:dyDescent="0.2">
      <c r="A9" s="7"/>
      <c r="B9" s="11"/>
    </row>
    <row r="10" spans="1:2" ht="13.15" customHeight="1" x14ac:dyDescent="0.2">
      <c r="A10" s="7"/>
      <c r="B10" s="11"/>
    </row>
    <row r="11" spans="1:2" ht="13.15" customHeight="1" x14ac:dyDescent="0.2">
      <c r="A11" s="168" t="s">
        <v>212</v>
      </c>
      <c r="B11" s="169">
        <v>4</v>
      </c>
    </row>
    <row r="12" spans="1:2" ht="13.15" customHeight="1" x14ac:dyDescent="0.2">
      <c r="A12" s="7"/>
      <c r="B12" s="11"/>
    </row>
    <row r="13" spans="1:2" ht="13.15" customHeight="1" x14ac:dyDescent="0.2"/>
    <row r="14" spans="1:2" ht="13.15" customHeight="1" x14ac:dyDescent="0.2">
      <c r="A14" s="6"/>
      <c r="B14" s="6"/>
    </row>
    <row r="15" spans="1:2" ht="15" x14ac:dyDescent="0.2">
      <c r="A15" s="167" t="s">
        <v>4</v>
      </c>
      <c r="B15" s="6"/>
    </row>
    <row r="16" spans="1:2" x14ac:dyDescent="0.2">
      <c r="A16" s="7"/>
      <c r="B16" s="11"/>
    </row>
    <row r="17" spans="1:2" x14ac:dyDescent="0.2">
      <c r="A17" s="7"/>
      <c r="B17" s="11"/>
    </row>
    <row r="18" spans="1:2" x14ac:dyDescent="0.2">
      <c r="A18" s="7"/>
      <c r="B18" s="11"/>
    </row>
    <row r="19" spans="1:2" ht="13.35" customHeight="1" x14ac:dyDescent="0.2">
      <c r="A19" s="169" t="s">
        <v>213</v>
      </c>
      <c r="B19" s="169">
        <v>5</v>
      </c>
    </row>
    <row r="20" spans="1:2" ht="13.15" customHeight="1" x14ac:dyDescent="0.2"/>
    <row r="21" spans="1:2" ht="13.15" customHeight="1" x14ac:dyDescent="0.2">
      <c r="A21" s="169" t="s">
        <v>214</v>
      </c>
      <c r="B21" s="169">
        <v>6</v>
      </c>
    </row>
    <row r="23" spans="1:2" x14ac:dyDescent="0.2">
      <c r="A23" s="6"/>
      <c r="B23" s="11"/>
    </row>
    <row r="24" spans="1:2" x14ac:dyDescent="0.2">
      <c r="A24" s="6"/>
      <c r="B24" s="6"/>
    </row>
    <row r="25" spans="1:2" ht="15" x14ac:dyDescent="0.2">
      <c r="A25" s="167" t="s">
        <v>5</v>
      </c>
      <c r="B25" s="11"/>
    </row>
    <row r="26" spans="1:2" x14ac:dyDescent="0.2">
      <c r="B26" s="11"/>
    </row>
    <row r="27" spans="1:2" ht="15" x14ac:dyDescent="0.2">
      <c r="A27" s="8"/>
      <c r="B27" s="11"/>
    </row>
    <row r="28" spans="1:2" ht="15" x14ac:dyDescent="0.2">
      <c r="A28" s="8"/>
      <c r="B28" s="11"/>
    </row>
    <row r="29" spans="1:2" x14ac:dyDescent="0.2">
      <c r="A29" s="169" t="s">
        <v>207</v>
      </c>
      <c r="B29" s="169">
        <v>7</v>
      </c>
    </row>
    <row r="31" spans="1:2" x14ac:dyDescent="0.2">
      <c r="A31" s="169" t="s">
        <v>215</v>
      </c>
      <c r="B31" s="169">
        <v>8</v>
      </c>
    </row>
    <row r="32" spans="1:2" x14ac:dyDescent="0.2">
      <c r="A32" s="169" t="s">
        <v>206</v>
      </c>
      <c r="B32" s="170"/>
    </row>
    <row r="34" spans="1:6" ht="13.15" customHeight="1" x14ac:dyDescent="0.2">
      <c r="A34" s="169" t="s">
        <v>216</v>
      </c>
      <c r="B34" s="169">
        <v>10</v>
      </c>
    </row>
    <row r="35" spans="1:6" ht="13.15" customHeight="1" x14ac:dyDescent="0.2">
      <c r="A35" s="169" t="s">
        <v>205</v>
      </c>
      <c r="B35" s="169"/>
      <c r="F35" s="98"/>
    </row>
    <row r="36" spans="1:6" x14ac:dyDescent="0.2">
      <c r="F36" s="98"/>
    </row>
    <row r="37" spans="1:6" x14ac:dyDescent="0.2">
      <c r="A37" s="169" t="s">
        <v>204</v>
      </c>
      <c r="B37" s="169">
        <v>11</v>
      </c>
    </row>
    <row r="38" spans="1:6" x14ac:dyDescent="0.2">
      <c r="A38" s="169" t="s">
        <v>217</v>
      </c>
      <c r="B38" s="169"/>
    </row>
    <row r="40" spans="1:6" x14ac:dyDescent="0.2">
      <c r="A40" s="169" t="s">
        <v>218</v>
      </c>
      <c r="B40" s="169">
        <v>12</v>
      </c>
      <c r="F40" s="12"/>
    </row>
    <row r="41" spans="1:6" x14ac:dyDescent="0.2">
      <c r="A41" s="169" t="s">
        <v>272</v>
      </c>
      <c r="B41" s="169"/>
      <c r="F41" s="12"/>
    </row>
    <row r="42" spans="1:6" x14ac:dyDescent="0.2">
      <c r="F42" s="12"/>
    </row>
    <row r="43" spans="1:6" x14ac:dyDescent="0.2">
      <c r="A43" s="169" t="s">
        <v>219</v>
      </c>
      <c r="B43" s="169">
        <v>14</v>
      </c>
      <c r="F43" s="12"/>
    </row>
    <row r="44" spans="1:6" x14ac:dyDescent="0.2">
      <c r="A44" s="169" t="s">
        <v>203</v>
      </c>
      <c r="F44" s="12"/>
    </row>
    <row r="45" spans="1:6" x14ac:dyDescent="0.2">
      <c r="F45" s="12"/>
    </row>
    <row r="46" spans="1:6" x14ac:dyDescent="0.2">
      <c r="A46" s="169" t="s">
        <v>202</v>
      </c>
      <c r="B46" s="169">
        <v>15</v>
      </c>
      <c r="F46" s="12"/>
    </row>
    <row r="47" spans="1:6" x14ac:dyDescent="0.2">
      <c r="A47" s="169" t="s">
        <v>220</v>
      </c>
      <c r="F47" s="12"/>
    </row>
    <row r="48" spans="1:6" x14ac:dyDescent="0.2">
      <c r="F48" s="12"/>
    </row>
    <row r="49" spans="1:7" x14ac:dyDescent="0.2">
      <c r="A49" s="169" t="s">
        <v>247</v>
      </c>
      <c r="B49" s="169">
        <v>16</v>
      </c>
      <c r="F49" s="12"/>
    </row>
    <row r="50" spans="1:7" x14ac:dyDescent="0.2">
      <c r="F50" s="12"/>
    </row>
    <row r="51" spans="1:7" x14ac:dyDescent="0.2">
      <c r="A51" s="169" t="s">
        <v>221</v>
      </c>
      <c r="B51" s="169">
        <v>17</v>
      </c>
      <c r="F51" s="12"/>
    </row>
    <row r="52" spans="1:7" x14ac:dyDescent="0.2">
      <c r="F52" s="12"/>
    </row>
    <row r="53" spans="1:7" x14ac:dyDescent="0.2">
      <c r="A53" s="169" t="s">
        <v>222</v>
      </c>
      <c r="B53" s="169">
        <v>18</v>
      </c>
      <c r="F53" s="12"/>
    </row>
    <row r="55" spans="1:7" x14ac:dyDescent="0.2">
      <c r="A55" s="169" t="s">
        <v>223</v>
      </c>
      <c r="B55" s="169">
        <v>19</v>
      </c>
    </row>
    <row r="57" spans="1:7" ht="13.15" customHeight="1" x14ac:dyDescent="0.2">
      <c r="A57" s="169" t="s">
        <v>248</v>
      </c>
      <c r="B57" s="169">
        <v>20</v>
      </c>
      <c r="C57" s="169"/>
      <c r="D57" s="169"/>
      <c r="E57" s="169"/>
      <c r="F57" s="169"/>
      <c r="G57" s="169"/>
    </row>
    <row r="58" spans="1:7" x14ac:dyDescent="0.2">
      <c r="A58" s="9"/>
      <c r="B58" s="10"/>
    </row>
    <row r="59" spans="1:7" x14ac:dyDescent="0.2">
      <c r="A59" s="9"/>
      <c r="B59" s="10"/>
    </row>
    <row r="60" spans="1:7" x14ac:dyDescent="0.2">
      <c r="A60" s="9"/>
      <c r="B60" s="10"/>
    </row>
    <row r="61" spans="1:7" x14ac:dyDescent="0.2">
      <c r="A61" s="9"/>
      <c r="B61" s="10"/>
    </row>
    <row r="62" spans="1:7" x14ac:dyDescent="0.2">
      <c r="A62" s="9"/>
      <c r="B62" s="10"/>
    </row>
    <row r="63" spans="1:7" x14ac:dyDescent="0.2">
      <c r="A63" s="9"/>
      <c r="B63" s="10"/>
    </row>
    <row r="64" spans="1:7"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499984740745262"/>
  </sheetPr>
  <dimension ref="A1:F113"/>
  <sheetViews>
    <sheetView zoomScale="115" zoomScaleNormal="115" workbookViewId="0"/>
  </sheetViews>
  <sheetFormatPr baseColWidth="10" defaultRowHeight="12.75" x14ac:dyDescent="0.2"/>
  <cols>
    <col min="1" max="1" width="87.7109375" customWidth="1"/>
    <col min="2" max="2" width="3" bestFit="1" customWidth="1"/>
  </cols>
  <sheetData>
    <row r="1" spans="1:2" x14ac:dyDescent="0.2">
      <c r="A1" s="107" t="s">
        <v>77</v>
      </c>
      <c r="B1" s="108"/>
    </row>
    <row r="2" spans="1:2" ht="13.15" customHeight="1" x14ac:dyDescent="0.2">
      <c r="A2" s="109"/>
      <c r="B2" s="108"/>
    </row>
    <row r="3" spans="1:2" ht="13.15" customHeight="1" x14ac:dyDescent="0.2">
      <c r="A3" s="110"/>
      <c r="B3" s="108"/>
    </row>
    <row r="4" spans="1:2" ht="13.9" customHeight="1" x14ac:dyDescent="0.2">
      <c r="A4" s="167" t="s">
        <v>113</v>
      </c>
      <c r="B4" s="108"/>
    </row>
    <row r="5" spans="1:2" ht="13.15" customHeight="1" x14ac:dyDescent="0.2">
      <c r="A5" s="4"/>
      <c r="B5" s="108"/>
    </row>
    <row r="7" spans="1:2" ht="13.15" customHeight="1" x14ac:dyDescent="0.2">
      <c r="A7" s="168" t="s">
        <v>114</v>
      </c>
      <c r="B7" s="108"/>
    </row>
    <row r="8" spans="1:2" ht="13.15" customHeight="1" x14ac:dyDescent="0.2">
      <c r="A8" s="6"/>
      <c r="B8" s="108"/>
    </row>
    <row r="9" spans="1:2" s="113" customFormat="1" ht="49.9" customHeight="1" x14ac:dyDescent="0.2">
      <c r="A9" s="171" t="s">
        <v>246</v>
      </c>
      <c r="B9" s="112"/>
    </row>
    <row r="10" spans="1:2" s="113" customFormat="1" ht="24.6" customHeight="1" x14ac:dyDescent="0.2">
      <c r="A10" s="171" t="s">
        <v>245</v>
      </c>
      <c r="B10" s="112"/>
    </row>
    <row r="11" spans="1:2" ht="13.15" customHeight="1" x14ac:dyDescent="0.2">
      <c r="A11" s="6"/>
      <c r="B11" s="108"/>
    </row>
    <row r="12" spans="1:2" s="115" customFormat="1" ht="13.15" customHeight="1" x14ac:dyDescent="0.2">
      <c r="A12" s="168" t="s">
        <v>115</v>
      </c>
      <c r="B12" s="114"/>
    </row>
    <row r="13" spans="1:2" ht="13.15" customHeight="1" x14ac:dyDescent="0.2">
      <c r="A13" s="116"/>
      <c r="B13" s="108"/>
    </row>
    <row r="14" spans="1:2" ht="38.450000000000003" customHeight="1" x14ac:dyDescent="0.2">
      <c r="A14" s="171" t="s">
        <v>249</v>
      </c>
      <c r="B14" s="108"/>
    </row>
    <row r="15" spans="1:2" x14ac:dyDescent="0.2">
      <c r="A15" s="111"/>
      <c r="B15" s="108"/>
    </row>
    <row r="16" spans="1:2" ht="13.15" customHeight="1" x14ac:dyDescent="0.2">
      <c r="A16" s="172" t="s">
        <v>116</v>
      </c>
      <c r="B16" s="108"/>
    </row>
    <row r="17" spans="1:2" x14ac:dyDescent="0.2">
      <c r="A17" s="111"/>
      <c r="B17" s="108"/>
    </row>
    <row r="18" spans="1:2" ht="82.9" customHeight="1" x14ac:dyDescent="0.2">
      <c r="A18" s="171" t="s">
        <v>173</v>
      </c>
      <c r="B18" s="108"/>
    </row>
    <row r="19" spans="1:2" x14ac:dyDescent="0.2">
      <c r="A19" s="171"/>
      <c r="B19" s="108"/>
    </row>
    <row r="20" spans="1:2" ht="13.15" customHeight="1" x14ac:dyDescent="0.2">
      <c r="A20" s="168" t="s">
        <v>117</v>
      </c>
      <c r="B20" s="108"/>
    </row>
    <row r="21" spans="1:2" x14ac:dyDescent="0.2">
      <c r="B21" s="108"/>
    </row>
    <row r="22" spans="1:2" ht="13.9" customHeight="1" x14ac:dyDescent="0.2">
      <c r="A22" s="168" t="s">
        <v>7</v>
      </c>
      <c r="B22" s="108"/>
    </row>
    <row r="23" spans="1:2" ht="13.15" customHeight="1" x14ac:dyDescent="0.2">
      <c r="B23" s="108"/>
    </row>
    <row r="24" spans="1:2" ht="36.75" customHeight="1" x14ac:dyDescent="0.2">
      <c r="A24" s="171" t="s">
        <v>190</v>
      </c>
      <c r="B24" s="108"/>
    </row>
    <row r="25" spans="1:2" ht="25.9" customHeight="1" x14ac:dyDescent="0.2">
      <c r="A25" s="171" t="s">
        <v>118</v>
      </c>
      <c r="B25" s="108"/>
    </row>
    <row r="26" spans="1:2" ht="24" x14ac:dyDescent="0.2">
      <c r="A26" s="171" t="s">
        <v>119</v>
      </c>
      <c r="B26" s="108"/>
    </row>
    <row r="27" spans="1:2" x14ac:dyDescent="0.2">
      <c r="B27" s="108"/>
    </row>
    <row r="28" spans="1:2" x14ac:dyDescent="0.2">
      <c r="A28" s="172" t="s">
        <v>120</v>
      </c>
      <c r="B28" s="108"/>
    </row>
    <row r="29" spans="1:2" s="115" customFormat="1" x14ac:dyDescent="0.2">
      <c r="B29" s="114"/>
    </row>
    <row r="30" spans="1:2" ht="13.15" customHeight="1" x14ac:dyDescent="0.2">
      <c r="A30" s="2" t="s">
        <v>121</v>
      </c>
      <c r="B30" s="108"/>
    </row>
    <row r="31" spans="1:2" x14ac:dyDescent="0.2">
      <c r="B31" s="108"/>
    </row>
    <row r="32" spans="1:2" ht="13.15" customHeight="1" x14ac:dyDescent="0.2">
      <c r="A32" s="168" t="s">
        <v>123</v>
      </c>
      <c r="B32" s="108"/>
    </row>
    <row r="33" spans="1:6" x14ac:dyDescent="0.2">
      <c r="B33" s="108"/>
    </row>
    <row r="34" spans="1:6" ht="48" customHeight="1" x14ac:dyDescent="0.2">
      <c r="A34" s="171" t="s">
        <v>147</v>
      </c>
      <c r="B34" s="108"/>
    </row>
    <row r="35" spans="1:6" ht="13.15" customHeight="1" x14ac:dyDescent="0.2">
      <c r="A35" s="106"/>
      <c r="B35" s="108"/>
    </row>
    <row r="36" spans="1:6" ht="95.25" customHeight="1" x14ac:dyDescent="0.2">
      <c r="A36" s="171" t="s">
        <v>208</v>
      </c>
      <c r="B36" s="108"/>
    </row>
    <row r="37" spans="1:6" x14ac:dyDescent="0.2">
      <c r="A37" s="171"/>
      <c r="B37" s="108"/>
    </row>
    <row r="38" spans="1:6" x14ac:dyDescent="0.2">
      <c r="A38" s="171"/>
      <c r="B38" s="108"/>
    </row>
    <row r="39" spans="1:6" ht="13.15" customHeight="1" x14ac:dyDescent="0.2">
      <c r="A39" s="107" t="s">
        <v>122</v>
      </c>
      <c r="B39" s="108"/>
    </row>
    <row r="40" spans="1:6" ht="13.15" customHeight="1" x14ac:dyDescent="0.2">
      <c r="A40" s="107"/>
      <c r="B40" s="108"/>
    </row>
    <row r="41" spans="1:6" ht="13.15" customHeight="1" x14ac:dyDescent="0.2">
      <c r="A41" s="168" t="s">
        <v>124</v>
      </c>
      <c r="B41" s="108"/>
    </row>
    <row r="42" spans="1:6" ht="13.15" customHeight="1" x14ac:dyDescent="0.2">
      <c r="B42" s="108"/>
    </row>
    <row r="43" spans="1:6" ht="13.15" customHeight="1" x14ac:dyDescent="0.2">
      <c r="A43" s="169" t="s">
        <v>125</v>
      </c>
      <c r="B43" s="108"/>
      <c r="F43" s="12"/>
    </row>
    <row r="44" spans="1:6" ht="13.15" customHeight="1" x14ac:dyDescent="0.2">
      <c r="A44" s="169" t="s">
        <v>195</v>
      </c>
      <c r="B44" s="108"/>
      <c r="F44" s="12"/>
    </row>
    <row r="45" spans="1:6" s="115" customFormat="1" ht="13.15" customHeight="1" x14ac:dyDescent="0.2">
      <c r="A45" s="169" t="s">
        <v>196</v>
      </c>
      <c r="B45" s="114"/>
    </row>
    <row r="46" spans="1:6" s="115" customFormat="1" ht="13.15" customHeight="1" x14ac:dyDescent="0.2">
      <c r="A46" s="169" t="s">
        <v>242</v>
      </c>
      <c r="B46" s="114"/>
    </row>
    <row r="47" spans="1:6" ht="13.15" customHeight="1" x14ac:dyDescent="0.2">
      <c r="A47" s="169" t="s">
        <v>243</v>
      </c>
      <c r="B47" s="108"/>
      <c r="F47" s="12"/>
    </row>
    <row r="48" spans="1:6" ht="13.15" customHeight="1" x14ac:dyDescent="0.2">
      <c r="A48" s="169" t="s">
        <v>172</v>
      </c>
      <c r="B48" s="108"/>
      <c r="F48" s="12"/>
    </row>
    <row r="49" spans="1:6" ht="13.15" customHeight="1" x14ac:dyDescent="0.2">
      <c r="A49" s="169" t="s">
        <v>126</v>
      </c>
      <c r="B49" s="108"/>
      <c r="F49" s="12"/>
    </row>
    <row r="50" spans="1:6" ht="13.15" customHeight="1" x14ac:dyDescent="0.2">
      <c r="A50" s="169" t="s">
        <v>127</v>
      </c>
      <c r="B50" s="108"/>
      <c r="F50" s="12"/>
    </row>
    <row r="51" spans="1:6" ht="13.15" customHeight="1" x14ac:dyDescent="0.2">
      <c r="A51" s="169" t="s">
        <v>244</v>
      </c>
      <c r="B51" s="108"/>
    </row>
    <row r="52" spans="1:6" ht="13.15" customHeight="1" x14ac:dyDescent="0.2">
      <c r="A52" s="169" t="s">
        <v>128</v>
      </c>
      <c r="B52" s="108"/>
    </row>
    <row r="53" spans="1:6" ht="13.15" customHeight="1" x14ac:dyDescent="0.2">
      <c r="A53" s="169" t="s">
        <v>129</v>
      </c>
    </row>
    <row r="54" spans="1:6" ht="13.15" customHeight="1" x14ac:dyDescent="0.2"/>
    <row r="55" spans="1:6" ht="13.15" customHeight="1" x14ac:dyDescent="0.2"/>
    <row r="56" spans="1:6" ht="13.15" customHeight="1" x14ac:dyDescent="0.2">
      <c r="A56" s="168" t="s">
        <v>146</v>
      </c>
    </row>
    <row r="57" spans="1:6" ht="13.15" customHeight="1" x14ac:dyDescent="0.2"/>
    <row r="58" spans="1:6" x14ac:dyDescent="0.2">
      <c r="A58" s="173" t="s">
        <v>130</v>
      </c>
    </row>
    <row r="59" spans="1:6" x14ac:dyDescent="0.2">
      <c r="A59" s="173" t="s">
        <v>131</v>
      </c>
    </row>
    <row r="60" spans="1:6" x14ac:dyDescent="0.2">
      <c r="A60" s="173" t="s">
        <v>132</v>
      </c>
    </row>
    <row r="61" spans="1:6" ht="13.15" customHeight="1" x14ac:dyDescent="0.2"/>
    <row r="62" spans="1:6" ht="13.15" customHeight="1" x14ac:dyDescent="0.2">
      <c r="A62" s="169" t="s">
        <v>140</v>
      </c>
    </row>
    <row r="63" spans="1:6" ht="13.15" customHeight="1" x14ac:dyDescent="0.2">
      <c r="A63" s="169" t="s">
        <v>141</v>
      </c>
    </row>
    <row r="64" spans="1:6" ht="13.15" customHeight="1" x14ac:dyDescent="0.2">
      <c r="A64" s="169" t="s">
        <v>142</v>
      </c>
    </row>
    <row r="65" spans="1:2" ht="13.15" customHeight="1" x14ac:dyDescent="0.2">
      <c r="A65" s="169" t="s">
        <v>143</v>
      </c>
    </row>
    <row r="66" spans="1:2" s="115" customFormat="1" ht="13.15" customHeight="1" x14ac:dyDescent="0.2">
      <c r="A66" s="169" t="s">
        <v>144</v>
      </c>
    </row>
    <row r="67" spans="1:2" ht="13.15" customHeight="1" x14ac:dyDescent="0.2">
      <c r="A67" s="169" t="s">
        <v>145</v>
      </c>
    </row>
    <row r="68" spans="1:2" ht="13.15" customHeight="1" x14ac:dyDescent="0.2"/>
    <row r="69" spans="1:2" x14ac:dyDescent="0.2">
      <c r="A69" s="169" t="s">
        <v>133</v>
      </c>
    </row>
    <row r="70" spans="1:2" x14ac:dyDescent="0.2">
      <c r="A70" s="169" t="s">
        <v>134</v>
      </c>
    </row>
    <row r="71" spans="1:2" ht="13.15" customHeight="1" x14ac:dyDescent="0.2">
      <c r="A71" s="169" t="s">
        <v>135</v>
      </c>
    </row>
    <row r="72" spans="1:2" x14ac:dyDescent="0.2">
      <c r="A72" s="169" t="s">
        <v>136</v>
      </c>
    </row>
    <row r="73" spans="1:2" ht="13.15" customHeight="1" x14ac:dyDescent="0.2"/>
    <row r="74" spans="1:2" ht="13.15" customHeight="1" x14ac:dyDescent="0.2">
      <c r="A74" s="173" t="s">
        <v>188</v>
      </c>
    </row>
    <row r="75" spans="1:2" ht="13.15" customHeight="1" x14ac:dyDescent="0.2">
      <c r="A75" s="173" t="s">
        <v>137</v>
      </c>
    </row>
    <row r="76" spans="1:2" ht="13.15" customHeight="1" x14ac:dyDescent="0.2">
      <c r="A76" s="173" t="s">
        <v>138</v>
      </c>
    </row>
    <row r="77" spans="1:2" ht="13.15" customHeight="1" x14ac:dyDescent="0.2"/>
    <row r="78" spans="1:2" ht="24" x14ac:dyDescent="0.2">
      <c r="A78" s="173" t="s">
        <v>269</v>
      </c>
      <c r="B78" s="108"/>
    </row>
    <row r="79" spans="1:2" x14ac:dyDescent="0.2">
      <c r="A79" s="173" t="s">
        <v>139</v>
      </c>
      <c r="B79" s="108"/>
    </row>
    <row r="81" spans="1:2" ht="13.15" customHeight="1" x14ac:dyDescent="0.2">
      <c r="A81" s="169" t="s">
        <v>270</v>
      </c>
      <c r="B81" s="108"/>
    </row>
    <row r="82" spans="1:2" ht="13.15" customHeight="1" x14ac:dyDescent="0.2">
      <c r="A82" s="169" t="s">
        <v>250</v>
      </c>
      <c r="B82" s="108"/>
    </row>
    <row r="83" spans="1:2" ht="12.75" customHeight="1" x14ac:dyDescent="0.2">
      <c r="B83" s="108"/>
    </row>
    <row r="84" spans="1:2" ht="13.15" customHeight="1" x14ac:dyDescent="0.2">
      <c r="A84" s="107" t="s">
        <v>154</v>
      </c>
      <c r="B84" s="108"/>
    </row>
    <row r="85" spans="1:2" ht="13.15" customHeight="1" x14ac:dyDescent="0.2">
      <c r="A85" s="6"/>
      <c r="B85" s="108"/>
    </row>
    <row r="86" spans="1:2" ht="13.15" customHeight="1" x14ac:dyDescent="0.2">
      <c r="A86" s="6"/>
      <c r="B86" s="108"/>
    </row>
    <row r="87" spans="1:2" ht="13.15" customHeight="1" x14ac:dyDescent="0.2">
      <c r="A87" s="168" t="s">
        <v>231</v>
      </c>
      <c r="B87" s="108"/>
    </row>
    <row r="88" spans="1:2" ht="13.15" customHeight="1" x14ac:dyDescent="0.2">
      <c r="A88" s="7"/>
      <c r="B88" s="108"/>
    </row>
    <row r="89" spans="1:2" ht="13.15" customHeight="1" x14ac:dyDescent="0.2">
      <c r="A89" s="7"/>
      <c r="B89" s="108"/>
    </row>
    <row r="90" spans="1:2" s="12" customFormat="1" ht="37.15" customHeight="1" x14ac:dyDescent="0.2">
      <c r="A90" s="169" t="s">
        <v>232</v>
      </c>
      <c r="B90" s="11"/>
    </row>
    <row r="91" spans="1:2" s="12" customFormat="1" ht="13.15" customHeight="1" x14ac:dyDescent="0.2">
      <c r="A91" s="6"/>
      <c r="B91" s="11"/>
    </row>
    <row r="92" spans="1:2" s="6" customFormat="1" ht="36.6" customHeight="1" x14ac:dyDescent="0.2">
      <c r="A92" s="169" t="s">
        <v>233</v>
      </c>
    </row>
    <row r="93" spans="1:2" s="6" customFormat="1" ht="13.15" customHeight="1" x14ac:dyDescent="0.2"/>
    <row r="94" spans="1:2" s="6" customFormat="1" ht="40.5" customHeight="1" x14ac:dyDescent="0.2">
      <c r="A94" s="169" t="s">
        <v>251</v>
      </c>
    </row>
    <row r="95" spans="1:2" s="6" customFormat="1" ht="13.15" customHeight="1" x14ac:dyDescent="0.2"/>
    <row r="96" spans="1:2" s="6" customFormat="1" ht="13.15" customHeight="1" x14ac:dyDescent="0.2">
      <c r="A96" s="169" t="s">
        <v>234</v>
      </c>
    </row>
    <row r="97" spans="1:1" ht="13.15" customHeight="1" x14ac:dyDescent="0.2">
      <c r="A97" s="6"/>
    </row>
    <row r="98" spans="1:1" ht="24.6" customHeight="1" x14ac:dyDescent="0.2">
      <c r="A98" s="169" t="s">
        <v>271</v>
      </c>
    </row>
    <row r="99" spans="1:1" ht="13.15" customHeight="1" x14ac:dyDescent="0.2">
      <c r="A99" s="6"/>
    </row>
    <row r="100" spans="1:1" s="6" customFormat="1" ht="47.45" customHeight="1" x14ac:dyDescent="0.2">
      <c r="A100" s="169" t="s">
        <v>235</v>
      </c>
    </row>
    <row r="101" spans="1:1" s="6" customFormat="1" ht="13.15" customHeight="1" x14ac:dyDescent="0.2"/>
    <row r="102" spans="1:1" s="6" customFormat="1" ht="36.6" customHeight="1" x14ac:dyDescent="0.2">
      <c r="A102" s="169" t="s">
        <v>236</v>
      </c>
    </row>
    <row r="103" spans="1:1" ht="13.15" customHeight="1" x14ac:dyDescent="0.2">
      <c r="A103" s="7"/>
    </row>
    <row r="104" spans="1:1" ht="36" customHeight="1" x14ac:dyDescent="0.2">
      <c r="A104" s="169" t="s">
        <v>240</v>
      </c>
    </row>
    <row r="105" spans="1:1" ht="13.15" customHeight="1" x14ac:dyDescent="0.2">
      <c r="A105" s="7"/>
    </row>
    <row r="106" spans="1:1" ht="24.6" customHeight="1" x14ac:dyDescent="0.2">
      <c r="A106" s="169" t="s">
        <v>252</v>
      </c>
    </row>
    <row r="107" spans="1:1" ht="13.15" customHeight="1" x14ac:dyDescent="0.2">
      <c r="A107" s="7"/>
    </row>
    <row r="108" spans="1:1" ht="25.9" customHeight="1" x14ac:dyDescent="0.2">
      <c r="A108" s="169" t="s">
        <v>253</v>
      </c>
    </row>
    <row r="109" spans="1:1" ht="13.15" customHeight="1" x14ac:dyDescent="0.2"/>
    <row r="110" spans="1:1" ht="37.15" customHeight="1" x14ac:dyDescent="0.2">
      <c r="A110" s="169" t="s">
        <v>237</v>
      </c>
    </row>
    <row r="112" spans="1:1" ht="35.450000000000003" customHeight="1" x14ac:dyDescent="0.2">
      <c r="A112" s="169" t="s">
        <v>238</v>
      </c>
    </row>
    <row r="113" spans="1:1" ht="13.15" customHeight="1" x14ac:dyDescent="0.2">
      <c r="A113" s="169" t="s">
        <v>254</v>
      </c>
    </row>
  </sheetData>
  <phoneticPr fontId="0" type="noConversion"/>
  <pageMargins left="0.78740157480314965" right="0.72" top="0.78740157480314965" bottom="0.39370078740157483" header="0.51181102362204722" footer="0.51181102362204722"/>
  <pageSetup paperSize="9" orientation="portrait" r:id="rId1"/>
  <headerFooter alignWithMargins="0"/>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J85"/>
  <sheetViews>
    <sheetView workbookViewId="0">
      <selection sqref="A1:I1"/>
    </sheetView>
  </sheetViews>
  <sheetFormatPr baseColWidth="10" defaultRowHeight="12.75" x14ac:dyDescent="0.2"/>
  <cols>
    <col min="1" max="1" width="12.7109375" customWidth="1"/>
    <col min="2" max="2" width="14.140625" customWidth="1"/>
    <col min="3" max="3" width="12" customWidth="1"/>
    <col min="4" max="4" width="10.7109375" customWidth="1"/>
    <col min="5" max="6" width="11.140625" customWidth="1"/>
    <col min="7" max="9" width="10.7109375" customWidth="1"/>
    <col min="10" max="10" width="12.7109375" bestFit="1" customWidth="1"/>
  </cols>
  <sheetData>
    <row r="1" spans="1:9" x14ac:dyDescent="0.2">
      <c r="A1" s="236" t="s">
        <v>182</v>
      </c>
      <c r="B1" s="237"/>
      <c r="C1" s="237"/>
      <c r="D1" s="237"/>
      <c r="E1" s="237"/>
      <c r="F1" s="237"/>
      <c r="G1" s="237"/>
      <c r="H1" s="237"/>
      <c r="I1" s="237"/>
    </row>
    <row r="4" spans="1:9" x14ac:dyDescent="0.2">
      <c r="A4" s="233" t="s">
        <v>74</v>
      </c>
      <c r="B4" s="233"/>
      <c r="C4" s="233"/>
      <c r="D4" s="233"/>
      <c r="E4" s="233"/>
      <c r="F4" s="233"/>
      <c r="G4" s="233"/>
      <c r="H4" s="233"/>
      <c r="I4" s="233"/>
    </row>
    <row r="5" spans="1:9" x14ac:dyDescent="0.2">
      <c r="A5" s="233" t="s">
        <v>73</v>
      </c>
      <c r="B5" s="233"/>
      <c r="C5" s="233"/>
      <c r="D5" s="233"/>
      <c r="E5" s="233"/>
      <c r="F5" s="233"/>
      <c r="G5" s="233"/>
      <c r="H5" s="233"/>
      <c r="I5" s="233"/>
    </row>
    <row r="6" spans="1:9" ht="11.25" customHeight="1" x14ac:dyDescent="0.2"/>
    <row r="8" spans="1:9" x14ac:dyDescent="0.2">
      <c r="A8" s="73"/>
      <c r="B8" s="67"/>
      <c r="C8" s="234" t="s">
        <v>78</v>
      </c>
      <c r="D8" s="235"/>
      <c r="E8" s="235"/>
      <c r="F8" s="235"/>
      <c r="G8" s="235"/>
      <c r="H8" s="235"/>
      <c r="I8" s="235"/>
    </row>
    <row r="9" spans="1:9" x14ac:dyDescent="0.2">
      <c r="A9" s="30" t="s">
        <v>11</v>
      </c>
      <c r="B9" s="69" t="s">
        <v>7</v>
      </c>
      <c r="C9" s="238" t="s">
        <v>174</v>
      </c>
      <c r="D9" s="238" t="s">
        <v>12</v>
      </c>
      <c r="E9" s="238" t="s">
        <v>13</v>
      </c>
      <c r="F9" s="69" t="s">
        <v>34</v>
      </c>
      <c r="G9" s="238" t="s">
        <v>14</v>
      </c>
      <c r="H9" s="238" t="s">
        <v>177</v>
      </c>
      <c r="I9" s="71" t="s">
        <v>79</v>
      </c>
    </row>
    <row r="10" spans="1:9" x14ac:dyDescent="0.2">
      <c r="A10" s="74"/>
      <c r="B10" s="68"/>
      <c r="C10" s="239"/>
      <c r="D10" s="239"/>
      <c r="E10" s="239"/>
      <c r="F10" s="70" t="s">
        <v>35</v>
      </c>
      <c r="G10" s="239"/>
      <c r="H10" s="239"/>
      <c r="I10" s="72" t="s">
        <v>36</v>
      </c>
    </row>
    <row r="11" spans="1:9" ht="8.1" customHeight="1" x14ac:dyDescent="0.2"/>
    <row r="12" spans="1:9" x14ac:dyDescent="0.2">
      <c r="A12" s="240" t="s">
        <v>201</v>
      </c>
      <c r="B12" s="240"/>
      <c r="C12" s="240"/>
      <c r="D12" s="240"/>
      <c r="E12" s="240"/>
      <c r="F12" s="240"/>
      <c r="G12" s="240"/>
      <c r="H12" s="240"/>
      <c r="I12" s="240"/>
    </row>
    <row r="13" spans="1:9" ht="8.1" customHeight="1" x14ac:dyDescent="0.2">
      <c r="A13" s="195"/>
      <c r="B13" s="195"/>
      <c r="C13" s="195"/>
      <c r="D13" s="195"/>
      <c r="E13" s="195"/>
      <c r="F13" s="195"/>
      <c r="G13" s="195"/>
      <c r="H13" s="195"/>
      <c r="I13" s="195"/>
    </row>
    <row r="14" spans="1:9" x14ac:dyDescent="0.2">
      <c r="A14" s="30">
        <v>2003</v>
      </c>
      <c r="B14" s="95">
        <v>53460782.18</v>
      </c>
      <c r="C14" s="95">
        <v>3303337</v>
      </c>
      <c r="D14" s="95">
        <v>2862257</v>
      </c>
      <c r="E14" s="95">
        <v>16735711.09</v>
      </c>
      <c r="F14" s="95">
        <v>11646097</v>
      </c>
      <c r="G14" s="95">
        <v>16263756</v>
      </c>
      <c r="H14" s="95">
        <v>1591813</v>
      </c>
      <c r="I14" s="95">
        <v>1057811</v>
      </c>
    </row>
    <row r="15" spans="1:9" ht="8.1" customHeight="1" x14ac:dyDescent="0.2">
      <c r="A15" s="30"/>
      <c r="B15" s="95"/>
      <c r="C15" s="95"/>
      <c r="D15" s="95"/>
      <c r="E15" s="95"/>
      <c r="F15" s="64"/>
      <c r="G15" s="95"/>
      <c r="H15" s="97"/>
      <c r="I15" s="97"/>
    </row>
    <row r="16" spans="1:9" ht="12.75" customHeight="1" x14ac:dyDescent="0.2">
      <c r="A16" s="30">
        <v>2005</v>
      </c>
      <c r="B16" s="189">
        <v>59583047.270000003</v>
      </c>
      <c r="C16" s="189">
        <v>3418677.3173200004</v>
      </c>
      <c r="D16" s="189">
        <v>2575007.7000000002</v>
      </c>
      <c r="E16" s="189">
        <v>18170205.899999999</v>
      </c>
      <c r="F16" s="189">
        <v>14608798.624459999</v>
      </c>
      <c r="G16" s="189">
        <v>18452066.32</v>
      </c>
      <c r="H16" s="189">
        <v>1512150.7427999999</v>
      </c>
      <c r="I16" s="189">
        <v>846140.66399999999</v>
      </c>
    </row>
    <row r="17" spans="1:10" ht="8.1" customHeight="1" x14ac:dyDescent="0.2">
      <c r="A17" s="30"/>
      <c r="B17" s="95"/>
      <c r="C17" s="95"/>
      <c r="D17" s="95"/>
      <c r="E17" s="95"/>
      <c r="F17" s="64"/>
      <c r="G17" s="95"/>
      <c r="H17" s="97"/>
      <c r="I17" s="97"/>
    </row>
    <row r="18" spans="1:10" x14ac:dyDescent="0.2">
      <c r="A18" s="30" t="s">
        <v>178</v>
      </c>
      <c r="B18" s="95">
        <v>64781937.469999999</v>
      </c>
      <c r="C18" s="95">
        <v>3928368.26</v>
      </c>
      <c r="D18" s="95">
        <v>2161976.54</v>
      </c>
      <c r="E18" s="95">
        <v>18895864.710000001</v>
      </c>
      <c r="F18" s="95">
        <v>12034878.949999999</v>
      </c>
      <c r="G18" s="95">
        <v>20969283.149999999</v>
      </c>
      <c r="H18" s="95">
        <v>3357427.81</v>
      </c>
      <c r="I18" s="95">
        <v>3434138.03</v>
      </c>
    </row>
    <row r="19" spans="1:10" ht="8.1" customHeight="1" x14ac:dyDescent="0.2">
      <c r="A19" s="30"/>
      <c r="B19" s="95"/>
      <c r="C19" s="95"/>
      <c r="D19" s="95"/>
      <c r="E19" s="95"/>
      <c r="F19" s="97"/>
      <c r="G19" s="95"/>
      <c r="H19" s="97"/>
      <c r="I19" s="97"/>
    </row>
    <row r="20" spans="1:10" x14ac:dyDescent="0.2">
      <c r="A20" s="30">
        <v>2010</v>
      </c>
      <c r="B20" s="95">
        <v>64674673</v>
      </c>
      <c r="C20" s="189">
        <v>4198811.67</v>
      </c>
      <c r="D20" s="189">
        <v>1766289.62</v>
      </c>
      <c r="E20" s="189">
        <v>19990734.780000001</v>
      </c>
      <c r="F20" s="95">
        <v>11274083</v>
      </c>
      <c r="G20" s="189">
        <v>21299487.489999998</v>
      </c>
      <c r="H20" s="189">
        <v>3731877.58</v>
      </c>
      <c r="I20" s="189">
        <v>2413389.1</v>
      </c>
    </row>
    <row r="21" spans="1:10" ht="8.1" customHeight="1" x14ac:dyDescent="0.2">
      <c r="A21" s="90"/>
      <c r="B21" s="95"/>
      <c r="C21" s="95"/>
      <c r="D21" s="95"/>
      <c r="E21" s="95"/>
      <c r="F21" s="95"/>
      <c r="G21" s="95"/>
      <c r="H21" s="192"/>
      <c r="I21" s="97"/>
    </row>
    <row r="22" spans="1:10" x14ac:dyDescent="0.2">
      <c r="A22" s="30">
        <v>2012</v>
      </c>
      <c r="B22" s="189">
        <v>63779777.640000001</v>
      </c>
      <c r="C22" s="189">
        <v>4031969.74</v>
      </c>
      <c r="D22" s="189">
        <v>1374854.01</v>
      </c>
      <c r="E22" s="189">
        <v>20120944.25</v>
      </c>
      <c r="F22" s="189">
        <v>10122474.57</v>
      </c>
      <c r="G22" s="189">
        <v>21790346.100000001</v>
      </c>
      <c r="H22" s="189">
        <v>3516147.41</v>
      </c>
      <c r="I22" s="189">
        <v>2823041.57</v>
      </c>
    </row>
    <row r="23" spans="1:10" ht="8.1" customHeight="1" x14ac:dyDescent="0.2">
      <c r="A23" s="89"/>
      <c r="B23" s="95"/>
      <c r="C23" s="95"/>
      <c r="D23" s="95"/>
      <c r="E23" s="95"/>
      <c r="F23" s="95"/>
      <c r="G23" s="95"/>
      <c r="H23" s="95"/>
      <c r="I23" s="95"/>
    </row>
    <row r="24" spans="1:10" x14ac:dyDescent="0.2">
      <c r="A24" s="30">
        <v>2013</v>
      </c>
      <c r="B24" s="95">
        <v>63570313.18</v>
      </c>
      <c r="C24" s="95">
        <v>3295831.2600000002</v>
      </c>
      <c r="D24" s="95">
        <v>1333005.49</v>
      </c>
      <c r="E24" s="95">
        <v>20111786.199999999</v>
      </c>
      <c r="F24" s="95">
        <v>11496074.720000001</v>
      </c>
      <c r="G24" s="95">
        <v>21357704.93</v>
      </c>
      <c r="H24" s="95">
        <v>3457442.78</v>
      </c>
      <c r="I24" s="95">
        <v>2518467.8000000003</v>
      </c>
    </row>
    <row r="25" spans="1:10" ht="8.1" customHeight="1" x14ac:dyDescent="0.2">
      <c r="A25" s="75"/>
      <c r="B25" s="95"/>
      <c r="C25" s="95"/>
      <c r="D25" s="95"/>
      <c r="E25" s="95"/>
      <c r="F25" s="95"/>
      <c r="G25" s="95"/>
      <c r="H25" s="95"/>
      <c r="I25" s="95"/>
    </row>
    <row r="26" spans="1:10" x14ac:dyDescent="0.2">
      <c r="A26" s="30">
        <v>2014</v>
      </c>
      <c r="B26" s="95">
        <v>64022983.289999999</v>
      </c>
      <c r="C26" s="95">
        <v>3547745.12</v>
      </c>
      <c r="D26" s="95">
        <v>1142656.54</v>
      </c>
      <c r="E26" s="95">
        <v>20497643.829999998</v>
      </c>
      <c r="F26" s="95">
        <v>11878656.73</v>
      </c>
      <c r="G26" s="95">
        <v>21249175.949999999</v>
      </c>
      <c r="H26" s="95">
        <v>3174843.1</v>
      </c>
      <c r="I26" s="95">
        <v>2532262.0199999996</v>
      </c>
    </row>
    <row r="27" spans="1:10" ht="8.1" customHeight="1" x14ac:dyDescent="0.2">
      <c r="A27" s="75"/>
      <c r="B27" s="95"/>
      <c r="C27" s="95"/>
      <c r="D27" s="95"/>
      <c r="E27" s="95"/>
      <c r="F27" s="95"/>
      <c r="G27" s="95"/>
      <c r="H27" s="95"/>
      <c r="I27" s="95"/>
      <c r="J27" s="94"/>
    </row>
    <row r="28" spans="1:10" x14ac:dyDescent="0.2">
      <c r="A28" s="30">
        <v>2015</v>
      </c>
      <c r="B28" s="95">
        <v>64222467.020000003</v>
      </c>
      <c r="C28" s="95">
        <v>3174461.98</v>
      </c>
      <c r="D28" s="95">
        <v>1116128.81</v>
      </c>
      <c r="E28" s="95">
        <v>20647106.379999999</v>
      </c>
      <c r="F28" s="95">
        <v>11936391.33</v>
      </c>
      <c r="G28" s="95">
        <v>21622996.27</v>
      </c>
      <c r="H28" s="95">
        <v>3267736.31</v>
      </c>
      <c r="I28" s="95">
        <v>2457645.9400000004</v>
      </c>
    </row>
    <row r="29" spans="1:10" ht="8.1" customHeight="1" x14ac:dyDescent="0.2">
      <c r="A29" s="30"/>
      <c r="B29" s="95"/>
      <c r="C29" s="95"/>
      <c r="D29" s="95"/>
      <c r="E29" s="95"/>
      <c r="F29" s="95"/>
      <c r="G29" s="95"/>
      <c r="H29" s="95"/>
      <c r="I29" s="95"/>
    </row>
    <row r="30" spans="1:10" x14ac:dyDescent="0.2">
      <c r="A30" s="30">
        <v>2016</v>
      </c>
      <c r="B30" s="95">
        <v>67702066.200000003</v>
      </c>
      <c r="C30" s="95">
        <v>3181147.28</v>
      </c>
      <c r="D30" s="95">
        <v>1043661.64</v>
      </c>
      <c r="E30" s="95">
        <v>22150391.399999999</v>
      </c>
      <c r="F30" s="95">
        <v>13208945.779999999</v>
      </c>
      <c r="G30" s="95">
        <v>21934894.870000001</v>
      </c>
      <c r="H30" s="95">
        <v>3290602.55</v>
      </c>
      <c r="I30" s="95">
        <v>2892422.68</v>
      </c>
    </row>
    <row r="31" spans="1:10" ht="8.1" customHeight="1" x14ac:dyDescent="0.2">
      <c r="A31" s="76"/>
      <c r="B31" s="193"/>
      <c r="C31" s="193"/>
      <c r="D31" s="193"/>
      <c r="E31" s="193"/>
      <c r="F31" s="193"/>
      <c r="G31" s="193"/>
      <c r="H31" s="193"/>
      <c r="I31" s="193"/>
    </row>
    <row r="32" spans="1:10" x14ac:dyDescent="0.2">
      <c r="A32" s="30">
        <v>2017</v>
      </c>
      <c r="B32" s="95">
        <v>67207525.859999999</v>
      </c>
      <c r="C32" s="95">
        <v>3434673.28</v>
      </c>
      <c r="D32" s="95">
        <v>1019859.32</v>
      </c>
      <c r="E32" s="95">
        <v>22632809.800000001</v>
      </c>
      <c r="F32" s="95">
        <v>12208245.789999999</v>
      </c>
      <c r="G32" s="95">
        <v>21664147.190000001</v>
      </c>
      <c r="H32" s="95">
        <v>3288216.35</v>
      </c>
      <c r="I32" s="95">
        <v>2959574.13</v>
      </c>
    </row>
    <row r="33" spans="1:9" ht="8.1" customHeight="1" x14ac:dyDescent="0.2">
      <c r="A33" s="76"/>
      <c r="B33" s="193"/>
      <c r="C33" s="193"/>
      <c r="D33" s="193"/>
      <c r="E33" s="193"/>
      <c r="F33" s="193"/>
      <c r="G33" s="193"/>
      <c r="H33" s="193"/>
      <c r="I33" s="193"/>
    </row>
    <row r="34" spans="1:9" x14ac:dyDescent="0.2">
      <c r="A34" s="76">
        <v>2018</v>
      </c>
      <c r="B34" s="95">
        <v>65402627.950000003</v>
      </c>
      <c r="C34" s="95">
        <v>2883217.18</v>
      </c>
      <c r="D34" s="95">
        <v>961800.23</v>
      </c>
      <c r="E34" s="95">
        <v>21951903.59</v>
      </c>
      <c r="F34" s="95">
        <v>11490562.77</v>
      </c>
      <c r="G34" s="95">
        <v>21590642.300000001</v>
      </c>
      <c r="H34" s="95">
        <v>3321942.86</v>
      </c>
      <c r="I34" s="95">
        <v>3202559.02</v>
      </c>
    </row>
    <row r="35" spans="1:9" ht="8.1" customHeight="1" x14ac:dyDescent="0.2">
      <c r="A35" s="92"/>
      <c r="B35" s="95"/>
      <c r="C35" s="95"/>
      <c r="D35" s="95"/>
      <c r="E35" s="95"/>
      <c r="F35" s="95"/>
      <c r="G35" s="95"/>
      <c r="H35" s="95"/>
      <c r="I35" s="95"/>
    </row>
    <row r="36" spans="1:9" x14ac:dyDescent="0.2">
      <c r="A36" s="240" t="s">
        <v>189</v>
      </c>
      <c r="B36" s="240"/>
      <c r="C36" s="240"/>
      <c r="D36" s="240"/>
      <c r="E36" s="240"/>
      <c r="F36" s="240"/>
      <c r="G36" s="240"/>
      <c r="H36" s="240"/>
      <c r="I36" s="240"/>
    </row>
    <row r="37" spans="1:9" ht="8.1" customHeight="1" x14ac:dyDescent="0.2">
      <c r="A37" s="195"/>
      <c r="B37" s="195"/>
      <c r="C37" s="195"/>
      <c r="D37" s="195"/>
      <c r="E37" s="195"/>
      <c r="F37" s="195"/>
      <c r="G37" s="195"/>
      <c r="H37" s="195"/>
      <c r="I37" s="195"/>
    </row>
    <row r="38" spans="1:9" x14ac:dyDescent="0.2">
      <c r="A38" s="30">
        <v>2003</v>
      </c>
      <c r="B38" s="99">
        <v>100</v>
      </c>
      <c r="C38" s="99">
        <v>6.1789911507052331</v>
      </c>
      <c r="D38" s="99">
        <v>5.3539377526556047</v>
      </c>
      <c r="E38" s="99">
        <v>31.30465063839064</v>
      </c>
      <c r="F38" s="99">
        <v>21.784374498652351</v>
      </c>
      <c r="G38" s="99">
        <v>30.421844456447868</v>
      </c>
      <c r="H38" s="99">
        <v>2.9775340634569067</v>
      </c>
      <c r="I38" s="99">
        <v>1.9786672713436906</v>
      </c>
    </row>
    <row r="39" spans="1:9" ht="8.1" customHeight="1" x14ac:dyDescent="0.2">
      <c r="A39" s="30"/>
      <c r="B39" s="99"/>
      <c r="C39" s="99"/>
      <c r="D39" s="99"/>
      <c r="E39" s="99"/>
      <c r="F39" s="99"/>
      <c r="G39" s="99"/>
      <c r="H39" s="99"/>
      <c r="I39" s="99"/>
    </row>
    <row r="40" spans="1:9" x14ac:dyDescent="0.2">
      <c r="A40" s="90">
        <v>2005</v>
      </c>
      <c r="B40" s="99">
        <v>100</v>
      </c>
      <c r="C40" s="99">
        <v>5.7376677997489747</v>
      </c>
      <c r="D40" s="99">
        <v>4.321711993566522</v>
      </c>
      <c r="E40" s="99">
        <v>30.495596872818346</v>
      </c>
      <c r="F40" s="99">
        <v>24.518381139958098</v>
      </c>
      <c r="G40" s="99">
        <v>30.968651597130705</v>
      </c>
      <c r="H40" s="99">
        <v>2.5378875570893573</v>
      </c>
      <c r="I40" s="99">
        <v>1.4201030373047585</v>
      </c>
    </row>
    <row r="41" spans="1:9" ht="8.1" customHeight="1" x14ac:dyDescent="0.2">
      <c r="A41" s="30"/>
      <c r="B41" s="99"/>
      <c r="C41" s="99"/>
      <c r="D41" s="99"/>
      <c r="E41" s="99"/>
      <c r="F41" s="99"/>
      <c r="G41" s="99"/>
      <c r="H41" s="97"/>
      <c r="I41" s="97"/>
    </row>
    <row r="42" spans="1:9" x14ac:dyDescent="0.2">
      <c r="A42" s="30" t="s">
        <v>179</v>
      </c>
      <c r="B42" s="99">
        <v>100</v>
      </c>
      <c r="C42" s="99">
        <v>6.0639869899216832</v>
      </c>
      <c r="D42" s="99">
        <v>3.3373138013990307</v>
      </c>
      <c r="E42" s="99">
        <v>29.168415530564403</v>
      </c>
      <c r="F42" s="99">
        <v>18.577522408268905</v>
      </c>
      <c r="G42" s="99">
        <v>32.36902749274936</v>
      </c>
      <c r="H42" s="99">
        <v>5.1826603851649207</v>
      </c>
      <c r="I42" s="99">
        <v>5.3010733610588936</v>
      </c>
    </row>
    <row r="43" spans="1:9" ht="8.1" customHeight="1" x14ac:dyDescent="0.2">
      <c r="A43" s="30"/>
      <c r="B43" s="99"/>
      <c r="C43" s="99"/>
      <c r="E43" s="99"/>
      <c r="F43" s="99"/>
      <c r="G43" s="99"/>
      <c r="H43" s="97"/>
      <c r="I43" s="97"/>
    </row>
    <row r="44" spans="1:9" x14ac:dyDescent="0.2">
      <c r="A44" s="30">
        <v>2010</v>
      </c>
      <c r="B44" s="190">
        <v>100</v>
      </c>
      <c r="C44" s="190">
        <v>6.4922039420284348</v>
      </c>
      <c r="D44" s="190">
        <v>2.7310375732398366</v>
      </c>
      <c r="E44" s="190">
        <v>30.909680486517498</v>
      </c>
      <c r="F44" s="190">
        <v>17.431990726880056</v>
      </c>
      <c r="G44" s="190">
        <v>32.933274343729572</v>
      </c>
      <c r="H44" s="190">
        <v>5.7702303032904396</v>
      </c>
      <c r="I44" s="190">
        <v>3.7315829954022344</v>
      </c>
    </row>
    <row r="45" spans="1:9" ht="8.1" customHeight="1" x14ac:dyDescent="0.2">
      <c r="A45" s="30"/>
      <c r="B45" s="99"/>
      <c r="C45" s="99"/>
      <c r="D45" s="99"/>
      <c r="E45" s="99"/>
      <c r="F45" s="97"/>
      <c r="G45" s="99"/>
      <c r="H45" s="97"/>
      <c r="I45" s="97"/>
    </row>
    <row r="46" spans="1:9" s="12" customFormat="1" x14ac:dyDescent="0.2">
      <c r="A46" s="30">
        <v>2012</v>
      </c>
      <c r="B46" s="190">
        <v>100</v>
      </c>
      <c r="C46" s="190">
        <v>6.3217055455384932</v>
      </c>
      <c r="D46" s="190">
        <v>2.1556268473688585</v>
      </c>
      <c r="E46" s="190">
        <v>31.547529631682171</v>
      </c>
      <c r="F46" s="190">
        <v>15.870978144727191</v>
      </c>
      <c r="G46" s="190">
        <v>34.164976590219418</v>
      </c>
      <c r="H46" s="190">
        <v>5.5129502486612934</v>
      </c>
      <c r="I46" s="190">
        <v>4.4262330074815228</v>
      </c>
    </row>
    <row r="47" spans="1:9" ht="8.1" customHeight="1" x14ac:dyDescent="0.2">
      <c r="A47" s="76"/>
      <c r="B47" s="99"/>
      <c r="C47" s="99"/>
      <c r="D47" s="99"/>
      <c r="E47" s="99"/>
      <c r="F47" s="97"/>
      <c r="G47" s="99"/>
      <c r="H47" s="97"/>
      <c r="I47" s="97"/>
    </row>
    <row r="48" spans="1:9" x14ac:dyDescent="0.2">
      <c r="A48" s="30">
        <v>2013</v>
      </c>
      <c r="B48" s="190">
        <v>100</v>
      </c>
      <c r="C48" s="190">
        <v>5.1845446327562046</v>
      </c>
      <c r="D48" s="190">
        <v>2.0968993596516996</v>
      </c>
      <c r="E48" s="190">
        <v>31.637072705703478</v>
      </c>
      <c r="F48" s="190">
        <v>18.0840303357461</v>
      </c>
      <c r="G48" s="190">
        <v>33.596979252761329</v>
      </c>
      <c r="H48" s="190">
        <v>5.4387694617929832</v>
      </c>
      <c r="I48" s="190">
        <v>3.9617042515882099</v>
      </c>
    </row>
    <row r="49" spans="1:9" ht="8.1" customHeight="1" x14ac:dyDescent="0.2">
      <c r="A49" s="76"/>
      <c r="B49" s="99"/>
      <c r="C49" s="99"/>
      <c r="D49" s="99"/>
      <c r="E49" s="99"/>
      <c r="F49" s="97"/>
      <c r="G49" s="99"/>
      <c r="H49" s="97"/>
      <c r="I49" s="97"/>
    </row>
    <row r="50" spans="1:9" x14ac:dyDescent="0.2">
      <c r="A50" s="30">
        <v>2014</v>
      </c>
      <c r="B50" s="190">
        <v>100</v>
      </c>
      <c r="C50" s="190">
        <v>5.5413617699288569</v>
      </c>
      <c r="D50" s="190">
        <v>1.7847599116464103</v>
      </c>
      <c r="E50" s="190">
        <v>32.016071068030982</v>
      </c>
      <c r="F50" s="190">
        <v>18.553738235211814</v>
      </c>
      <c r="G50" s="190">
        <v>33.189918460608496</v>
      </c>
      <c r="H50" s="190">
        <v>4.9589115296598356</v>
      </c>
      <c r="I50" s="190">
        <v>3.95523902491361</v>
      </c>
    </row>
    <row r="51" spans="1:9" ht="8.1" customHeight="1" x14ac:dyDescent="0.2">
      <c r="A51" s="76"/>
      <c r="B51" s="99"/>
      <c r="C51" s="99"/>
      <c r="D51" s="99"/>
      <c r="E51" s="99"/>
      <c r="F51" s="97"/>
      <c r="G51" s="99"/>
      <c r="H51" s="97"/>
      <c r="I51" s="97"/>
    </row>
    <row r="52" spans="1:9" x14ac:dyDescent="0.2">
      <c r="A52" s="30">
        <v>2015</v>
      </c>
      <c r="B52" s="190">
        <v>100</v>
      </c>
      <c r="C52" s="190">
        <v>4.9429150378346831</v>
      </c>
      <c r="D52" s="190">
        <v>1.7379102077352742</v>
      </c>
      <c r="E52" s="190">
        <v>32.149351057426877</v>
      </c>
      <c r="F52" s="190">
        <v>18.58600562056079</v>
      </c>
      <c r="G52" s="190">
        <v>33.668896997161788</v>
      </c>
      <c r="H52" s="190">
        <v>5.0881513302538961</v>
      </c>
      <c r="I52" s="190">
        <v>3.8267697490266861</v>
      </c>
    </row>
    <row r="53" spans="1:9" ht="8.1" customHeight="1" x14ac:dyDescent="0.2">
      <c r="A53" s="76"/>
      <c r="B53" s="99"/>
      <c r="C53" s="99"/>
      <c r="D53" s="99"/>
      <c r="E53" s="99"/>
      <c r="F53" s="97"/>
      <c r="G53" s="190"/>
      <c r="H53" s="97"/>
      <c r="I53" s="97"/>
    </row>
    <row r="54" spans="1:9" x14ac:dyDescent="0.2">
      <c r="A54" s="30">
        <v>2016</v>
      </c>
      <c r="B54" s="190">
        <v>100</v>
      </c>
      <c r="C54" s="190">
        <v>4.6987447482068134</v>
      </c>
      <c r="D54" s="190">
        <v>1.5415506476817098</v>
      </c>
      <c r="E54" s="190">
        <v>32.717452573109206</v>
      </c>
      <c r="F54" s="190">
        <v>19.510402741593136</v>
      </c>
      <c r="G54" s="190">
        <v>32.399151312755649</v>
      </c>
      <c r="H54" s="190">
        <v>4.8604167268383902</v>
      </c>
      <c r="I54" s="190">
        <v>4.2722812498150908</v>
      </c>
    </row>
    <row r="55" spans="1:9" ht="8.1" customHeight="1" x14ac:dyDescent="0.2">
      <c r="A55" s="76"/>
      <c r="B55" s="99"/>
      <c r="C55" s="100"/>
      <c r="D55" s="100"/>
      <c r="E55" s="100"/>
      <c r="F55" s="100"/>
      <c r="G55" s="100"/>
      <c r="H55" s="100"/>
      <c r="I55" s="100"/>
    </row>
    <row r="56" spans="1:9" x14ac:dyDescent="0.2">
      <c r="A56" s="30">
        <v>2017</v>
      </c>
      <c r="B56" s="190">
        <v>100</v>
      </c>
      <c r="C56" s="190">
        <v>5.1105486120033161</v>
      </c>
      <c r="D56" s="190">
        <v>1.5174778522936092</v>
      </c>
      <c r="E56" s="190">
        <v>33.676005046140823</v>
      </c>
      <c r="F56" s="190">
        <v>18.164998091777694</v>
      </c>
      <c r="G56" s="190">
        <v>32.234704242986993</v>
      </c>
      <c r="H56" s="190">
        <v>4.8926311568881191</v>
      </c>
      <c r="I56" s="190">
        <v>4.4036349979094442</v>
      </c>
    </row>
    <row r="57" spans="1:9" ht="8.1" customHeight="1" x14ac:dyDescent="0.2">
      <c r="A57" s="76"/>
      <c r="B57" s="190"/>
      <c r="C57" s="190"/>
      <c r="D57" s="190"/>
      <c r="E57" s="190"/>
      <c r="F57" s="190"/>
      <c r="G57" s="190"/>
      <c r="H57" s="190"/>
      <c r="I57" s="190"/>
    </row>
    <row r="58" spans="1:9" x14ac:dyDescent="0.2">
      <c r="A58" s="76">
        <v>2018</v>
      </c>
      <c r="B58" s="190">
        <v>100</v>
      </c>
      <c r="C58" s="190">
        <v>4.4084118182593608</v>
      </c>
      <c r="D58" s="190">
        <v>1.4705834614708322</v>
      </c>
      <c r="E58" s="190">
        <v>33.564253116529393</v>
      </c>
      <c r="F58" s="190">
        <v>17.568961875330881</v>
      </c>
      <c r="G58" s="190">
        <v>33.011888018484427</v>
      </c>
      <c r="H58" s="190">
        <v>5.0792192364802364</v>
      </c>
      <c r="I58" s="190">
        <v>4.8966824734448604</v>
      </c>
    </row>
    <row r="59" spans="1:9" ht="8.1" customHeight="1" x14ac:dyDescent="0.2">
      <c r="A59" s="93"/>
    </row>
    <row r="60" spans="1:9" x14ac:dyDescent="0.2">
      <c r="A60" s="240" t="s">
        <v>80</v>
      </c>
      <c r="B60" s="240"/>
      <c r="C60" s="240"/>
      <c r="D60" s="240"/>
      <c r="E60" s="240"/>
      <c r="F60" s="240"/>
      <c r="G60" s="240"/>
      <c r="H60" s="240"/>
      <c r="I60" s="240"/>
    </row>
    <row r="61" spans="1:9" ht="8.1" customHeight="1" x14ac:dyDescent="0.2">
      <c r="A61" s="195"/>
      <c r="B61" s="195"/>
      <c r="C61" s="195"/>
      <c r="D61" s="195"/>
      <c r="E61" s="195"/>
      <c r="F61" s="195"/>
      <c r="G61" s="195"/>
      <c r="H61" s="195"/>
      <c r="I61" s="195"/>
    </row>
    <row r="62" spans="1:9" x14ac:dyDescent="0.2">
      <c r="A62" s="30">
        <v>2003</v>
      </c>
      <c r="B62" s="196" t="s">
        <v>19</v>
      </c>
      <c r="C62" s="196" t="s">
        <v>19</v>
      </c>
      <c r="D62" s="196" t="s">
        <v>19</v>
      </c>
      <c r="E62" s="196" t="s">
        <v>19</v>
      </c>
      <c r="F62" s="196" t="s">
        <v>19</v>
      </c>
      <c r="G62" s="196" t="s">
        <v>19</v>
      </c>
      <c r="H62" s="196" t="s">
        <v>19</v>
      </c>
      <c r="I62" s="196" t="s">
        <v>19</v>
      </c>
    </row>
    <row r="63" spans="1:9" ht="8.1" customHeight="1" x14ac:dyDescent="0.2">
      <c r="A63" s="30"/>
      <c r="B63" s="197"/>
      <c r="C63" s="197"/>
      <c r="D63" s="197"/>
      <c r="E63" s="197"/>
      <c r="F63" s="196"/>
      <c r="G63" s="197"/>
      <c r="H63" s="196"/>
      <c r="I63" s="196"/>
    </row>
    <row r="64" spans="1:9" x14ac:dyDescent="0.2">
      <c r="A64" s="90">
        <v>2005</v>
      </c>
      <c r="B64" s="99">
        <v>3.9016355349191798</v>
      </c>
      <c r="C64" s="99">
        <v>-0.1822817730509172</v>
      </c>
      <c r="D64" s="99">
        <v>-19.969745235401362</v>
      </c>
      <c r="E64" s="99">
        <v>5.0851026831695663</v>
      </c>
      <c r="F64" s="99">
        <v>5.6201999639379494</v>
      </c>
      <c r="G64" s="99">
        <v>6.4336482595838618</v>
      </c>
      <c r="H64" s="99">
        <v>1.0890656928325342</v>
      </c>
      <c r="I64" s="99">
        <v>13.084977367356529</v>
      </c>
    </row>
    <row r="65" spans="1:9" ht="8.1" customHeight="1" x14ac:dyDescent="0.2">
      <c r="A65" s="30"/>
      <c r="B65" s="96"/>
      <c r="C65" s="96"/>
      <c r="D65" s="96"/>
      <c r="E65" s="96"/>
      <c r="F65" s="96"/>
      <c r="G65" s="99"/>
      <c r="H65" s="96"/>
      <c r="I65" s="96"/>
    </row>
    <row r="66" spans="1:9" x14ac:dyDescent="0.2">
      <c r="A66" s="30" t="s">
        <v>179</v>
      </c>
      <c r="B66" s="99">
        <v>-2.5</v>
      </c>
      <c r="C66" s="99">
        <v>-3.4</v>
      </c>
      <c r="D66" s="99">
        <v>-2.9</v>
      </c>
      <c r="E66" s="99">
        <v>-1.9</v>
      </c>
      <c r="F66" s="99">
        <v>-13.9</v>
      </c>
      <c r="G66" s="99">
        <v>0</v>
      </c>
      <c r="H66" s="99">
        <v>6.7</v>
      </c>
      <c r="I66" s="99">
        <v>24.6</v>
      </c>
    </row>
    <row r="67" spans="1:9" ht="8.1" customHeight="1" x14ac:dyDescent="0.2">
      <c r="A67" s="30"/>
      <c r="B67" s="96"/>
      <c r="C67" s="99"/>
      <c r="D67" s="99"/>
      <c r="E67" s="99"/>
      <c r="F67" s="97"/>
      <c r="G67" s="99"/>
      <c r="H67" s="97"/>
      <c r="I67" s="97"/>
    </row>
    <row r="68" spans="1:9" x14ac:dyDescent="0.2">
      <c r="A68" s="30">
        <v>2010</v>
      </c>
      <c r="B68" s="190">
        <v>12.767895941461603</v>
      </c>
      <c r="C68" s="190">
        <v>4.4410162729361815</v>
      </c>
      <c r="D68" s="190">
        <v>3.3069973124523528</v>
      </c>
      <c r="E68" s="190">
        <v>19.46120718683018</v>
      </c>
      <c r="F68" s="190">
        <v>6.9186599095532131</v>
      </c>
      <c r="G68" s="190">
        <v>12.944063866316512</v>
      </c>
      <c r="H68" s="190">
        <v>15.349286996857842</v>
      </c>
      <c r="I68" s="190">
        <v>7.2779429454436837</v>
      </c>
    </row>
    <row r="69" spans="1:9" ht="8.1" customHeight="1" x14ac:dyDescent="0.2">
      <c r="A69" s="30"/>
      <c r="B69" s="96"/>
      <c r="C69" s="99"/>
      <c r="D69" s="99"/>
      <c r="E69" s="99"/>
      <c r="F69" s="97"/>
      <c r="G69" s="99"/>
      <c r="H69" s="97"/>
      <c r="I69" s="97"/>
    </row>
    <row r="70" spans="1:9" s="12" customFormat="1" x14ac:dyDescent="0.2">
      <c r="A70" s="30">
        <v>2012</v>
      </c>
      <c r="B70" s="190">
        <v>-2.0841057171106883</v>
      </c>
      <c r="C70" s="190">
        <v>-4.6838028682187485</v>
      </c>
      <c r="D70" s="190">
        <v>-6.8642150264444979</v>
      </c>
      <c r="E70" s="190">
        <v>-1.4967951763047154</v>
      </c>
      <c r="F70" s="190">
        <v>-5.4886506266335289</v>
      </c>
      <c r="G70" s="190">
        <v>-2.0526875217755389</v>
      </c>
      <c r="H70" s="190">
        <v>3.9762696947852874</v>
      </c>
      <c r="I70" s="190">
        <v>5.9175770407241117</v>
      </c>
    </row>
    <row r="71" spans="1:9" ht="8.1" customHeight="1" x14ac:dyDescent="0.2">
      <c r="A71" s="76"/>
      <c r="B71" s="99"/>
      <c r="C71" s="99"/>
      <c r="D71" s="99"/>
      <c r="E71" s="99"/>
      <c r="F71" s="99"/>
      <c r="G71" s="99"/>
      <c r="H71" s="99"/>
      <c r="I71" s="99"/>
    </row>
    <row r="72" spans="1:9" s="12" customFormat="1" x14ac:dyDescent="0.2">
      <c r="A72" s="30">
        <v>2013</v>
      </c>
      <c r="B72" s="190">
        <v>-0.32841829769665765</v>
      </c>
      <c r="C72" s="190">
        <v>-18.257539799889472</v>
      </c>
      <c r="D72" s="190">
        <v>-3.0438519068653704</v>
      </c>
      <c r="E72" s="190">
        <v>-4.5515011056210142E-2</v>
      </c>
      <c r="F72" s="190">
        <v>13.569805885913922</v>
      </c>
      <c r="G72" s="190">
        <v>-1.9854717681606786</v>
      </c>
      <c r="H72" s="190">
        <v>-1.6695724938335275</v>
      </c>
      <c r="I72" s="190">
        <v>-10.788851756086601</v>
      </c>
    </row>
    <row r="73" spans="1:9" ht="8.1" customHeight="1" x14ac:dyDescent="0.2">
      <c r="A73" s="89"/>
      <c r="B73" s="99"/>
      <c r="C73" s="99"/>
      <c r="D73" s="99"/>
      <c r="E73" s="99"/>
      <c r="F73" s="99"/>
      <c r="G73" s="99"/>
      <c r="H73" s="99"/>
      <c r="I73" s="99"/>
    </row>
    <row r="74" spans="1:9" x14ac:dyDescent="0.2">
      <c r="A74" s="30">
        <v>2014</v>
      </c>
      <c r="B74" s="190">
        <v>0.7120778353226882</v>
      </c>
      <c r="C74" s="190">
        <v>7.6434089043745388</v>
      </c>
      <c r="D74" s="190">
        <v>-14.279682374001325</v>
      </c>
      <c r="E74" s="190">
        <v>1.9185646971525472</v>
      </c>
      <c r="F74" s="190">
        <v>3.3279360070130082</v>
      </c>
      <c r="G74" s="190">
        <v>-0.50814907479855265</v>
      </c>
      <c r="H74" s="190">
        <v>-8.1736618067761526</v>
      </c>
      <c r="I74" s="190">
        <v>0.54772270663929135</v>
      </c>
    </row>
    <row r="75" spans="1:9" ht="8.1" customHeight="1" x14ac:dyDescent="0.2">
      <c r="A75" s="76"/>
      <c r="B75" s="99"/>
      <c r="C75" s="99"/>
      <c r="D75" s="99"/>
      <c r="E75" s="99"/>
      <c r="F75" s="99"/>
      <c r="G75" s="99"/>
      <c r="H75" s="99"/>
      <c r="I75" s="99"/>
    </row>
    <row r="76" spans="1:9" x14ac:dyDescent="0.2">
      <c r="A76" s="30">
        <v>2015</v>
      </c>
      <c r="B76" s="190">
        <v>0.31158143489879819</v>
      </c>
      <c r="C76" s="190">
        <v>-10.521701175647024</v>
      </c>
      <c r="D76" s="190">
        <v>-2.3215838768139463</v>
      </c>
      <c r="E76" s="190">
        <v>0.72916941693196691</v>
      </c>
      <c r="F76" s="190">
        <v>0.48603643755600956</v>
      </c>
      <c r="G76" s="190">
        <v>1.7592226676442095</v>
      </c>
      <c r="H76" s="190">
        <v>2.9259149845861714</v>
      </c>
      <c r="I76" s="190">
        <v>-2.946617664786487</v>
      </c>
    </row>
    <row r="77" spans="1:9" ht="8.1" customHeight="1" x14ac:dyDescent="0.2">
      <c r="A77" s="76"/>
      <c r="B77" s="190"/>
      <c r="C77" s="99"/>
      <c r="D77" s="99"/>
      <c r="E77" s="99"/>
      <c r="F77" s="99"/>
      <c r="G77" s="99"/>
      <c r="H77" s="99"/>
      <c r="I77" s="99"/>
    </row>
    <row r="78" spans="1:9" x14ac:dyDescent="0.2">
      <c r="A78" s="30">
        <v>2016</v>
      </c>
      <c r="B78" s="190">
        <v>5.4180403548128879</v>
      </c>
      <c r="C78" s="190">
        <v>0.21059631654495092</v>
      </c>
      <c r="D78" s="190">
        <v>-6.4927246166148223</v>
      </c>
      <c r="E78" s="190">
        <v>7.2808508482145982</v>
      </c>
      <c r="F78" s="190">
        <v>10.661132119568336</v>
      </c>
      <c r="G78" s="190">
        <v>1.4424393183322763</v>
      </c>
      <c r="H78" s="190">
        <v>0.69975780879332206</v>
      </c>
      <c r="I78" s="190">
        <v>17.690780145491559</v>
      </c>
    </row>
    <row r="79" spans="1:9" ht="8.1" customHeight="1" x14ac:dyDescent="0.2">
      <c r="A79" s="76"/>
      <c r="B79" s="100"/>
      <c r="C79" s="100"/>
      <c r="D79" s="100"/>
      <c r="E79" s="100"/>
      <c r="F79" s="100"/>
      <c r="G79" s="100"/>
      <c r="H79" s="100"/>
      <c r="I79" s="100"/>
    </row>
    <row r="80" spans="1:9" x14ac:dyDescent="0.2">
      <c r="A80" s="30">
        <v>2017</v>
      </c>
      <c r="B80" s="190">
        <v>-0.73046565305565991</v>
      </c>
      <c r="C80" s="190">
        <v>7.9696404373959098</v>
      </c>
      <c r="D80" s="190">
        <v>-2.2806548681812302</v>
      </c>
      <c r="E80" s="190">
        <v>2.1779226889868966</v>
      </c>
      <c r="F80" s="215">
        <v>-7.5759262447362374</v>
      </c>
      <c r="G80" s="215">
        <v>-1.2343240375876974</v>
      </c>
      <c r="H80" s="215">
        <v>-7.2515594446372234E-2</v>
      </c>
      <c r="I80" s="215">
        <v>2.3216333651484149</v>
      </c>
    </row>
    <row r="81" spans="1:9" ht="8.1" customHeight="1" x14ac:dyDescent="0.2">
      <c r="A81" s="76"/>
      <c r="B81" s="190"/>
      <c r="C81" s="190"/>
      <c r="D81" s="190"/>
      <c r="E81" s="190"/>
      <c r="F81" s="190"/>
      <c r="G81" s="190"/>
      <c r="H81" s="190"/>
      <c r="I81" s="190"/>
    </row>
    <row r="82" spans="1:9" x14ac:dyDescent="0.2">
      <c r="A82" s="76">
        <v>2018</v>
      </c>
      <c r="B82" s="190">
        <v>-2.6855592240663384</v>
      </c>
      <c r="C82" s="190">
        <v>-16.05556205916622</v>
      </c>
      <c r="D82" s="190">
        <v>-5.6928528142489228</v>
      </c>
      <c r="E82" s="190">
        <v>-3.0084917251414396</v>
      </c>
      <c r="F82" s="190">
        <v>-5.8786744004438987</v>
      </c>
      <c r="G82" s="190">
        <v>-0.33929279262804357</v>
      </c>
      <c r="H82" s="190">
        <v>1.0256779484719658</v>
      </c>
      <c r="I82" s="190">
        <v>8.2101302189717416</v>
      </c>
    </row>
    <row r="84" spans="1:9" ht="9.9499999999999993" customHeight="1" x14ac:dyDescent="0.2"/>
    <row r="85" spans="1:9" x14ac:dyDescent="0.2">
      <c r="A85" s="14" t="s">
        <v>176</v>
      </c>
    </row>
  </sheetData>
  <mergeCells count="12">
    <mergeCell ref="A36:I36"/>
    <mergeCell ref="A60:I60"/>
    <mergeCell ref="C9:C10"/>
    <mergeCell ref="D9:D10"/>
    <mergeCell ref="E9:E10"/>
    <mergeCell ref="G9:G10"/>
    <mergeCell ref="A12:I12"/>
    <mergeCell ref="A4:I4"/>
    <mergeCell ref="A5:I5"/>
    <mergeCell ref="C8:I8"/>
    <mergeCell ref="A1:I1"/>
    <mergeCell ref="H9:H10"/>
  </mergeCells>
  <phoneticPr fontId="3" type="noConversion"/>
  <printOptions horizontalCentered="1"/>
  <pageMargins left="0.23622047244094491" right="0.23622047244094491" top="0.35433070866141736" bottom="0.35433070866141736" header="0.31496062992125984" footer="0.11811023622047245"/>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52"/>
  <sheetViews>
    <sheetView workbookViewId="0">
      <pane xSplit="1" topLeftCell="B1" activePane="topRight" state="frozen"/>
      <selection activeCell="A43" sqref="A43"/>
      <selection pane="topRight"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28515625" style="12" customWidth="1"/>
    <col min="5" max="10" width="18" style="12" customWidth="1"/>
    <col min="11" max="11" width="7.7109375" style="14" customWidth="1"/>
    <col min="12" max="16384" width="11.42578125" style="12"/>
  </cols>
  <sheetData>
    <row r="1" spans="1:11" ht="12.75" customHeight="1" x14ac:dyDescent="0.2">
      <c r="A1" s="241" t="s">
        <v>33</v>
      </c>
      <c r="B1" s="241"/>
      <c r="C1" s="241"/>
      <c r="D1" s="241"/>
      <c r="E1" s="241"/>
      <c r="F1" s="241" t="s">
        <v>15</v>
      </c>
      <c r="G1" s="241"/>
      <c r="H1" s="241"/>
      <c r="I1" s="241"/>
      <c r="J1" s="241"/>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
      <c r="B4" s="247" t="s">
        <v>155</v>
      </c>
      <c r="C4" s="247"/>
      <c r="D4" s="247"/>
      <c r="E4" s="247"/>
      <c r="F4" s="49" t="s">
        <v>209</v>
      </c>
      <c r="G4" s="49"/>
      <c r="H4" s="13"/>
      <c r="I4" s="13"/>
      <c r="J4" s="13"/>
    </row>
    <row r="5" spans="1:11" s="14" customFormat="1" ht="12.75" customHeight="1" x14ac:dyDescent="0.2">
      <c r="B5" s="247" t="s">
        <v>76</v>
      </c>
      <c r="C5" s="247"/>
      <c r="D5" s="247"/>
      <c r="E5" s="247"/>
      <c r="F5" s="49" t="s">
        <v>21</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52" t="s">
        <v>16</v>
      </c>
      <c r="B8" s="255" t="s">
        <v>41</v>
      </c>
      <c r="C8" s="245" t="s">
        <v>7</v>
      </c>
      <c r="D8" s="82"/>
      <c r="E8" s="83"/>
      <c r="F8" s="174" t="s">
        <v>78</v>
      </c>
      <c r="G8" s="83"/>
      <c r="H8" s="83"/>
      <c r="I8" s="83"/>
      <c r="J8" s="84"/>
      <c r="K8" s="242" t="s">
        <v>16</v>
      </c>
    </row>
    <row r="9" spans="1:11" ht="14.25" customHeight="1" x14ac:dyDescent="0.2">
      <c r="A9" s="253"/>
      <c r="B9" s="256"/>
      <c r="C9" s="256"/>
      <c r="D9" s="238" t="s">
        <v>174</v>
      </c>
      <c r="E9" s="250" t="s">
        <v>12</v>
      </c>
      <c r="F9" s="248" t="s">
        <v>13</v>
      </c>
      <c r="G9" s="245" t="s">
        <v>37</v>
      </c>
      <c r="H9" s="245" t="s">
        <v>14</v>
      </c>
      <c r="I9" s="238" t="s">
        <v>177</v>
      </c>
      <c r="J9" s="245" t="s">
        <v>82</v>
      </c>
      <c r="K9" s="243"/>
    </row>
    <row r="10" spans="1:11" ht="15" customHeight="1" x14ac:dyDescent="0.2">
      <c r="A10" s="253"/>
      <c r="B10" s="256"/>
      <c r="C10" s="246"/>
      <c r="D10" s="246"/>
      <c r="E10" s="251"/>
      <c r="F10" s="249"/>
      <c r="G10" s="246"/>
      <c r="H10" s="246"/>
      <c r="I10" s="246"/>
      <c r="J10" s="246"/>
      <c r="K10" s="243"/>
    </row>
    <row r="11" spans="1:11" ht="15.75" customHeight="1" x14ac:dyDescent="0.2">
      <c r="A11" s="254"/>
      <c r="B11" s="246"/>
      <c r="C11" s="82"/>
      <c r="D11" s="83"/>
      <c r="E11" s="83"/>
      <c r="F11" s="83" t="s">
        <v>201</v>
      </c>
      <c r="G11" s="83"/>
      <c r="H11" s="83"/>
      <c r="I11" s="83"/>
      <c r="J11" s="84"/>
      <c r="K11" s="244"/>
    </row>
    <row r="12" spans="1:11" ht="15.75" customHeight="1" x14ac:dyDescent="0.2">
      <c r="A12" s="39"/>
      <c r="B12" s="15"/>
      <c r="C12" s="17"/>
      <c r="D12" s="18"/>
      <c r="E12" s="19"/>
      <c r="F12" s="19"/>
      <c r="G12" s="19"/>
      <c r="H12" s="19"/>
      <c r="I12" s="19"/>
      <c r="J12" s="19"/>
      <c r="K12" s="50"/>
    </row>
    <row r="13" spans="1:11" ht="12.75" customHeight="1" x14ac:dyDescent="0.2">
      <c r="A13" s="161" t="s">
        <v>88</v>
      </c>
      <c r="B13" s="43" t="s">
        <v>38</v>
      </c>
      <c r="C13" s="81">
        <v>65402627.950000003</v>
      </c>
      <c r="D13" s="81">
        <v>2883217.1799999997</v>
      </c>
      <c r="E13" s="81">
        <v>961800.23</v>
      </c>
      <c r="F13" s="81">
        <v>21951903.59</v>
      </c>
      <c r="G13" s="81">
        <v>11490562.77</v>
      </c>
      <c r="H13" s="81">
        <v>21590642.300000001</v>
      </c>
      <c r="I13" s="81">
        <v>3321942.86</v>
      </c>
      <c r="J13" s="81">
        <v>3202559.0200000005</v>
      </c>
      <c r="K13" s="162" t="s">
        <v>88</v>
      </c>
    </row>
    <row r="14" spans="1:11" ht="12.75" customHeight="1" x14ac:dyDescent="0.2">
      <c r="A14" s="44"/>
      <c r="B14" s="45" t="s">
        <v>23</v>
      </c>
      <c r="C14" s="16"/>
      <c r="D14" s="19"/>
      <c r="E14" s="19"/>
      <c r="F14" s="19"/>
      <c r="G14" s="19"/>
      <c r="H14" s="19"/>
      <c r="I14" s="19"/>
      <c r="J14" s="19"/>
      <c r="K14" s="52"/>
    </row>
    <row r="15" spans="1:11" ht="14.45" customHeight="1" x14ac:dyDescent="0.2">
      <c r="A15" s="42"/>
      <c r="B15" s="118" t="s">
        <v>0</v>
      </c>
      <c r="C15" s="64">
        <v>53157930.980000004</v>
      </c>
      <c r="D15" s="185" t="s">
        <v>19</v>
      </c>
      <c r="E15" s="64">
        <v>728123.92</v>
      </c>
      <c r="F15" s="64">
        <v>16738285.550000001</v>
      </c>
      <c r="G15" s="64">
        <v>11381843.59</v>
      </c>
      <c r="H15" s="64">
        <v>15732572.4</v>
      </c>
      <c r="I15" s="64">
        <v>2613728.96</v>
      </c>
      <c r="J15" s="188" t="s">
        <v>19</v>
      </c>
      <c r="K15" s="51" t="s">
        <v>19</v>
      </c>
    </row>
    <row r="16" spans="1:11" ht="14.45" customHeight="1" x14ac:dyDescent="0.2">
      <c r="A16" s="42"/>
      <c r="B16" s="118" t="s">
        <v>42</v>
      </c>
      <c r="C16" s="64">
        <v>6388818.2699999996</v>
      </c>
      <c r="D16" s="185" t="s">
        <v>19</v>
      </c>
      <c r="E16" s="185" t="s">
        <v>19</v>
      </c>
      <c r="F16" s="64">
        <v>2634660.66</v>
      </c>
      <c r="G16" s="64">
        <v>25863.69</v>
      </c>
      <c r="H16" s="64">
        <v>3357924.1</v>
      </c>
      <c r="I16" s="64">
        <v>141470.97</v>
      </c>
      <c r="J16" s="185">
        <v>112746.91</v>
      </c>
      <c r="K16" s="51" t="s">
        <v>19</v>
      </c>
    </row>
    <row r="17" spans="1:11" ht="14.45" customHeight="1" x14ac:dyDescent="0.2">
      <c r="A17" s="42"/>
      <c r="B17" s="118" t="s">
        <v>43</v>
      </c>
      <c r="C17" s="64">
        <v>727310.62</v>
      </c>
      <c r="D17" s="185" t="s">
        <v>75</v>
      </c>
      <c r="E17" s="185" t="s">
        <v>19</v>
      </c>
      <c r="F17" s="64">
        <v>211110.89</v>
      </c>
      <c r="G17" s="64">
        <v>69693.26999999999</v>
      </c>
      <c r="H17" s="64">
        <v>374161.62</v>
      </c>
      <c r="I17" s="64">
        <v>62990.81</v>
      </c>
      <c r="J17" s="185" t="s">
        <v>19</v>
      </c>
      <c r="K17" s="51" t="s">
        <v>19</v>
      </c>
    </row>
    <row r="18" spans="1:11" ht="14.45" customHeight="1" x14ac:dyDescent="0.2">
      <c r="A18" s="42"/>
      <c r="B18" s="214" t="s">
        <v>44</v>
      </c>
      <c r="C18" s="64">
        <v>5128568.08</v>
      </c>
      <c r="D18" s="185" t="s">
        <v>75</v>
      </c>
      <c r="E18" s="185">
        <v>111551.59</v>
      </c>
      <c r="F18" s="64">
        <v>2367846.4900000002</v>
      </c>
      <c r="G18" s="64">
        <v>13162.22</v>
      </c>
      <c r="H18" s="64">
        <v>2125984.1800000002</v>
      </c>
      <c r="I18" s="64">
        <v>503752.12</v>
      </c>
      <c r="J18" s="185">
        <v>6271.4800000000005</v>
      </c>
      <c r="K18" s="51" t="s">
        <v>19</v>
      </c>
    </row>
    <row r="19" spans="1:11" ht="14.45" customHeight="1" x14ac:dyDescent="0.2">
      <c r="A19" s="42"/>
      <c r="B19" s="46"/>
      <c r="C19" s="120"/>
      <c r="D19" s="120"/>
      <c r="E19" s="120"/>
      <c r="F19" s="120"/>
      <c r="G19" s="120"/>
      <c r="H19" s="120"/>
      <c r="I19" s="120"/>
      <c r="J19" s="120"/>
      <c r="K19" s="51"/>
    </row>
    <row r="20" spans="1:11" ht="14.45" customHeight="1" x14ac:dyDescent="0.2">
      <c r="A20" s="161" t="s">
        <v>89</v>
      </c>
      <c r="B20" s="175" t="s">
        <v>90</v>
      </c>
      <c r="C20" s="81">
        <v>184316.88</v>
      </c>
      <c r="D20" s="81" t="s">
        <v>75</v>
      </c>
      <c r="E20" s="81">
        <v>22523.03</v>
      </c>
      <c r="F20" s="213" t="s">
        <v>19</v>
      </c>
      <c r="G20" s="81" t="s">
        <v>75</v>
      </c>
      <c r="H20" s="81">
        <v>139905.03</v>
      </c>
      <c r="I20" s="81" t="s">
        <v>19</v>
      </c>
      <c r="J20" s="213">
        <v>18954.019999999997</v>
      </c>
      <c r="K20" s="162" t="s">
        <v>89</v>
      </c>
    </row>
    <row r="21" spans="1:11" x14ac:dyDescent="0.2">
      <c r="B21" s="102"/>
      <c r="C21" s="79"/>
      <c r="D21" s="79"/>
      <c r="E21" s="79"/>
      <c r="F21" s="79"/>
      <c r="G21" s="79"/>
      <c r="H21" s="79"/>
      <c r="I21" s="79"/>
      <c r="J21" s="105"/>
    </row>
    <row r="22" spans="1:11" ht="14.45" customHeight="1" x14ac:dyDescent="0.2">
      <c r="A22" s="47">
        <v>10</v>
      </c>
      <c r="B22" s="118" t="s">
        <v>91</v>
      </c>
      <c r="C22" s="64">
        <v>3610001.07</v>
      </c>
      <c r="D22" s="185" t="s">
        <v>75</v>
      </c>
      <c r="E22" s="64">
        <v>80112.53</v>
      </c>
      <c r="F22" s="64">
        <v>1681240.73</v>
      </c>
      <c r="G22" s="185" t="s">
        <v>19</v>
      </c>
      <c r="H22" s="64">
        <v>1573446.8</v>
      </c>
      <c r="I22" s="188">
        <v>268232.90000000002</v>
      </c>
      <c r="J22" s="185" t="s">
        <v>19</v>
      </c>
      <c r="K22" s="52">
        <v>10</v>
      </c>
    </row>
    <row r="23" spans="1:11" ht="14.45" customHeight="1" x14ac:dyDescent="0.2">
      <c r="A23" s="44">
        <v>11</v>
      </c>
      <c r="B23" s="118" t="s">
        <v>92</v>
      </c>
      <c r="C23" s="64">
        <v>729335.55</v>
      </c>
      <c r="D23" s="185" t="s">
        <v>75</v>
      </c>
      <c r="E23" s="120" t="s">
        <v>19</v>
      </c>
      <c r="F23" s="64">
        <v>361233.95</v>
      </c>
      <c r="G23" s="185" t="s">
        <v>75</v>
      </c>
      <c r="H23" s="64">
        <v>162899.65</v>
      </c>
      <c r="I23" s="120" t="s">
        <v>19</v>
      </c>
      <c r="J23" s="185" t="s">
        <v>75</v>
      </c>
      <c r="K23" s="52">
        <v>11</v>
      </c>
    </row>
    <row r="24" spans="1:11" ht="14.45" customHeight="1" x14ac:dyDescent="0.2">
      <c r="A24" s="44">
        <v>12</v>
      </c>
      <c r="B24" s="118" t="s">
        <v>93</v>
      </c>
      <c r="C24" s="185" t="s">
        <v>19</v>
      </c>
      <c r="D24" s="185" t="s">
        <v>19</v>
      </c>
      <c r="E24" s="185" t="s">
        <v>19</v>
      </c>
      <c r="F24" s="185" t="s">
        <v>19</v>
      </c>
      <c r="G24" s="185" t="s">
        <v>19</v>
      </c>
      <c r="H24" s="185" t="s">
        <v>19</v>
      </c>
      <c r="I24" s="185" t="s">
        <v>19</v>
      </c>
      <c r="J24" s="185" t="s">
        <v>19</v>
      </c>
      <c r="K24" s="52">
        <v>12</v>
      </c>
    </row>
    <row r="25" spans="1:11" ht="14.45" customHeight="1" x14ac:dyDescent="0.2">
      <c r="A25" s="44">
        <v>13</v>
      </c>
      <c r="B25" s="118" t="s">
        <v>94</v>
      </c>
      <c r="C25" s="185">
        <v>470126.78</v>
      </c>
      <c r="D25" s="185" t="s">
        <v>75</v>
      </c>
      <c r="E25" s="185" t="s">
        <v>19</v>
      </c>
      <c r="F25" s="185">
        <v>202449.97</v>
      </c>
      <c r="G25" s="185" t="s">
        <v>75</v>
      </c>
      <c r="H25" s="185">
        <v>253745.69</v>
      </c>
      <c r="I25" s="188" t="s">
        <v>19</v>
      </c>
      <c r="J25" s="185" t="s">
        <v>75</v>
      </c>
      <c r="K25" s="52">
        <v>13</v>
      </c>
    </row>
    <row r="26" spans="1:11" s="98" customFormat="1" ht="14.45" customHeight="1" x14ac:dyDescent="0.2">
      <c r="A26" s="118">
        <v>14</v>
      </c>
      <c r="B26" s="118" t="s">
        <v>95</v>
      </c>
      <c r="C26" s="185" t="s">
        <v>19</v>
      </c>
      <c r="D26" s="185" t="s">
        <v>19</v>
      </c>
      <c r="E26" s="185" t="s">
        <v>19</v>
      </c>
      <c r="F26" s="185" t="s">
        <v>19</v>
      </c>
      <c r="G26" s="185" t="s">
        <v>19</v>
      </c>
      <c r="H26" s="185" t="s">
        <v>19</v>
      </c>
      <c r="I26" s="185" t="s">
        <v>19</v>
      </c>
      <c r="J26" s="185" t="s">
        <v>19</v>
      </c>
      <c r="K26" s="119">
        <v>14</v>
      </c>
    </row>
    <row r="27" spans="1:11" ht="14.45" customHeight="1" x14ac:dyDescent="0.2">
      <c r="A27" s="44">
        <v>15</v>
      </c>
      <c r="B27" s="118" t="s">
        <v>104</v>
      </c>
      <c r="C27" s="185">
        <v>56341.64</v>
      </c>
      <c r="D27" s="185" t="s">
        <v>75</v>
      </c>
      <c r="E27" s="185" t="s">
        <v>19</v>
      </c>
      <c r="F27" s="185" t="s">
        <v>19</v>
      </c>
      <c r="G27" s="185" t="s">
        <v>75</v>
      </c>
      <c r="H27" s="185">
        <v>8764.86</v>
      </c>
      <c r="I27" s="185" t="s">
        <v>19</v>
      </c>
      <c r="J27" s="185" t="s">
        <v>75</v>
      </c>
      <c r="K27" s="52">
        <v>15</v>
      </c>
    </row>
    <row r="28" spans="1:11" ht="14.45" customHeight="1" x14ac:dyDescent="0.25">
      <c r="A28" s="44">
        <v>16</v>
      </c>
      <c r="B28" s="118" t="s">
        <v>96</v>
      </c>
      <c r="C28" s="226"/>
      <c r="D28" s="227"/>
      <c r="E28" s="227"/>
      <c r="F28" s="227"/>
      <c r="G28" s="227"/>
      <c r="H28" s="227"/>
      <c r="I28" s="227"/>
      <c r="J28" s="228"/>
    </row>
    <row r="29" spans="1:11" ht="14.45" customHeight="1" x14ac:dyDescent="0.2">
      <c r="A29" s="102"/>
      <c r="B29" s="118" t="s">
        <v>97</v>
      </c>
      <c r="C29" s="185">
        <v>3514319.85</v>
      </c>
      <c r="D29" s="185" t="s">
        <v>75</v>
      </c>
      <c r="E29" s="185">
        <v>52089.490000000005</v>
      </c>
      <c r="F29" s="185">
        <v>6845.43</v>
      </c>
      <c r="G29" s="185">
        <v>2870038.01</v>
      </c>
      <c r="H29" s="185">
        <v>554364.14</v>
      </c>
      <c r="I29" s="185" t="s">
        <v>19</v>
      </c>
      <c r="J29" s="185" t="s">
        <v>19</v>
      </c>
      <c r="K29" s="52">
        <v>16</v>
      </c>
    </row>
    <row r="30" spans="1:11" ht="14.45" customHeight="1" x14ac:dyDescent="0.2">
      <c r="A30" s="44">
        <v>17</v>
      </c>
      <c r="B30" s="118" t="s">
        <v>105</v>
      </c>
      <c r="C30" s="185">
        <v>13937298.800000001</v>
      </c>
      <c r="D30" s="185" t="s">
        <v>19</v>
      </c>
      <c r="E30" s="185">
        <v>55448.959999999999</v>
      </c>
      <c r="F30" s="185">
        <v>1900249.61</v>
      </c>
      <c r="G30" s="185" t="s">
        <v>19</v>
      </c>
      <c r="H30" s="185">
        <v>2130074.66</v>
      </c>
      <c r="I30" s="188">
        <v>2178429.0499999998</v>
      </c>
      <c r="J30" s="185" t="s">
        <v>19</v>
      </c>
      <c r="K30" s="52">
        <v>17</v>
      </c>
    </row>
    <row r="31" spans="1:11" ht="14.45" customHeight="1" x14ac:dyDescent="0.25">
      <c r="A31" s="44">
        <v>18</v>
      </c>
      <c r="B31" s="118" t="s">
        <v>156</v>
      </c>
      <c r="C31" s="226"/>
      <c r="D31" s="185"/>
      <c r="E31" s="185"/>
      <c r="F31" s="185"/>
      <c r="G31" s="185"/>
      <c r="H31" s="185"/>
      <c r="I31" s="185"/>
      <c r="J31" s="185"/>
      <c r="K31" s="52"/>
    </row>
    <row r="32" spans="1:11" ht="12.75" customHeight="1" x14ac:dyDescent="0.2">
      <c r="A32" s="44"/>
      <c r="B32" s="118" t="s">
        <v>148</v>
      </c>
      <c r="C32" s="185">
        <v>503279.35</v>
      </c>
      <c r="D32" s="185" t="s">
        <v>75</v>
      </c>
      <c r="E32" s="188" t="s">
        <v>19</v>
      </c>
      <c r="F32" s="185">
        <v>179059.5</v>
      </c>
      <c r="G32" s="185" t="s">
        <v>75</v>
      </c>
      <c r="H32" s="185">
        <v>312805.83</v>
      </c>
      <c r="I32" s="185" t="s">
        <v>19</v>
      </c>
      <c r="J32" s="185" t="s">
        <v>75</v>
      </c>
      <c r="K32" s="52">
        <v>18</v>
      </c>
    </row>
    <row r="33" spans="1:11" x14ac:dyDescent="0.2">
      <c r="A33" s="44">
        <v>19</v>
      </c>
      <c r="B33" s="118" t="s">
        <v>98</v>
      </c>
      <c r="C33" s="185" t="s">
        <v>75</v>
      </c>
      <c r="D33" s="185" t="s">
        <v>75</v>
      </c>
      <c r="E33" s="185" t="s">
        <v>75</v>
      </c>
      <c r="F33" s="185" t="s">
        <v>75</v>
      </c>
      <c r="G33" s="185" t="s">
        <v>75</v>
      </c>
      <c r="H33" s="185" t="s">
        <v>75</v>
      </c>
      <c r="I33" s="185" t="s">
        <v>75</v>
      </c>
      <c r="J33" s="186" t="s">
        <v>75</v>
      </c>
      <c r="K33" s="52">
        <v>19</v>
      </c>
    </row>
    <row r="34" spans="1:11" x14ac:dyDescent="0.2">
      <c r="A34" s="44">
        <v>20</v>
      </c>
      <c r="B34" s="118" t="s">
        <v>99</v>
      </c>
      <c r="C34" s="185">
        <v>5406639.1699999999</v>
      </c>
      <c r="D34" s="185" t="s">
        <v>75</v>
      </c>
      <c r="E34" s="185" t="s">
        <v>19</v>
      </c>
      <c r="F34" s="185">
        <v>3564527.68</v>
      </c>
      <c r="G34" s="185">
        <v>391322.63</v>
      </c>
      <c r="H34" s="185">
        <v>1378046.3</v>
      </c>
      <c r="I34" s="185">
        <v>59701.67</v>
      </c>
      <c r="J34" s="188" t="s">
        <v>19</v>
      </c>
      <c r="K34" s="52">
        <v>20</v>
      </c>
    </row>
    <row r="35" spans="1:11" x14ac:dyDescent="0.2">
      <c r="A35" s="44">
        <v>21</v>
      </c>
      <c r="B35" s="118" t="s">
        <v>149</v>
      </c>
      <c r="C35" s="64">
        <v>220643.97</v>
      </c>
      <c r="D35" s="185" t="s">
        <v>75</v>
      </c>
      <c r="E35" s="185" t="s">
        <v>75</v>
      </c>
      <c r="F35" s="185">
        <v>93898.54</v>
      </c>
      <c r="G35" s="187" t="s">
        <v>75</v>
      </c>
      <c r="H35" s="185">
        <v>93491.05</v>
      </c>
      <c r="I35" s="185" t="s">
        <v>19</v>
      </c>
      <c r="J35" s="188" t="s">
        <v>19</v>
      </c>
      <c r="K35" s="52">
        <v>21</v>
      </c>
    </row>
    <row r="36" spans="1:11" x14ac:dyDescent="0.2">
      <c r="A36" s="44">
        <v>22</v>
      </c>
      <c r="B36" s="118" t="s">
        <v>150</v>
      </c>
      <c r="C36" s="64">
        <v>4129313.76</v>
      </c>
      <c r="D36" s="185" t="s">
        <v>75</v>
      </c>
      <c r="E36" s="185">
        <v>67129.02</v>
      </c>
      <c r="F36" s="185">
        <v>1138321.47</v>
      </c>
      <c r="G36" s="185">
        <v>3662.7000000000003</v>
      </c>
      <c r="H36" s="185">
        <v>2758958.05</v>
      </c>
      <c r="I36" s="185">
        <v>154744.79</v>
      </c>
      <c r="J36" s="185">
        <v>6497.73</v>
      </c>
      <c r="K36" s="52">
        <v>22</v>
      </c>
    </row>
    <row r="37" spans="1:11" ht="15" x14ac:dyDescent="0.25">
      <c r="A37" s="44">
        <v>23</v>
      </c>
      <c r="B37" s="118" t="s">
        <v>151</v>
      </c>
      <c r="C37" s="203"/>
      <c r="D37" s="185"/>
      <c r="E37" s="185"/>
      <c r="F37" s="185"/>
      <c r="G37" s="185"/>
      <c r="H37" s="185"/>
      <c r="I37" s="185"/>
      <c r="J37" s="102"/>
    </row>
    <row r="38" spans="1:11" x14ac:dyDescent="0.2">
      <c r="A38" s="44"/>
      <c r="B38" s="118" t="s">
        <v>153</v>
      </c>
      <c r="C38" s="64">
        <v>15099138.66</v>
      </c>
      <c r="D38" s="185" t="s">
        <v>19</v>
      </c>
      <c r="E38" s="185">
        <v>423594.45999999996</v>
      </c>
      <c r="F38" s="185">
        <v>6065926.6600000001</v>
      </c>
      <c r="G38" s="185" t="s">
        <v>19</v>
      </c>
      <c r="H38" s="185">
        <v>2610909.81</v>
      </c>
      <c r="I38" s="185">
        <v>30137.119999999999</v>
      </c>
      <c r="J38" s="188" t="s">
        <v>19</v>
      </c>
      <c r="K38" s="52">
        <v>23</v>
      </c>
    </row>
    <row r="39" spans="1:11" x14ac:dyDescent="0.2">
      <c r="A39" s="44">
        <v>24</v>
      </c>
      <c r="B39" s="118" t="s">
        <v>100</v>
      </c>
      <c r="C39" s="64">
        <v>5129839.93</v>
      </c>
      <c r="D39" s="188" t="s">
        <v>19</v>
      </c>
      <c r="E39" s="185">
        <v>1703.45</v>
      </c>
      <c r="F39" s="185">
        <v>2212764.7999999998</v>
      </c>
      <c r="G39" s="185" t="s">
        <v>75</v>
      </c>
      <c r="H39" s="185">
        <v>2772469.6</v>
      </c>
      <c r="I39" s="185" t="s">
        <v>19</v>
      </c>
      <c r="J39" s="185">
        <v>13086.92</v>
      </c>
      <c r="K39" s="52">
        <v>24</v>
      </c>
    </row>
    <row r="40" spans="1:11" x14ac:dyDescent="0.2">
      <c r="A40" s="44">
        <v>25</v>
      </c>
      <c r="B40" s="118" t="s">
        <v>101</v>
      </c>
      <c r="C40" s="64">
        <v>4335705.7</v>
      </c>
      <c r="D40" s="185" t="s">
        <v>19</v>
      </c>
      <c r="E40" s="185">
        <v>88415.31</v>
      </c>
      <c r="F40" s="185">
        <v>1600388.59</v>
      </c>
      <c r="G40" s="185">
        <v>30535.83</v>
      </c>
      <c r="H40" s="185">
        <v>2494237.84</v>
      </c>
      <c r="I40" s="185">
        <v>95043.85</v>
      </c>
      <c r="J40" s="185" t="s">
        <v>19</v>
      </c>
      <c r="K40" s="52">
        <v>25</v>
      </c>
    </row>
    <row r="41" spans="1:11" ht="15" x14ac:dyDescent="0.25">
      <c r="A41" s="44">
        <v>26</v>
      </c>
      <c r="B41" s="118" t="s">
        <v>152</v>
      </c>
      <c r="C41" s="203"/>
      <c r="D41" s="185"/>
      <c r="E41" s="185"/>
      <c r="F41" s="185"/>
      <c r="G41" s="185"/>
      <c r="H41" s="185"/>
      <c r="I41" s="185"/>
      <c r="J41" s="186"/>
    </row>
    <row r="42" spans="1:11" x14ac:dyDescent="0.2">
      <c r="A42" s="102"/>
      <c r="B42" s="118" t="s">
        <v>102</v>
      </c>
      <c r="C42" s="64">
        <v>1263571.8400000001</v>
      </c>
      <c r="D42" s="185" t="s">
        <v>75</v>
      </c>
      <c r="E42" s="185" t="s">
        <v>19</v>
      </c>
      <c r="F42" s="185">
        <v>222385.8</v>
      </c>
      <c r="G42" s="188">
        <v>206676.74000000002</v>
      </c>
      <c r="H42" s="185">
        <v>708955.23</v>
      </c>
      <c r="I42" s="185">
        <v>118328.58</v>
      </c>
      <c r="J42" s="185" t="s">
        <v>19</v>
      </c>
      <c r="K42" s="52">
        <v>26</v>
      </c>
    </row>
    <row r="43" spans="1:11" x14ac:dyDescent="0.2">
      <c r="A43" s="44">
        <v>27</v>
      </c>
      <c r="B43" s="118" t="s">
        <v>103</v>
      </c>
      <c r="C43" s="64">
        <v>643086.57999999996</v>
      </c>
      <c r="D43" s="185" t="s">
        <v>75</v>
      </c>
      <c r="E43" s="185" t="s">
        <v>19</v>
      </c>
      <c r="F43" s="185">
        <v>166903.54</v>
      </c>
      <c r="G43" s="185" t="s">
        <v>75</v>
      </c>
      <c r="H43" s="185">
        <v>401844.49</v>
      </c>
      <c r="I43" s="185">
        <v>48901.97</v>
      </c>
      <c r="J43" s="185" t="s">
        <v>19</v>
      </c>
      <c r="K43" s="52">
        <v>27</v>
      </c>
    </row>
    <row r="44" spans="1:11" x14ac:dyDescent="0.2">
      <c r="A44" s="44">
        <v>28</v>
      </c>
      <c r="B44" s="118" t="s">
        <v>106</v>
      </c>
      <c r="C44" s="64">
        <v>1528385.16</v>
      </c>
      <c r="D44" s="185" t="s">
        <v>75</v>
      </c>
      <c r="E44" s="185">
        <v>40445.9</v>
      </c>
      <c r="F44" s="185">
        <v>400460.76</v>
      </c>
      <c r="G44" s="185">
        <v>18380.73</v>
      </c>
      <c r="H44" s="185">
        <v>1016136.97</v>
      </c>
      <c r="I44" s="185">
        <v>34231.279999999999</v>
      </c>
      <c r="J44" s="185">
        <v>18729.52</v>
      </c>
      <c r="K44" s="52">
        <v>28</v>
      </c>
    </row>
    <row r="45" spans="1:11" x14ac:dyDescent="0.2">
      <c r="A45" s="44">
        <v>29</v>
      </c>
      <c r="B45" s="118" t="s">
        <v>107</v>
      </c>
      <c r="C45" s="64">
        <v>3844352.5</v>
      </c>
      <c r="D45" s="185" t="s">
        <v>19</v>
      </c>
      <c r="E45" s="185">
        <v>31803.75</v>
      </c>
      <c r="F45" s="185">
        <v>1876023.5</v>
      </c>
      <c r="G45" s="185" t="s">
        <v>19</v>
      </c>
      <c r="H45" s="185">
        <v>1867521.62</v>
      </c>
      <c r="I45" s="185">
        <v>58191.24</v>
      </c>
      <c r="J45" s="185">
        <v>8379.93</v>
      </c>
      <c r="K45" s="52">
        <v>29</v>
      </c>
    </row>
    <row r="46" spans="1:11" s="121" customFormat="1" x14ac:dyDescent="0.2">
      <c r="A46" s="118">
        <v>30</v>
      </c>
      <c r="B46" s="118" t="s">
        <v>108</v>
      </c>
      <c r="C46" s="120" t="s">
        <v>19</v>
      </c>
      <c r="D46" s="185" t="s">
        <v>19</v>
      </c>
      <c r="E46" s="185" t="s">
        <v>19</v>
      </c>
      <c r="F46" s="185" t="s">
        <v>19</v>
      </c>
      <c r="G46" s="79" t="s">
        <v>19</v>
      </c>
      <c r="H46" s="185" t="s">
        <v>19</v>
      </c>
      <c r="I46" s="185" t="s">
        <v>19</v>
      </c>
      <c r="J46" s="185" t="s">
        <v>19</v>
      </c>
      <c r="K46" s="52">
        <v>30</v>
      </c>
    </row>
    <row r="47" spans="1:11" x14ac:dyDescent="0.2">
      <c r="A47" s="103">
        <v>31</v>
      </c>
      <c r="B47" s="118" t="s">
        <v>109</v>
      </c>
      <c r="C47" s="64">
        <v>265413.33</v>
      </c>
      <c r="D47" s="185" t="s">
        <v>75</v>
      </c>
      <c r="E47" s="185">
        <v>4244.2</v>
      </c>
      <c r="F47" s="185">
        <v>60688.41</v>
      </c>
      <c r="G47" s="185">
        <v>67760.53</v>
      </c>
      <c r="H47" s="185">
        <v>127644.01</v>
      </c>
      <c r="I47" s="188" t="s">
        <v>19</v>
      </c>
      <c r="J47" s="185" t="s">
        <v>19</v>
      </c>
      <c r="K47" s="51">
        <v>31</v>
      </c>
    </row>
    <row r="48" spans="1:11" x14ac:dyDescent="0.2">
      <c r="A48" s="103">
        <v>32</v>
      </c>
      <c r="B48" s="118" t="s">
        <v>110</v>
      </c>
      <c r="C48" s="64">
        <v>274483.90000000002</v>
      </c>
      <c r="D48" s="185" t="s">
        <v>75</v>
      </c>
      <c r="E48" s="185" t="s">
        <v>19</v>
      </c>
      <c r="F48" s="185">
        <v>76905.919999999998</v>
      </c>
      <c r="G48" s="185">
        <v>13283.01</v>
      </c>
      <c r="H48" s="185">
        <v>154887.14000000001</v>
      </c>
      <c r="I48" s="185">
        <v>19474.43</v>
      </c>
      <c r="J48" s="216" t="s">
        <v>19</v>
      </c>
      <c r="K48" s="14">
        <v>32</v>
      </c>
    </row>
    <row r="49" spans="1:11" ht="15" x14ac:dyDescent="0.25">
      <c r="A49" s="44">
        <v>33</v>
      </c>
      <c r="B49" s="118" t="s">
        <v>111</v>
      </c>
      <c r="C49" s="203"/>
      <c r="D49" s="185"/>
      <c r="J49" s="105"/>
    </row>
    <row r="50" spans="1:11" x14ac:dyDescent="0.2">
      <c r="A50" s="102"/>
      <c r="B50" s="118" t="s">
        <v>112</v>
      </c>
      <c r="C50" s="64">
        <v>223977.98</v>
      </c>
      <c r="D50" s="185" t="s">
        <v>75</v>
      </c>
      <c r="E50" s="185">
        <v>7588.22</v>
      </c>
      <c r="F50" s="185">
        <v>80175.350000000006</v>
      </c>
      <c r="G50" s="185" t="s">
        <v>19</v>
      </c>
      <c r="H50" s="185">
        <v>52863.14</v>
      </c>
      <c r="I50" s="188" t="s">
        <v>19</v>
      </c>
      <c r="J50" s="216">
        <v>77991.820000000007</v>
      </c>
      <c r="K50" s="14">
        <v>33</v>
      </c>
    </row>
    <row r="51" spans="1:11" ht="15" x14ac:dyDescent="0.25">
      <c r="A51" s="44"/>
      <c r="B51" s="104"/>
      <c r="C51" s="204"/>
      <c r="D51" s="204"/>
      <c r="E51" s="204"/>
      <c r="F51" s="204"/>
      <c r="G51" s="204"/>
      <c r="H51" s="204"/>
      <c r="I51" s="204"/>
      <c r="J51" s="229"/>
    </row>
    <row r="52" spans="1:11" x14ac:dyDescent="0.2">
      <c r="A52" s="161" t="s">
        <v>20</v>
      </c>
      <c r="B52" s="48" t="s">
        <v>40</v>
      </c>
      <c r="C52" s="81">
        <v>65218311.07</v>
      </c>
      <c r="D52" s="81">
        <v>2883217.1799999997</v>
      </c>
      <c r="E52" s="81">
        <v>939277.2</v>
      </c>
      <c r="F52" s="81" t="s">
        <v>19</v>
      </c>
      <c r="G52" s="81">
        <v>11490562.77</v>
      </c>
      <c r="H52" s="81">
        <v>21450737.27</v>
      </c>
      <c r="I52" s="81" t="s">
        <v>19</v>
      </c>
      <c r="J52" s="230">
        <v>3183605.0000000005</v>
      </c>
      <c r="K52" s="163" t="s">
        <v>20</v>
      </c>
    </row>
  </sheetData>
  <mergeCells count="15">
    <mergeCell ref="A8:A11"/>
    <mergeCell ref="B8:B11"/>
    <mergeCell ref="C8:C10"/>
    <mergeCell ref="D9:D10"/>
    <mergeCell ref="A1:E1"/>
    <mergeCell ref="F1:J1"/>
    <mergeCell ref="K8:K11"/>
    <mergeCell ref="H9:H10"/>
    <mergeCell ref="B4:E4"/>
    <mergeCell ref="B5:E5"/>
    <mergeCell ref="F9:F10"/>
    <mergeCell ref="I9:I10"/>
    <mergeCell ref="G9:G10"/>
    <mergeCell ref="J9:J10"/>
    <mergeCell ref="E9:E10"/>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64"/>
  <sheetViews>
    <sheetView workbookViewId="0">
      <selection sqref="A1:E1"/>
    </sheetView>
  </sheetViews>
  <sheetFormatPr baseColWidth="10" defaultColWidth="11.42578125" defaultRowHeight="12.75" x14ac:dyDescent="0.2"/>
  <cols>
    <col min="1" max="1" width="7.7109375" style="124" customWidth="1"/>
    <col min="2" max="2" width="36" style="127" customWidth="1"/>
    <col min="3" max="3" width="16.7109375" style="127" customWidth="1"/>
    <col min="4" max="4" width="17.28515625" style="127" customWidth="1"/>
    <col min="5" max="5" width="18" style="127" customWidth="1"/>
    <col min="6" max="16384" width="11.42578125" style="127"/>
  </cols>
  <sheetData>
    <row r="1" spans="1:6" s="123" customFormat="1" ht="12.75" customHeight="1" x14ac:dyDescent="0.2">
      <c r="A1" s="257" t="s">
        <v>183</v>
      </c>
      <c r="B1" s="257"/>
      <c r="C1" s="257"/>
      <c r="D1" s="257"/>
      <c r="E1" s="257"/>
    </row>
    <row r="2" spans="1:6" ht="12.75" customHeight="1" x14ac:dyDescent="0.2">
      <c r="B2" s="125"/>
      <c r="C2" s="126"/>
      <c r="D2" s="126"/>
      <c r="E2" s="126"/>
    </row>
    <row r="3" spans="1:6" ht="9.75" customHeight="1" x14ac:dyDescent="0.2"/>
    <row r="4" spans="1:6" s="123" customFormat="1" ht="12" customHeight="1" x14ac:dyDescent="0.2">
      <c r="B4" s="176" t="s">
        <v>224</v>
      </c>
      <c r="C4" s="129"/>
      <c r="D4" s="129"/>
      <c r="E4" s="130"/>
    </row>
    <row r="5" spans="1:6" s="123" customFormat="1" ht="12.75" customHeight="1" x14ac:dyDescent="0.2">
      <c r="B5" s="176" t="s">
        <v>157</v>
      </c>
      <c r="C5" s="129"/>
      <c r="D5" s="129"/>
      <c r="E5" s="130"/>
    </row>
    <row r="6" spans="1:6" ht="11.25" customHeight="1" x14ac:dyDescent="0.25">
      <c r="E6" s="131"/>
    </row>
    <row r="7" spans="1:6" ht="12.75" customHeight="1" x14ac:dyDescent="0.2"/>
    <row r="8" spans="1:6" ht="15.75" customHeight="1" x14ac:dyDescent="0.2">
      <c r="A8" s="258" t="s">
        <v>16</v>
      </c>
      <c r="B8" s="261" t="s">
        <v>158</v>
      </c>
      <c r="C8" s="264" t="s">
        <v>7</v>
      </c>
      <c r="D8" s="177" t="s">
        <v>17</v>
      </c>
      <c r="E8" s="133"/>
    </row>
    <row r="9" spans="1:6" ht="14.25" customHeight="1" x14ac:dyDescent="0.2">
      <c r="A9" s="259"/>
      <c r="B9" s="262"/>
      <c r="C9" s="265"/>
      <c r="D9" s="264">
        <v>2017</v>
      </c>
      <c r="E9" s="267">
        <v>2016</v>
      </c>
    </row>
    <row r="10" spans="1:6" ht="15" customHeight="1" x14ac:dyDescent="0.2">
      <c r="A10" s="259"/>
      <c r="B10" s="262"/>
      <c r="C10" s="266"/>
      <c r="D10" s="266"/>
      <c r="E10" s="268"/>
    </row>
    <row r="11" spans="1:6" ht="15.75" customHeight="1" x14ac:dyDescent="0.2">
      <c r="A11" s="260"/>
      <c r="B11" s="263"/>
      <c r="C11" s="198" t="s">
        <v>201</v>
      </c>
      <c r="D11" s="177" t="s">
        <v>18</v>
      </c>
      <c r="E11" s="133"/>
    </row>
    <row r="12" spans="1:6" ht="15.75" customHeight="1" x14ac:dyDescent="0.2">
      <c r="A12" s="132"/>
      <c r="B12" s="134"/>
      <c r="C12" s="135"/>
      <c r="D12" s="136"/>
      <c r="E12" s="137"/>
    </row>
    <row r="13" spans="1:6" ht="12.75" customHeight="1" x14ac:dyDescent="0.2">
      <c r="A13" s="161" t="s">
        <v>88</v>
      </c>
      <c r="B13" s="139" t="s">
        <v>38</v>
      </c>
      <c r="C13" s="81">
        <v>65402627.950000003</v>
      </c>
      <c r="D13" s="140">
        <v>-2.6855592240663384</v>
      </c>
      <c r="E13" s="140">
        <v>-3.3964077893977276</v>
      </c>
      <c r="F13" s="137"/>
    </row>
    <row r="14" spans="1:6" ht="12.75" customHeight="1" x14ac:dyDescent="0.2">
      <c r="A14" s="141"/>
      <c r="B14" s="142" t="s">
        <v>39</v>
      </c>
      <c r="C14" s="16"/>
    </row>
    <row r="15" spans="1:6" ht="14.45" customHeight="1" x14ac:dyDescent="0.2">
      <c r="A15" s="138"/>
      <c r="B15" s="141" t="s">
        <v>159</v>
      </c>
      <c r="C15" s="64">
        <v>53157930.980000004</v>
      </c>
      <c r="D15" s="191">
        <v>-1.8535532219560622</v>
      </c>
      <c r="E15" s="191">
        <v>-3.0735743343751665</v>
      </c>
      <c r="F15" s="137"/>
    </row>
    <row r="16" spans="1:6" ht="14.45" customHeight="1" x14ac:dyDescent="0.2">
      <c r="A16" s="138"/>
      <c r="B16" s="141" t="s">
        <v>160</v>
      </c>
      <c r="C16" s="64">
        <v>6388818.2699999996</v>
      </c>
      <c r="D16" s="191">
        <v>-4.8363472492632837</v>
      </c>
      <c r="E16" s="191">
        <v>-2.0680110272869996</v>
      </c>
      <c r="F16" s="137"/>
    </row>
    <row r="17" spans="1:6" ht="14.45" customHeight="1" x14ac:dyDescent="0.2">
      <c r="A17" s="138"/>
      <c r="B17" s="141" t="s">
        <v>161</v>
      </c>
      <c r="C17" s="64">
        <v>727310.62</v>
      </c>
      <c r="D17" s="191">
        <v>-0.64965000651784521</v>
      </c>
      <c r="E17" s="191">
        <v>-1.388260287208027</v>
      </c>
      <c r="F17" s="137"/>
    </row>
    <row r="18" spans="1:6" ht="14.45" customHeight="1" x14ac:dyDescent="0.2">
      <c r="A18" s="138"/>
      <c r="B18" s="141" t="s">
        <v>162</v>
      </c>
      <c r="C18" s="64">
        <v>5128568.08</v>
      </c>
      <c r="D18" s="191">
        <v>-8.420110086869812</v>
      </c>
      <c r="E18" s="191">
        <v>-8.3725690862685269</v>
      </c>
      <c r="F18" s="137"/>
    </row>
    <row r="19" spans="1:6" ht="14.45" customHeight="1" x14ac:dyDescent="0.2">
      <c r="A19" s="138"/>
      <c r="B19" s="144"/>
      <c r="C19" s="64"/>
    </row>
    <row r="20" spans="1:6" ht="14.45" customHeight="1" x14ac:dyDescent="0.2">
      <c r="A20" s="164" t="s">
        <v>89</v>
      </c>
      <c r="B20" s="178" t="s">
        <v>90</v>
      </c>
      <c r="C20" s="81">
        <v>184316.88</v>
      </c>
      <c r="D20" s="140">
        <v>-8.5463158084328512</v>
      </c>
      <c r="E20" s="140">
        <v>-2.2954491023931496</v>
      </c>
      <c r="F20" s="137"/>
    </row>
    <row r="21" spans="1:6" ht="14.45" customHeight="1" x14ac:dyDescent="0.2">
      <c r="A21" s="117"/>
      <c r="B21" s="141"/>
      <c r="C21" s="12"/>
    </row>
    <row r="22" spans="1:6" ht="14.45" customHeight="1" x14ac:dyDescent="0.2">
      <c r="A22" s="141">
        <v>10</v>
      </c>
      <c r="B22" s="118" t="s">
        <v>91</v>
      </c>
      <c r="C22" s="64">
        <v>3610001.07</v>
      </c>
      <c r="D22" s="191">
        <v>0.76077938568147374</v>
      </c>
      <c r="E22" s="191">
        <v>-1.1644819191383533</v>
      </c>
    </row>
    <row r="23" spans="1:6" ht="14.45" customHeight="1" x14ac:dyDescent="0.2">
      <c r="A23" s="141">
        <v>11</v>
      </c>
      <c r="B23" s="118" t="s">
        <v>92</v>
      </c>
      <c r="C23" s="64">
        <v>729335.55</v>
      </c>
      <c r="D23" s="191">
        <v>-11.215391454937517</v>
      </c>
      <c r="E23" s="191">
        <v>-10.815817937257577</v>
      </c>
    </row>
    <row r="24" spans="1:6" ht="14.45" customHeight="1" x14ac:dyDescent="0.2">
      <c r="A24" s="141">
        <v>12</v>
      </c>
      <c r="B24" s="118" t="s">
        <v>93</v>
      </c>
      <c r="C24" s="185" t="s">
        <v>19</v>
      </c>
      <c r="D24" s="185" t="s">
        <v>19</v>
      </c>
      <c r="E24" s="185" t="s">
        <v>19</v>
      </c>
    </row>
    <row r="25" spans="1:6" ht="14.45" customHeight="1" x14ac:dyDescent="0.2">
      <c r="A25" s="141">
        <v>13</v>
      </c>
      <c r="B25" s="118" t="s">
        <v>94</v>
      </c>
      <c r="C25" s="64">
        <v>470126.78</v>
      </c>
      <c r="D25" s="191">
        <v>-0.6867497138120342</v>
      </c>
      <c r="E25" s="191">
        <v>18.185613042322842</v>
      </c>
    </row>
    <row r="26" spans="1:6" ht="14.45" customHeight="1" x14ac:dyDescent="0.2">
      <c r="A26" s="141">
        <v>14</v>
      </c>
      <c r="B26" s="118" t="s">
        <v>95</v>
      </c>
      <c r="C26" s="185" t="s">
        <v>19</v>
      </c>
      <c r="D26" s="185" t="s">
        <v>19</v>
      </c>
      <c r="E26" s="185" t="s">
        <v>19</v>
      </c>
    </row>
    <row r="27" spans="1:6" ht="14.45" customHeight="1" x14ac:dyDescent="0.2">
      <c r="A27" s="141">
        <v>15</v>
      </c>
      <c r="B27" s="118" t="s">
        <v>104</v>
      </c>
      <c r="C27" s="64">
        <v>56341.64</v>
      </c>
      <c r="D27" s="191">
        <v>-30.512919114902928</v>
      </c>
      <c r="E27" s="191">
        <v>-36.861132602554527</v>
      </c>
    </row>
    <row r="28" spans="1:6" ht="14.45" customHeight="1" x14ac:dyDescent="0.25">
      <c r="A28" s="141">
        <v>16</v>
      </c>
      <c r="B28" s="118" t="s">
        <v>96</v>
      </c>
      <c r="C28" s="203"/>
    </row>
    <row r="29" spans="1:6" ht="14.45" customHeight="1" x14ac:dyDescent="0.2">
      <c r="A29" s="141"/>
      <c r="B29" s="118" t="s">
        <v>97</v>
      </c>
      <c r="C29" s="64">
        <v>3514319.85</v>
      </c>
      <c r="D29" s="191">
        <v>-1.2958126972868484</v>
      </c>
      <c r="E29" s="191">
        <v>-28.004571338703272</v>
      </c>
    </row>
    <row r="30" spans="1:6" ht="14.45" customHeight="1" x14ac:dyDescent="0.2">
      <c r="A30" s="141">
        <v>17</v>
      </c>
      <c r="B30" s="118" t="s">
        <v>105</v>
      </c>
      <c r="C30" s="64">
        <v>13937298.800000001</v>
      </c>
      <c r="D30" s="191">
        <v>-3.5324689050532925</v>
      </c>
      <c r="E30" s="191">
        <v>-1.1164939453317544</v>
      </c>
    </row>
    <row r="31" spans="1:6" ht="14.45" customHeight="1" x14ac:dyDescent="0.25">
      <c r="A31" s="141">
        <v>18</v>
      </c>
      <c r="B31" s="118" t="s">
        <v>156</v>
      </c>
      <c r="C31" s="203"/>
    </row>
    <row r="32" spans="1:6" ht="14.45" customHeight="1" x14ac:dyDescent="0.2">
      <c r="A32" s="141"/>
      <c r="B32" s="118" t="s">
        <v>148</v>
      </c>
      <c r="C32" s="64">
        <v>503279.35</v>
      </c>
      <c r="D32" s="191">
        <v>-42.442163580456125</v>
      </c>
      <c r="E32" s="191">
        <v>-38.659199626084877</v>
      </c>
    </row>
    <row r="33" spans="1:5" ht="14.45" customHeight="1" x14ac:dyDescent="0.2">
      <c r="A33" s="141">
        <v>19</v>
      </c>
      <c r="B33" s="118" t="s">
        <v>98</v>
      </c>
      <c r="C33" s="185" t="s">
        <v>75</v>
      </c>
      <c r="D33" s="185" t="s">
        <v>75</v>
      </c>
      <c r="E33" s="185" t="s">
        <v>75</v>
      </c>
    </row>
    <row r="34" spans="1:5" ht="14.45" customHeight="1" x14ac:dyDescent="0.2">
      <c r="A34" s="141">
        <v>20</v>
      </c>
      <c r="B34" s="118" t="s">
        <v>99</v>
      </c>
      <c r="C34" s="64">
        <v>5406639.1699999999</v>
      </c>
      <c r="D34" s="191">
        <v>-2.8437018010851318</v>
      </c>
      <c r="E34" s="191">
        <v>-2.1215134087667167</v>
      </c>
    </row>
    <row r="35" spans="1:5" ht="12.75" customHeight="1" x14ac:dyDescent="0.2">
      <c r="A35" s="141">
        <v>21</v>
      </c>
      <c r="B35" s="118" t="s">
        <v>149</v>
      </c>
      <c r="C35" s="64">
        <v>220643.97</v>
      </c>
      <c r="D35" s="191">
        <v>2.3176876433165035</v>
      </c>
      <c r="E35" s="191">
        <v>7.4681259287126665</v>
      </c>
    </row>
    <row r="36" spans="1:5" x14ac:dyDescent="0.2">
      <c r="A36" s="141">
        <v>22</v>
      </c>
      <c r="B36" s="118" t="s">
        <v>150</v>
      </c>
      <c r="C36" s="64">
        <v>4129313.76</v>
      </c>
      <c r="D36" s="191">
        <v>-1.4818598200783555</v>
      </c>
      <c r="E36" s="191">
        <v>0.87585986349672851</v>
      </c>
    </row>
    <row r="37" spans="1:5" ht="15" x14ac:dyDescent="0.25">
      <c r="A37" s="141">
        <v>23</v>
      </c>
      <c r="B37" s="118" t="s">
        <v>151</v>
      </c>
      <c r="C37" s="203"/>
    </row>
    <row r="38" spans="1:5" x14ac:dyDescent="0.2">
      <c r="A38" s="141"/>
      <c r="B38" s="118" t="s">
        <v>153</v>
      </c>
      <c r="C38" s="64">
        <v>15099138.66</v>
      </c>
      <c r="D38" s="191">
        <v>-1.0066932845219441</v>
      </c>
      <c r="E38" s="191">
        <v>1.4725031715746439</v>
      </c>
    </row>
    <row r="39" spans="1:5" x14ac:dyDescent="0.2">
      <c r="A39" s="141">
        <v>24</v>
      </c>
      <c r="B39" s="118" t="s">
        <v>100</v>
      </c>
      <c r="C39" s="64">
        <v>5129839.93</v>
      </c>
      <c r="D39" s="191">
        <v>0.3685411087682553</v>
      </c>
      <c r="E39" s="191">
        <v>3.8880489243164646</v>
      </c>
    </row>
    <row r="40" spans="1:5" x14ac:dyDescent="0.2">
      <c r="A40" s="141">
        <v>25</v>
      </c>
      <c r="B40" s="118" t="s">
        <v>101</v>
      </c>
      <c r="C40" s="64">
        <v>4335705.7</v>
      </c>
      <c r="D40" s="191">
        <v>-0.81658290566389269</v>
      </c>
      <c r="E40" s="191">
        <v>3.86294574445634</v>
      </c>
    </row>
    <row r="41" spans="1:5" ht="15" x14ac:dyDescent="0.25">
      <c r="A41" s="141">
        <v>26</v>
      </c>
      <c r="B41" s="118" t="s">
        <v>152</v>
      </c>
      <c r="C41" s="203"/>
    </row>
    <row r="42" spans="1:5" x14ac:dyDescent="0.2">
      <c r="A42" s="141"/>
      <c r="B42" s="118" t="s">
        <v>102</v>
      </c>
      <c r="C42" s="64">
        <v>1263571.8400000001</v>
      </c>
      <c r="D42" s="191">
        <v>-1.9204696533842878</v>
      </c>
      <c r="E42" s="191">
        <v>-32.274352742026863</v>
      </c>
    </row>
    <row r="43" spans="1:5" x14ac:dyDescent="0.2">
      <c r="A43" s="141">
        <v>27</v>
      </c>
      <c r="B43" s="118" t="s">
        <v>103</v>
      </c>
      <c r="C43" s="64">
        <v>643086.57999999996</v>
      </c>
      <c r="D43" s="191">
        <v>-6.0722923093598382</v>
      </c>
      <c r="E43" s="191">
        <v>-12.150928919151653</v>
      </c>
    </row>
    <row r="44" spans="1:5" x14ac:dyDescent="0.2">
      <c r="A44" s="141">
        <v>28</v>
      </c>
      <c r="B44" s="118" t="s">
        <v>106</v>
      </c>
      <c r="C44" s="64">
        <v>1528385.16</v>
      </c>
      <c r="D44" s="191">
        <v>-3.6769701083745474</v>
      </c>
      <c r="E44" s="191">
        <v>-2.5963605162929895</v>
      </c>
    </row>
    <row r="45" spans="1:5" x14ac:dyDescent="0.2">
      <c r="A45" s="141">
        <v>29</v>
      </c>
      <c r="B45" s="118" t="s">
        <v>107</v>
      </c>
      <c r="C45" s="64">
        <v>3844352.5</v>
      </c>
      <c r="D45" s="191">
        <v>-5.8111871265949873</v>
      </c>
      <c r="E45" s="191">
        <v>-2.4432118469774338</v>
      </c>
    </row>
    <row r="46" spans="1:5" x14ac:dyDescent="0.2">
      <c r="A46" s="141">
        <v>30</v>
      </c>
      <c r="B46" s="118" t="s">
        <v>163</v>
      </c>
      <c r="C46" s="185" t="s">
        <v>19</v>
      </c>
      <c r="D46" s="185" t="s">
        <v>19</v>
      </c>
      <c r="E46" s="185" t="s">
        <v>19</v>
      </c>
    </row>
    <row r="47" spans="1:5" x14ac:dyDescent="0.2">
      <c r="A47" s="141">
        <v>31</v>
      </c>
      <c r="B47" s="118" t="s">
        <v>165</v>
      </c>
      <c r="C47" s="64">
        <v>265413.33</v>
      </c>
      <c r="D47" s="191">
        <v>-7.0446820846133846</v>
      </c>
      <c r="E47" s="191">
        <v>-9.3766859776137608</v>
      </c>
    </row>
    <row r="48" spans="1:5" x14ac:dyDescent="0.2">
      <c r="A48" s="141">
        <v>32</v>
      </c>
      <c r="B48" s="118" t="s">
        <v>110</v>
      </c>
      <c r="C48" s="64">
        <v>274483.90000000002</v>
      </c>
      <c r="D48" s="191">
        <v>0.76629830783821262</v>
      </c>
      <c r="E48" s="191">
        <v>-8.295065854853874</v>
      </c>
    </row>
    <row r="49" spans="1:5" ht="15" x14ac:dyDescent="0.25">
      <c r="A49" s="141">
        <v>33</v>
      </c>
      <c r="B49" s="118" t="s">
        <v>111</v>
      </c>
      <c r="C49" s="203"/>
    </row>
    <row r="50" spans="1:5" x14ac:dyDescent="0.2">
      <c r="A50" s="141"/>
      <c r="B50" s="118" t="s">
        <v>112</v>
      </c>
      <c r="C50" s="64">
        <v>223977.98</v>
      </c>
      <c r="D50" s="191">
        <v>0.72829670817695558</v>
      </c>
      <c r="E50" s="191">
        <v>7.426371766993654</v>
      </c>
    </row>
    <row r="51" spans="1:5" ht="15" x14ac:dyDescent="0.25">
      <c r="A51" s="141"/>
      <c r="B51" s="103"/>
      <c r="C51" s="204"/>
    </row>
    <row r="52" spans="1:5" x14ac:dyDescent="0.2">
      <c r="A52" s="164" t="s">
        <v>20</v>
      </c>
      <c r="B52" s="146" t="s">
        <v>166</v>
      </c>
      <c r="C52" s="81">
        <v>65218311.07</v>
      </c>
      <c r="D52" s="140">
        <v>-2.6679311853580714</v>
      </c>
      <c r="E52" s="140">
        <v>-3.3994841217864433</v>
      </c>
    </row>
    <row r="61" spans="1:5" x14ac:dyDescent="0.2">
      <c r="C61" s="147"/>
    </row>
    <row r="62" spans="1:5" x14ac:dyDescent="0.2">
      <c r="C62" s="147"/>
    </row>
    <row r="64" spans="1:5" x14ac:dyDescent="0.2">
      <c r="C64" s="145"/>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J74"/>
  <sheetViews>
    <sheetView zoomScaleNormal="100" workbookViewId="0"/>
  </sheetViews>
  <sheetFormatPr baseColWidth="10" defaultColWidth="11.42578125" defaultRowHeight="12.75" x14ac:dyDescent="0.2"/>
  <cols>
    <col min="1" max="1" width="7.7109375" style="14" customWidth="1"/>
    <col min="2" max="2" width="36" style="12" customWidth="1"/>
    <col min="3" max="3" width="16.7109375" style="12" customWidth="1"/>
    <col min="4" max="5" width="9.7109375" style="12" customWidth="1"/>
    <col min="6" max="6" width="9.28515625" style="12" customWidth="1"/>
    <col min="7" max="7" width="9.7109375" style="12" customWidth="1"/>
    <col min="8" max="16384" width="11.42578125" style="12"/>
  </cols>
  <sheetData>
    <row r="1" spans="1:7" ht="12.75" customHeight="1" x14ac:dyDescent="0.2">
      <c r="B1" s="179" t="s">
        <v>184</v>
      </c>
      <c r="C1" s="35"/>
      <c r="D1" s="35"/>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80" t="s">
        <v>167</v>
      </c>
      <c r="C4" s="53"/>
      <c r="D4" s="53"/>
      <c r="E4" s="53"/>
      <c r="F4" s="53"/>
      <c r="G4" s="13"/>
    </row>
    <row r="5" spans="1:7" s="14" customFormat="1" ht="12.75" customHeight="1" x14ac:dyDescent="0.2">
      <c r="B5" s="180" t="s">
        <v>210</v>
      </c>
      <c r="C5" s="53"/>
      <c r="D5" s="53"/>
      <c r="E5" s="53"/>
      <c r="F5" s="53"/>
      <c r="G5" s="13"/>
    </row>
    <row r="6" spans="1:7" ht="11.25" customHeight="1" x14ac:dyDescent="0.25">
      <c r="G6" s="38"/>
    </row>
    <row r="7" spans="1:7" ht="12.75" customHeight="1" x14ac:dyDescent="0.2"/>
    <row r="8" spans="1:7" ht="15.75" customHeight="1" x14ac:dyDescent="0.2">
      <c r="A8" s="252" t="s">
        <v>16</v>
      </c>
      <c r="B8" s="255" t="s">
        <v>41</v>
      </c>
      <c r="C8" s="245" t="s">
        <v>7</v>
      </c>
      <c r="D8" s="269" t="s">
        <v>7</v>
      </c>
      <c r="E8" s="271"/>
      <c r="F8" s="271"/>
      <c r="G8" s="271"/>
    </row>
    <row r="9" spans="1:7" ht="14.25" customHeight="1" x14ac:dyDescent="0.2">
      <c r="A9" s="253"/>
      <c r="B9" s="256"/>
      <c r="C9" s="256"/>
      <c r="D9" s="269" t="s">
        <v>22</v>
      </c>
      <c r="E9" s="270"/>
      <c r="F9" s="269" t="s">
        <v>81</v>
      </c>
      <c r="G9" s="271"/>
    </row>
    <row r="10" spans="1:7" ht="15" customHeight="1" x14ac:dyDescent="0.2">
      <c r="A10" s="253"/>
      <c r="B10" s="256"/>
      <c r="C10" s="246"/>
      <c r="D10" s="181">
        <v>2018</v>
      </c>
      <c r="E10" s="181">
        <v>2017</v>
      </c>
      <c r="F10" s="182">
        <v>2018</v>
      </c>
      <c r="G10" s="181">
        <v>2017</v>
      </c>
    </row>
    <row r="11" spans="1:7" ht="15.75" customHeight="1" x14ac:dyDescent="0.2">
      <c r="A11" s="254"/>
      <c r="B11" s="246"/>
      <c r="C11" s="272" t="s">
        <v>201</v>
      </c>
      <c r="D11" s="271"/>
      <c r="E11" s="271"/>
      <c r="F11" s="271"/>
      <c r="G11" s="271"/>
    </row>
    <row r="12" spans="1:7" ht="15.75" customHeight="1" x14ac:dyDescent="0.2">
      <c r="A12" s="39"/>
      <c r="B12" s="15"/>
      <c r="C12" s="17"/>
      <c r="D12" s="17"/>
      <c r="E12" s="18"/>
      <c r="F12" s="18"/>
      <c r="G12" s="19"/>
    </row>
    <row r="13" spans="1:7" ht="12.75" customHeight="1" x14ac:dyDescent="0.2">
      <c r="A13" s="161" t="s">
        <v>88</v>
      </c>
      <c r="B13" s="43" t="s">
        <v>38</v>
      </c>
      <c r="C13" s="81">
        <v>65402627.950000003</v>
      </c>
      <c r="D13" s="81">
        <v>367.88932235709706</v>
      </c>
      <c r="E13" s="81">
        <v>384.98456716999289</v>
      </c>
      <c r="F13" s="101">
        <v>1.7997237512865947</v>
      </c>
      <c r="G13" s="101">
        <v>1.8942275346834416</v>
      </c>
    </row>
    <row r="14" spans="1:7" ht="12.75" customHeight="1" x14ac:dyDescent="0.2">
      <c r="A14" s="44"/>
      <c r="B14" s="45" t="s">
        <v>23</v>
      </c>
      <c r="C14" s="16"/>
    </row>
    <row r="15" spans="1:7" ht="14.45" customHeight="1" x14ac:dyDescent="0.2">
      <c r="A15" s="42"/>
      <c r="B15" s="118" t="s">
        <v>0</v>
      </c>
      <c r="C15" s="64">
        <v>53157930.980000004</v>
      </c>
      <c r="D15" s="64">
        <v>614.70600252090151</v>
      </c>
      <c r="E15" s="64">
        <v>640.05967489955094</v>
      </c>
      <c r="F15" s="78">
        <v>3.1757593729769877</v>
      </c>
      <c r="G15" s="78">
        <v>3.3601549578725884</v>
      </c>
    </row>
    <row r="16" spans="1:7" ht="14.45" customHeight="1" x14ac:dyDescent="0.2">
      <c r="A16" s="42"/>
      <c r="B16" s="118" t="s">
        <v>42</v>
      </c>
      <c r="C16" s="64">
        <v>6388818.2699999996</v>
      </c>
      <c r="D16" s="64">
        <v>114.30444366915356</v>
      </c>
      <c r="E16" s="64">
        <v>121.20431070590358</v>
      </c>
      <c r="F16" s="78">
        <v>0.51044551680023931</v>
      </c>
      <c r="G16" s="78">
        <v>0.54570761246491184</v>
      </c>
    </row>
    <row r="17" spans="1:10" ht="14.45" customHeight="1" x14ac:dyDescent="0.2">
      <c r="A17" s="42"/>
      <c r="B17" s="118" t="s">
        <v>43</v>
      </c>
      <c r="C17" s="64">
        <v>727310.62</v>
      </c>
      <c r="D17" s="64">
        <v>93.042167071766656</v>
      </c>
      <c r="E17" s="64">
        <v>94.011363811480678</v>
      </c>
      <c r="F17" s="78">
        <v>0.48003055835325453</v>
      </c>
      <c r="G17" s="78">
        <v>0.49276744978245857</v>
      </c>
    </row>
    <row r="18" spans="1:10" ht="14.45" customHeight="1" x14ac:dyDescent="0.2">
      <c r="A18" s="42"/>
      <c r="B18" s="118" t="s">
        <v>44</v>
      </c>
      <c r="C18" s="64">
        <v>5128568.08</v>
      </c>
      <c r="D18" s="64">
        <v>185.87829654597513</v>
      </c>
      <c r="E18" s="64">
        <v>209.15417030812324</v>
      </c>
      <c r="F18" s="78">
        <v>0.92067855541285737</v>
      </c>
      <c r="G18" s="78">
        <v>1.0048072924685063</v>
      </c>
    </row>
    <row r="19" spans="1:10" ht="14.45" customHeight="1" x14ac:dyDescent="0.2">
      <c r="A19" s="42"/>
      <c r="B19" s="46"/>
      <c r="C19" s="64"/>
    </row>
    <row r="20" spans="1:10" ht="14.45" customHeight="1" x14ac:dyDescent="0.2">
      <c r="A20" s="161" t="s">
        <v>89</v>
      </c>
      <c r="B20" s="175" t="s">
        <v>90</v>
      </c>
      <c r="C20" s="81">
        <v>184316.88</v>
      </c>
      <c r="D20" s="81">
        <v>244.1283178807947</v>
      </c>
      <c r="E20" s="81">
        <v>277.60500000000002</v>
      </c>
      <c r="F20" s="101">
        <v>1.5631824807021677</v>
      </c>
      <c r="G20" s="101">
        <v>1.8065377173758099</v>
      </c>
    </row>
    <row r="21" spans="1:10" ht="14.45" customHeight="1" x14ac:dyDescent="0.2">
      <c r="A21" s="117"/>
      <c r="B21" s="118"/>
      <c r="E21" s="120"/>
      <c r="G21" s="122"/>
    </row>
    <row r="22" spans="1:10" ht="14.45" customHeight="1" x14ac:dyDescent="0.2">
      <c r="A22" s="118">
        <v>10</v>
      </c>
      <c r="B22" s="118" t="s">
        <v>91</v>
      </c>
      <c r="C22" s="64">
        <v>3610001.07</v>
      </c>
      <c r="D22" s="64">
        <v>187.85455950460528</v>
      </c>
      <c r="E22" s="64">
        <v>196.97313156303261</v>
      </c>
      <c r="F22" s="78">
        <v>0.93659033593293617</v>
      </c>
      <c r="G22" s="78">
        <v>0.93748438398484069</v>
      </c>
    </row>
    <row r="23" spans="1:10" ht="14.45" customHeight="1" x14ac:dyDescent="0.2">
      <c r="A23" s="118">
        <v>11</v>
      </c>
      <c r="B23" s="118" t="s">
        <v>92</v>
      </c>
      <c r="C23" s="64">
        <v>729335.55</v>
      </c>
      <c r="D23" s="64">
        <v>670.961867525299</v>
      </c>
      <c r="E23" s="64">
        <v>609.39629080118686</v>
      </c>
      <c r="F23" s="78">
        <v>1.3723950075143572</v>
      </c>
      <c r="G23" s="78">
        <v>1.4036212605006444</v>
      </c>
    </row>
    <row r="24" spans="1:10" ht="14.45" customHeight="1" x14ac:dyDescent="0.2">
      <c r="A24" s="118">
        <v>12</v>
      </c>
      <c r="B24" s="118" t="s">
        <v>93</v>
      </c>
      <c r="C24" s="185" t="s">
        <v>19</v>
      </c>
      <c r="D24" s="185" t="s">
        <v>19</v>
      </c>
      <c r="E24" s="185" t="s">
        <v>19</v>
      </c>
      <c r="F24" s="185" t="s">
        <v>19</v>
      </c>
      <c r="G24" s="185" t="s">
        <v>19</v>
      </c>
    </row>
    <row r="25" spans="1:10" ht="14.45" customHeight="1" x14ac:dyDescent="0.2">
      <c r="A25" s="118">
        <v>13</v>
      </c>
      <c r="B25" s="118" t="s">
        <v>94</v>
      </c>
      <c r="C25" s="64">
        <v>470126.78</v>
      </c>
      <c r="D25" s="64">
        <v>263.81974186307519</v>
      </c>
      <c r="E25" s="64">
        <v>275.05967460778618</v>
      </c>
      <c r="F25" s="78">
        <v>1.6999817286782157</v>
      </c>
      <c r="G25" s="78">
        <v>1.9439031614996662</v>
      </c>
      <c r="H25" s="31"/>
      <c r="I25" s="31"/>
      <c r="J25" s="31"/>
    </row>
    <row r="26" spans="1:10" ht="14.45" customHeight="1" x14ac:dyDescent="0.2">
      <c r="A26" s="118">
        <v>14</v>
      </c>
      <c r="B26" s="118" t="s">
        <v>95</v>
      </c>
      <c r="C26" s="185" t="s">
        <v>19</v>
      </c>
      <c r="D26" s="185" t="s">
        <v>19</v>
      </c>
      <c r="E26" s="185" t="s">
        <v>19</v>
      </c>
      <c r="F26" s="185" t="s">
        <v>19</v>
      </c>
      <c r="G26" s="185" t="s">
        <v>19</v>
      </c>
      <c r="H26" s="31"/>
      <c r="I26" s="31"/>
      <c r="J26" s="31"/>
    </row>
    <row r="27" spans="1:10" ht="14.45" customHeight="1" x14ac:dyDescent="0.2">
      <c r="A27" s="118">
        <v>15</v>
      </c>
      <c r="B27" s="118" t="s">
        <v>104</v>
      </c>
      <c r="C27" s="64">
        <v>56341.64</v>
      </c>
      <c r="D27" s="64">
        <v>107.93417624521072</v>
      </c>
      <c r="E27" s="64">
        <v>150.9910242085661</v>
      </c>
      <c r="F27" s="78">
        <v>0.72564198997182683</v>
      </c>
      <c r="G27" s="78">
        <v>1.0370644650999072</v>
      </c>
      <c r="H27" s="31"/>
      <c r="I27" s="31"/>
      <c r="J27" s="31"/>
    </row>
    <row r="28" spans="1:10" ht="14.45" customHeight="1" x14ac:dyDescent="0.25">
      <c r="A28" s="118">
        <v>16</v>
      </c>
      <c r="B28" s="118" t="s">
        <v>96</v>
      </c>
      <c r="C28" s="203"/>
      <c r="H28" s="31"/>
      <c r="I28" s="31"/>
      <c r="J28" s="31"/>
    </row>
    <row r="29" spans="1:10" ht="14.45" customHeight="1" x14ac:dyDescent="0.2">
      <c r="A29" s="118"/>
      <c r="B29" s="118" t="s">
        <v>97</v>
      </c>
      <c r="C29" s="64">
        <v>3514319.85</v>
      </c>
      <c r="D29" s="64">
        <v>1036.3668092008259</v>
      </c>
      <c r="E29" s="64">
        <v>1222.2645726055614</v>
      </c>
      <c r="F29" s="78">
        <v>4.6740746010332179</v>
      </c>
      <c r="G29" s="78">
        <v>5.8396182650962327</v>
      </c>
      <c r="H29" s="31"/>
      <c r="I29" s="31"/>
      <c r="J29" s="31"/>
    </row>
    <row r="30" spans="1:10" ht="14.45" customHeight="1" x14ac:dyDescent="0.2">
      <c r="A30" s="118">
        <v>17</v>
      </c>
      <c r="B30" s="118" t="s">
        <v>105</v>
      </c>
      <c r="C30" s="64">
        <v>13937298.800000001</v>
      </c>
      <c r="D30" s="64">
        <v>3637.0821503131524</v>
      </c>
      <c r="E30" s="64">
        <v>3709.2831373555841</v>
      </c>
      <c r="F30" s="78">
        <v>11.422664370800511</v>
      </c>
      <c r="G30" s="78">
        <v>12.245443795810248</v>
      </c>
      <c r="H30" s="31"/>
      <c r="I30" s="31"/>
      <c r="J30" s="31"/>
    </row>
    <row r="31" spans="1:10" ht="12.75" customHeight="1" x14ac:dyDescent="0.25">
      <c r="A31" s="118">
        <v>18</v>
      </c>
      <c r="B31" s="118" t="s">
        <v>156</v>
      </c>
      <c r="C31" s="203"/>
      <c r="E31" s="64"/>
    </row>
    <row r="32" spans="1:10" ht="12.75" customHeight="1" x14ac:dyDescent="0.2">
      <c r="A32" s="118"/>
      <c r="B32" s="118" t="s">
        <v>148</v>
      </c>
      <c r="C32" s="64">
        <v>503279.35</v>
      </c>
      <c r="D32" s="64">
        <v>211.19569869911874</v>
      </c>
      <c r="E32" s="64">
        <v>362.96759236197596</v>
      </c>
      <c r="F32" s="78">
        <v>1.0428975386409287</v>
      </c>
      <c r="G32" s="78">
        <v>1.8266081920424575</v>
      </c>
    </row>
    <row r="33" spans="1:7" x14ac:dyDescent="0.2">
      <c r="A33" s="118">
        <v>19</v>
      </c>
      <c r="B33" s="118" t="s">
        <v>98</v>
      </c>
      <c r="C33" s="185" t="s">
        <v>75</v>
      </c>
      <c r="D33" s="185" t="s">
        <v>75</v>
      </c>
      <c r="E33" s="185" t="s">
        <v>75</v>
      </c>
      <c r="F33" s="187" t="s">
        <v>75</v>
      </c>
      <c r="G33" s="187" t="s">
        <v>75</v>
      </c>
    </row>
    <row r="34" spans="1:7" x14ac:dyDescent="0.2">
      <c r="A34" s="118">
        <v>20</v>
      </c>
      <c r="B34" s="118" t="s">
        <v>99</v>
      </c>
      <c r="C34" s="64">
        <v>5406639.1699999999</v>
      </c>
      <c r="D34" s="64">
        <v>1358.1108188897263</v>
      </c>
      <c r="E34" s="64">
        <v>1388.7916121786873</v>
      </c>
      <c r="F34" s="78">
        <v>5.138907168352401</v>
      </c>
      <c r="G34" s="78">
        <v>5.3491457874242148</v>
      </c>
    </row>
    <row r="35" spans="1:7" x14ac:dyDescent="0.2">
      <c r="A35" s="118">
        <v>21</v>
      </c>
      <c r="B35" s="118" t="s">
        <v>149</v>
      </c>
      <c r="C35" s="64">
        <v>220643.97</v>
      </c>
      <c r="D35" s="64">
        <v>134.45702010968921</v>
      </c>
      <c r="E35" s="64">
        <v>129.98551537070526</v>
      </c>
      <c r="F35" s="78">
        <v>0.8086771683294498</v>
      </c>
      <c r="G35" s="78">
        <v>0.77317876114082595</v>
      </c>
    </row>
    <row r="36" spans="1:7" x14ac:dyDescent="0.2">
      <c r="A36" s="118">
        <v>22</v>
      </c>
      <c r="B36" s="118" t="s">
        <v>150</v>
      </c>
      <c r="C36" s="64">
        <v>4129313.76</v>
      </c>
      <c r="D36" s="64">
        <v>213.94299569970465</v>
      </c>
      <c r="E36" s="64">
        <v>218.00815562259439</v>
      </c>
      <c r="F36" s="78">
        <v>1.1944462960394262</v>
      </c>
      <c r="G36" s="78">
        <v>1.2186692260162315</v>
      </c>
    </row>
    <row r="37" spans="1:7" ht="15" x14ac:dyDescent="0.25">
      <c r="A37" s="118">
        <v>23</v>
      </c>
      <c r="B37" s="118" t="s">
        <v>151</v>
      </c>
      <c r="C37" s="203"/>
      <c r="E37" s="64"/>
    </row>
    <row r="38" spans="1:7" x14ac:dyDescent="0.2">
      <c r="A38" s="118"/>
      <c r="B38" s="118" t="s">
        <v>153</v>
      </c>
      <c r="C38" s="64">
        <v>15099138.66</v>
      </c>
      <c r="D38" s="64">
        <v>1530.2664092429311</v>
      </c>
      <c r="E38" s="64">
        <v>1596.6383785198366</v>
      </c>
      <c r="F38" s="78">
        <v>9.0162930209778462</v>
      </c>
      <c r="G38" s="78">
        <v>9.855984155402723</v>
      </c>
    </row>
    <row r="39" spans="1:7" x14ac:dyDescent="0.2">
      <c r="A39" s="118">
        <v>24</v>
      </c>
      <c r="B39" s="118" t="s">
        <v>100</v>
      </c>
      <c r="C39" s="64">
        <v>5129839.93</v>
      </c>
      <c r="D39" s="64">
        <v>1012.8015656465942</v>
      </c>
      <c r="E39" s="64">
        <v>1052.9468026370005</v>
      </c>
      <c r="F39" s="78">
        <v>4.1529056431278351</v>
      </c>
      <c r="G39" s="78">
        <v>5.0005506716602905</v>
      </c>
    </row>
    <row r="40" spans="1:7" x14ac:dyDescent="0.2">
      <c r="A40" s="118">
        <v>25</v>
      </c>
      <c r="B40" s="118" t="s">
        <v>101</v>
      </c>
      <c r="C40" s="64">
        <v>4335705.7</v>
      </c>
      <c r="D40" s="64">
        <v>141.4955192219829</v>
      </c>
      <c r="E40" s="64">
        <v>146.21050973309252</v>
      </c>
      <c r="F40" s="78">
        <v>0.80992019436068541</v>
      </c>
      <c r="G40" s="78">
        <v>0.82830160481940429</v>
      </c>
    </row>
    <row r="41" spans="1:7" ht="15" x14ac:dyDescent="0.25">
      <c r="A41" s="118">
        <v>26</v>
      </c>
      <c r="B41" s="44" t="s">
        <v>152</v>
      </c>
      <c r="C41" s="203"/>
      <c r="E41" s="64"/>
    </row>
    <row r="42" spans="1:7" x14ac:dyDescent="0.2">
      <c r="A42" s="118"/>
      <c r="B42" s="118" t="s">
        <v>102</v>
      </c>
      <c r="C42" s="64">
        <v>1263571.8400000001</v>
      </c>
      <c r="D42" s="64">
        <v>88.727746647005134</v>
      </c>
      <c r="E42" s="64">
        <v>92.871504469434839</v>
      </c>
      <c r="F42" s="78">
        <v>0.4355995840089843</v>
      </c>
      <c r="G42" s="78">
        <v>0.44213178492734578</v>
      </c>
    </row>
    <row r="43" spans="1:7" x14ac:dyDescent="0.2">
      <c r="A43" s="118">
        <v>27</v>
      </c>
      <c r="B43" s="118" t="s">
        <v>103</v>
      </c>
      <c r="C43" s="64">
        <v>643086.57999999996</v>
      </c>
      <c r="D43" s="64">
        <v>59.578152677413371</v>
      </c>
      <c r="E43" s="64">
        <v>64.414451971022672</v>
      </c>
      <c r="F43" s="78">
        <v>0.29408901833045165</v>
      </c>
      <c r="G43" s="78">
        <v>0.32176818952146896</v>
      </c>
    </row>
    <row r="44" spans="1:7" x14ac:dyDescent="0.2">
      <c r="A44" s="118">
        <v>28</v>
      </c>
      <c r="B44" s="118" t="s">
        <v>106</v>
      </c>
      <c r="C44" s="64">
        <v>1528385.16</v>
      </c>
      <c r="D44" s="64">
        <v>82.992243701129453</v>
      </c>
      <c r="E44" s="64">
        <v>87.980521208760734</v>
      </c>
      <c r="F44" s="78">
        <v>0.44475905041104813</v>
      </c>
      <c r="G44" s="78">
        <v>0.50620880928132028</v>
      </c>
    </row>
    <row r="45" spans="1:7" x14ac:dyDescent="0.2">
      <c r="A45" s="118">
        <v>29</v>
      </c>
      <c r="B45" s="118" t="s">
        <v>107</v>
      </c>
      <c r="C45" s="64">
        <v>3844352.5</v>
      </c>
      <c r="D45" s="64">
        <v>219.7149511344802</v>
      </c>
      <c r="E45" s="64">
        <v>232.69887856328393</v>
      </c>
      <c r="F45" s="78">
        <v>0.81055982556982331</v>
      </c>
      <c r="G45" s="78">
        <v>0.81353559098419992</v>
      </c>
    </row>
    <row r="46" spans="1:7" x14ac:dyDescent="0.2">
      <c r="A46" s="118">
        <v>30</v>
      </c>
      <c r="B46" s="118" t="s">
        <v>108</v>
      </c>
      <c r="C46" s="185" t="s">
        <v>19</v>
      </c>
      <c r="D46" s="185" t="s">
        <v>19</v>
      </c>
      <c r="E46" s="185" t="s">
        <v>19</v>
      </c>
      <c r="F46" s="185" t="s">
        <v>19</v>
      </c>
      <c r="G46" s="185" t="s">
        <v>19</v>
      </c>
    </row>
    <row r="47" spans="1:7" x14ac:dyDescent="0.2">
      <c r="A47" s="118">
        <v>31</v>
      </c>
      <c r="B47" s="118" t="s">
        <v>109</v>
      </c>
      <c r="C47" s="64">
        <v>265413.33</v>
      </c>
      <c r="D47" s="64">
        <v>95.955650759219097</v>
      </c>
      <c r="E47" s="64">
        <v>98.119539518900339</v>
      </c>
      <c r="F47" s="78">
        <v>0.65559159171365644</v>
      </c>
      <c r="G47" s="78">
        <v>0.69351343783743236</v>
      </c>
    </row>
    <row r="48" spans="1:7" x14ac:dyDescent="0.2">
      <c r="A48" s="118">
        <v>32</v>
      </c>
      <c r="B48" s="118" t="s">
        <v>110</v>
      </c>
      <c r="C48" s="64">
        <v>274483.90000000002</v>
      </c>
      <c r="D48" s="64">
        <v>48.273637003165675</v>
      </c>
      <c r="E48" s="64">
        <v>49.186805706031066</v>
      </c>
      <c r="F48" s="78">
        <v>0.268743331739277</v>
      </c>
      <c r="G48" s="78">
        <v>0.28899759208043152</v>
      </c>
    </row>
    <row r="49" spans="1:7" customFormat="1" ht="15" x14ac:dyDescent="0.25">
      <c r="A49" s="118">
        <v>33</v>
      </c>
      <c r="B49" s="118" t="s">
        <v>111</v>
      </c>
      <c r="C49" s="203"/>
      <c r="D49" s="12"/>
      <c r="F49" s="12"/>
      <c r="G49" s="12"/>
    </row>
    <row r="50" spans="1:7" customFormat="1" x14ac:dyDescent="0.2">
      <c r="A50" s="102"/>
      <c r="B50" s="118" t="s">
        <v>112</v>
      </c>
      <c r="C50" s="64">
        <v>223977.98</v>
      </c>
      <c r="D50" s="64">
        <v>52.148540162980211</v>
      </c>
      <c r="E50" s="64">
        <v>49.161739995578152</v>
      </c>
      <c r="F50" s="78">
        <v>0.20635935599538024</v>
      </c>
      <c r="G50" s="78">
        <v>0.21850638040433007</v>
      </c>
    </row>
    <row r="51" spans="1:7" ht="15" x14ac:dyDescent="0.25">
      <c r="A51" s="44"/>
      <c r="B51" s="104"/>
      <c r="C51" s="204"/>
    </row>
    <row r="52" spans="1:7" x14ac:dyDescent="0.2">
      <c r="A52" s="161" t="s">
        <v>20</v>
      </c>
      <c r="B52" s="48" t="s">
        <v>40</v>
      </c>
      <c r="C52" s="81">
        <v>65218311.07</v>
      </c>
      <c r="D52" s="81">
        <v>368.41716087740014</v>
      </c>
      <c r="E52" s="81">
        <v>385.43299604247437</v>
      </c>
      <c r="F52" s="101">
        <v>1.8004937401155829</v>
      </c>
      <c r="G52" s="101">
        <v>1.8945041320240059</v>
      </c>
    </row>
    <row r="61" spans="1:7" x14ac:dyDescent="0.2">
      <c r="G61" s="64"/>
    </row>
    <row r="62" spans="1:7" x14ac:dyDescent="0.2">
      <c r="G62" s="64"/>
    </row>
    <row r="63" spans="1:7" x14ac:dyDescent="0.2">
      <c r="G63" s="64"/>
    </row>
    <row r="64" spans="1:7" x14ac:dyDescent="0.2">
      <c r="G64" s="64"/>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Tabelle17</vt:lpstr>
      <vt:lpstr>Impressum</vt:lpstr>
      <vt:lpstr>Zeichenerklärung</vt:lpstr>
      <vt:lpstr>INHALTSVERZ</vt:lpstr>
      <vt:lpstr>VORBEMERK</vt:lpstr>
      <vt:lpstr>Tab.01</vt:lpstr>
      <vt:lpstr>Tab.02</vt:lpstr>
      <vt:lpstr>Tab.03</vt:lpstr>
      <vt:lpstr>Tab.04</vt:lpstr>
      <vt:lpstr>Tab.05</vt:lpstr>
      <vt:lpstr>Tab.06 </vt:lpstr>
      <vt:lpstr>Tab.07</vt:lpstr>
      <vt:lpstr>Tab.08</vt:lpstr>
      <vt:lpstr>Tab.08 neu</vt:lpstr>
      <vt:lpstr>Tab.09</vt:lpstr>
      <vt:lpstr>Tab.10</vt:lpstr>
      <vt:lpstr>Tab.11</vt:lpstr>
      <vt:lpstr>Tab.12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2019-11-25T09:19:54Z</cp:lastPrinted>
  <dcterms:created xsi:type="dcterms:W3CDTF">2000-05-02T13:53:06Z</dcterms:created>
  <dcterms:modified xsi:type="dcterms:W3CDTF">2019-12-05T08:30:22Z</dcterms:modified>
</cp:coreProperties>
</file>