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1325"/>
  </bookViews>
  <sheets>
    <sheet name="Impressum" sheetId="13" r:id="rId1"/>
    <sheet name="Zeichenerklärungen" sheetId="14" r:id="rId2"/>
    <sheet name="Inhaltsverzeichnis" sheetId="10" r:id="rId3"/>
    <sheet name="Vorbemerkungen" sheetId="11" r:id="rId4"/>
    <sheet name="Aktuelle Lage " sheetId="12" r:id="rId5"/>
    <sheet name="Graf. 1" sheetId="5" r:id="rId6"/>
    <sheet name="Graf. 2,3" sheetId="6" r:id="rId7"/>
    <sheet name="Graf. 4,5" sheetId="7" r:id="rId8"/>
    <sheet name="Graf. 6,7" sheetId="8" r:id="rId9"/>
    <sheet name="Tab. 1" sheetId="3" r:id="rId10"/>
    <sheet name="Tab. 2" sheetId="4" r:id="rId11"/>
    <sheet name="Tab. 3.1" sheetId="2" r:id="rId12"/>
    <sheet name="Tab. 3.2" sheetId="1"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Q51" i="9"/>
  <c r="O51" i="9" s="1"/>
  <c r="K52" i="9"/>
  <c r="Q52" i="9"/>
  <c r="O52" i="9" s="1"/>
  <c r="K53" i="9"/>
  <c r="O53" i="9"/>
  <c r="Q53" i="9"/>
  <c r="K54" i="9"/>
  <c r="Q54" i="9"/>
  <c r="O54" i="9" s="1"/>
  <c r="K55" i="9"/>
  <c r="Q55" i="9"/>
  <c r="O55" i="9" s="1"/>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<sst xmlns="http://schemas.openxmlformats.org/spreadsheetml/2006/main" count="2642" uniqueCount="351">
  <si>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</si>
  <si>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</si>
  <si>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</si>
  <si>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</si>
  <si>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</si>
  <si>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</si>
  <si>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</si>
  <si>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</si>
  <si>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</si>
  <si>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</si>
  <si>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</si>
  <si>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</si>
  <si>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</si>
  <si>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</si>
  <si>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</si>
  <si>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</si>
  <si>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</si>
  <si>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</si>
  <si>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</si>
  <si>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</si>
  <si>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</si>
  <si>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</si>
  <si>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</si>
  <si>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</si>
  <si>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Juli</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</si>
  <si>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</si>
  <si>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</si>
  <si>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</si>
  <si>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</si>
  <si>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</si>
  <si>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</si>
  <si>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</si>
  <si>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</si>
  <si>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</si>
  <si>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</si>
  <si>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</si>
  <si>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</si>
  <si>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</si>
  <si>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</si>
  <si>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</si>
  <si>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</si>
  <si>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</si>
  <si>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</si>
  <si>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</si>
  <si>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</si>
  <si>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</si>
  <si>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</si>
  <si>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</si>
  <si>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</si>
  <si>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</si>
  <si>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</si>
  <si>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</si>
  <si>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</si>
  <si>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</si>
  <si>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</si>
  <si>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</si>
  <si>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</si>
  <si>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</si>
  <si>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</si>
  <si>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</si>
  <si>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</si>
  <si>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</si>
  <si>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</si>
  <si>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</si>
  <si>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</si>
  <si>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</si>
  <si>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</si>
  <si>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</si>
  <si>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</si>
  <si>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</si>
  <si>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</si>
  <si>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</si>
  <si>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</si>
  <si>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</si>
  <si>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</si>
  <si>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</si>
  <si>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</si>
  <si>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</si>
  <si>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</si>
  <si>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</si>
  <si>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</si>
  <si>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</si>
  <si>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</si>
  <si>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</si>
  <si>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</si>
  <si>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</si>
  <si>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</si>
  <si>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</si>
  <si>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</si>
  <si>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</si>
  <si>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</si>
  <si>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</si>
  <si>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</si>
  <si>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</si>
  <si>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</si>
  <si>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</si>
  <si>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</si>
  <si>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</si>
  <si>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</si>
  <si>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</si>
  <si>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</si>
  <si>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</si>
  <si>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</si>
  <si>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</si>
  <si>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</si>
  <si>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</si>
  <si>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</si>
  <si>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</si>
  <si>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</si>
  <si>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</si>
  <si>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</si>
  <si>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</si>
  <si>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</si>
  <si>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1.1.2018 bis 31.7.2018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</si>
  <si>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</si>
  <si>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</si>
  <si>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</si>
  <si>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</si>
  <si>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</si>
  <si>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</si>
  <si>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</si>
  <si>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</si>
  <si>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</si>
  <si>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</si>
  <si>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</si>
  <si>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</si>
  <si>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</si>
  <si>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</si>
  <si>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</si>
  <si>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</si>
  <si>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</si>
  <si>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</si>
  <si>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</si>
  <si>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</si>
  <si>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</si>
  <si>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</si>
  <si>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</si>
  <si>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</si>
  <si>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</si>
  <si>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</si>
  <si>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</si>
  <si>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</si>
  <si>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</si>
  <si>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</si>
  <si>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</si>
  <si>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</si>
  <si>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</si>
  <si>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</si>
  <si>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</si>
  <si>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</si>
  <si>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</si>
  <si>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</si>
  <si>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</si>
  <si>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</si>
  <si>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</si>
  <si>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</si>
  <si>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</si>
  <si>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</si>
  <si>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</si>
  <si>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</si>
  <si>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</si>
  <si>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</si>
  <si>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</si>
  <si>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</si>
  <si>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</si>
  <si>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</si>
  <si>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</si>
  <si>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</si>
  <si>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</si>
  <si>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</si>
  <si>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</si>
  <si>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</si>
  <si>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Juli 2018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</si>
  <si>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</si>
  <si>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</si>
  <si>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</si>
  <si>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</si>
  <si>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</si>
  <si>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</si>
  <si>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</si>
  <si>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</si>
  <si>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</si>
  <si>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</si>
  <si>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</si>
  <si>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</si>
  <si>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</si>
  <si>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</si>
  <si>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</si>
  <si>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</si>
  <si>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</si>
  <si>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</si>
  <si>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</si>
  <si>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</si>
  <si>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</si>
  <si>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</si>
  <si>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</si>
  <si>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</si>
  <si>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</si>
  <si>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</si>
  <si>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</si>
  <si>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</si>
  <si>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</si>
  <si>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</si>
  <si>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</si>
  <si>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</si>
  <si>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</si>
  <si>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</si>
  <si>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</si>
  <si>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</si>
  <si>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</si>
  <si>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</si>
  <si>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</si>
  <si>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</si>
  <si>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2017</t>
  </si>
  <si>
    <t>Entwicklung</t>
  </si>
  <si>
    <t>Beschäft.
MD 2015:</t>
  </si>
  <si>
    <t>Umsatz
MD 2015:</t>
  </si>
  <si>
    <t>Beschäftigte</t>
  </si>
  <si>
    <t>Auftrags eingang</t>
  </si>
  <si>
    <t>Basis 2015</t>
  </si>
  <si>
    <t xml:space="preserve"> </t>
  </si>
  <si>
    <t>Inhaltsverzeichnis</t>
  </si>
  <si>
    <t>Seite</t>
  </si>
  <si>
    <t>Vorbemerkungen</t>
  </si>
  <si>
    <t xml:space="preserve">Überblick zur aktuellen Wirtschaftslage im Bergbau </t>
  </si>
  <si>
    <t>und Verarbeitenden Gewerbe in Thüringen im Juli 2018</t>
  </si>
  <si>
    <t>Grafiken</t>
  </si>
  <si>
    <t>1. Entwicklung von Auftragseingang, Umsatz und Beschäftigten</t>
  </si>
  <si>
    <t xml:space="preserve">    im Bergbau und Verarbeitenden Gewerbe</t>
  </si>
  <si>
    <t>2. Umsatz der Hauptgruppen Juli 2017/2018</t>
  </si>
  <si>
    <t>3. Umsatz insgesamt Januar 2017 bis Juli 2018</t>
  </si>
  <si>
    <t>4. Volumenindex Auftragseingang Januar 2017 bis Juli 2018</t>
  </si>
  <si>
    <t>5. Beschäftigte insgesamt Januar 2017 bis Juli 2018 und Veränderung zum Vorjahresmonat</t>
  </si>
  <si>
    <t>6. Entgelte je Beschäftigten Januar 2017 bis Juli 2018</t>
  </si>
  <si>
    <t>7. Umsatz je Beschäftigten Januar 2017 bis Juli 2018</t>
  </si>
  <si>
    <t>Tabellen</t>
  </si>
  <si>
    <t xml:space="preserve">1. Betriebe, Beschäftigte, geleistete Arbeitsstunden, Entgelte sowie Umsatz im Bergbau und </t>
  </si>
  <si>
    <t>2. Ausgewählte Maßzahlen im Bergbau und Verarbeitenden Gewerbe für den Monat</t>
  </si>
  <si>
    <t xml:space="preserve">    Juli 2018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</si>
  <si>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</si>
  <si>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</si>
  <si>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</si>
  <si>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</si>
  <si>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</si>
  <si>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</si>
  <si>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</si>
  <si>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</si>
  <si>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</si>
  <si>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</si>
  <si>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</si>
  <si>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</si>
  <si>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</si>
  <si>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</si>
  <si>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</si>
  <si>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</si>
  <si>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</si>
  <si>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</si>
  <si>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</si>
  <si>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</si>
  <si>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</si>
  <si>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</si>
  <si>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</si>
  <si>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</si>
  <si>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</si>
  <si>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</si>
  <si>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</si>
  <si>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</si>
  <si>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</si>
  <si>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</si>
  <si>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</si>
  <si>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</si>
  <si>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</si>
  <si>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</si>
  <si>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</si>
  <si>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</si>
  <si>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</si>
  <si>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</si>
  <si>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</si>
  <si>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</si>
  <si>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</si>
  <si>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Juli 2018</t>
  </si>
  <si>
    <t>Im Monat Juli 2018 wurde von 848 Betrieben (Vorjahresmonat 855 Betriebe) Auskunft zum Monatsbericht im Bergbau und Verarbeitenden Gewerbe gegeben. Die Anzahl der Betriebe hat sich zum Juli 2017 um 7 verringert.</t>
  </si>
  <si>
    <t xml:space="preserve">Der Umsatz im Bergbau und Verarbeitenden Gewerbe in den Thüringer Industriebetrieben mit 50 und mehr Beschäftigten erreichte im Monat Juli 2018 ein Volumen von 2,6 Milliarden EUR. Zum Vorjahresmonat wuchs der Umsatz, bei einem Arbeitstag mehr, um 3,7 Prozent bzw. 93 Millionen EUR. </t>
  </si>
  <si>
    <t>Entwicklung des Umsatzes der Hauptgruppen im Monat Juli 2018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</si>
  <si>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</si>
  <si>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</si>
  <si>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</si>
  <si>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</si>
  <si>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</si>
  <si>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</si>
  <si>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</si>
  <si>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</si>
  <si>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</si>
  <si>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</si>
  <si>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</si>
  <si>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</si>
  <si>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</si>
  <si>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</si>
  <si>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</si>
  <si>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</si>
  <si>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Juli 2018 Umsätze in Höhe von 911 Millionen EUR getätigt. Das realisierte Monatsergebnis lag um 3,2 Prozent bzw. 29 Millionen EUR über dem Wert des Vorjahresmonats.</t>
  </si>
  <si>
    <t xml:space="preserve">Im Inland wurden im Juli 2018 Waren im Wert von 1,7 Milliarden EUR abgesetzt,  4,0 Prozent bzw. 64 Millionen EUR mehr als im Vorjahresmonat. </t>
  </si>
  <si>
    <t>Der Volumenindex des Auftragseinganges betrug im Monat Juli 109,3 Prozent (Basis: MD 2015 = 100). Gegenüber dem gleichen Vorjahresmonat stieg er um 4,4 Prozent. Der Index im Monat Juli für den Auftragseingang aus dem Ausland betrug 114,4 Prozent. Gegenüber dem gleichen Vorjahresmonat stieg er um 5,6 Prozent.</t>
  </si>
  <si>
    <t>Beim Index des Auftragseingangs der Hauptgruppen wurden folgende vorläufige Ergebnisse erreicht:</t>
  </si>
  <si>
    <t>MD Juli 2018</t>
  </si>
  <si>
    <t xml:space="preserve">Veränderung in % </t>
  </si>
  <si>
    <t>zum Vorjahresmonat</t>
  </si>
  <si>
    <t>Verarbeitendes Gewerbe
insgesamt</t>
  </si>
  <si>
    <r>
      <t>Die Anzahl der Beschäftigten im Bergbau und Verarbeitenden Gewerbe (Betriebe mit 50 und mehr Beschäftigten) betrug  148</t>
    </r>
    <r>
      <rPr>
        <sz val="10"/>
        <rFont val="Calibri"/>
        <family val="2"/>
      </rPr>
      <t> </t>
    </r>
    <r>
      <rPr>
        <sz val="10"/>
        <rFont val="Arial"/>
        <family val="2"/>
      </rPr>
      <t>499</t>
    </r>
    <r>
      <rPr>
        <sz val="10"/>
        <rFont val="Calibri"/>
        <family val="2"/>
      </rPr>
      <t> </t>
    </r>
    <r>
      <rPr>
        <sz val="10"/>
        <rFont val="Arial"/>
        <family val="2"/>
      </rPr>
      <t xml:space="preserve">Personen. Das waren gegenüber dem Vorjahresmonat  3 133 Personen mehr.  </t>
    </r>
  </si>
  <si>
    <t xml:space="preserve">Im Monat Juli 2018 wurden 19 Millionen geleistete Arbeitsstunden ermittelt. Das war 4,6 Prozent mehr als im Vorjahresmonat. Die durchschnittlich geleistete Arbeitszeit je Beschäftigten und je Arbeitstag lag mit 6,0 Stunden um 0,1 Stunden unter dem Niveau des Vorjahresmonats. </t>
  </si>
  <si>
    <t xml:space="preserve">An Entgelten (Bruttolohn und Bruttogehalt) wurden im Juli 2018 insgesamt 439 Millionen EUR gezahlt. Das entspricht gemessen am Umsatz einem Anteil von 16,9 Prozent. Im Vergleich zum Vorjahresmonat stiegen die Entgelte in diesem Zeitraum um 7,7 Prozent bzw. rund 31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</si>
  <si>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</si>
  <si>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</si>
  <si>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</si>
  <si>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</si>
  <si>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r>
      <t>Mit 509 Millionen EUR wurden im Berichtsmonat 55,9 Prozent der Exporte Thüringens in die Länder der Eurozone ausgeführt. Der Anteil der Ausfuhren in die Länder außerhalb der Eurozone betrug 402 Millionen EUR bzw. 44,1</t>
    </r>
    <r>
      <rPr>
        <sz val="10"/>
        <rFont val="Calibri"/>
        <family val="2"/>
      </rPr>
      <t> </t>
    </r>
    <r>
      <rPr>
        <sz val="10"/>
        <rFont val="Arial"/>
        <family val="2"/>
      </rPr>
      <t>Prozent. Im Juli 2018 stieg der Export in die Nichteurozone zum Vorjahresmonat um 9,2  Prozent.</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</si>
  <si>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</si>
  <si>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</si>
  <si>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</si>
  <si>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</si>
  <si>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</si>
  <si>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</si>
  <si>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</si>
  <si>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</si>
  <si>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</si>
  <si>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</si>
  <si>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</si>
  <si>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</si>
  <si>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</si>
  <si>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Erscheinungsweise: monatlich</t>
  </si>
  <si>
    <t>Bergbau und Verarbeitendes Gewerbe in Thüringen Januar 2017 - Juli 2018 nach Wirtschaftszweigen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</si>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</sst>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0.0"/>
    <numFmt numFmtId="197" formatCode="#\ ###\ ###\ \ \ \ \ "/>
    <numFmt numFmtId="198" formatCode="#\ ###_D_D_J"/>
    <numFmt numFmtId="199" formatCode="#\ ##0.0\ \ \ \ \ \ "/>
    <numFmt numFmtId="200" formatCode="###\ ###\ ##0"/>
    <numFmt numFmtId="201" formatCode="#\ ##0.0\ \ \ \ \ \ \ \ \ \ \ \ \ \ "/>
    <numFmt numFmtId="202" formatCode="\ \ \ \ @"/>
    <numFmt numFmtId="203" formatCode="###\ ###\ ##0\ \ \ \ \ \ \ \ \ \ \ "/>
    <numFmt numFmtId="204" formatCode="#\ ##0.0\ \ \ \ \ \ \ \ \ \ \ "/>
    <numFmt numFmtId="205" formatCode="#\ ##0.0\ \ \ \ \ \ \ \ \ \ \ \ \ \ \ \ \ "/>
    <numFmt numFmtId="206" formatCode="[$-407]mmmm\ yyyy;@"/>
    <numFmt numFmtId="207" formatCode="0.0"/>
    <numFmt numFmtId="208" formatCode="#\ ##0.0\ \ \ "/>
    <numFmt numFmtId="209" formatCode="#\ ###\ ##0"/>
    <numFmt numFmtId="210" formatCode="#\ #0.0"/>
  </numFmts>
  <fonts count="30" x14ac:knownFonts="1">
    <font>
      <sz val="9"/>
      <color theme="1"/>
      <name val="Arial"/>
      <family val="2"/>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sz val="10"/>
      <name val="Helvetica"/>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sz val="10"/>
      <name val="Calibri"/>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6">
    <xf numFmtId="0" fontId="0" fillId="0" borderId="0"/>
    <xf numFmtId="0" fontId="1" fillId="0" borderId="0"/>
    <xf numFmtId="0" fontId="1" fillId="0" borderId="0"/>
    <xf numFmtId="0" fontId="1" fillId="0" borderId="0"/>
    <xf numFmtId="0" fontId="4" fillId="0" borderId="0"/>
    <xf numFmtId="0" fontId="10" fillId="0" borderId="0"/>
    <xf numFmtId="0" fontId="1" fillId="0" borderId="0"/>
    <xf numFmtId="0" fontId="3" fillId="0" borderId="0"/>
    <xf numFmtId="0" fontId="3" fillId="0" borderId="0"/>
    <xf numFmtId="0" fontId="3" fillId="0" borderId="0"/>
    <xf numFmtId="0" fontId="14" fillId="0" borderId="0"/>
    <xf numFmtId="0" fontId="3" fillId="0" borderId="0"/>
    <xf numFmtId="0" fontId="23" fillId="0" borderId="0"/>
    <xf numFmtId="0" fontId="3" fillId="0" borderId="0"/>
    <xf numFmtId="0" fontId="3" fillId="0" borderId="0"/>
    <xf numFmtId="0" fontId="1" fillId="0" borderId="0"/>
  </cellStyleXfs>
  <cellXfs count="393">
    <xf numFmtId="0" fontId="0" fillId="0" borderId="0" xfId="0"/>
    <xf numFmtId="0" fontId="1" fillId="0" borderId="0" xfId="1"/>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2" fillId="0" borderId="0" xfId="2" applyNumberFormat="1" applyFont="1" applyAlignment="1">
      <alignment vertical="center"/>
    </xf>
    <xf numFmtId="0" fontId="1" fillId="0" borderId="0" xfId="2" applyAlignment="1">
      <alignment vertical="center"/>
    </xf>
    <xf numFmtId="166" fontId="2" fillId="0" borderId="0" xfId="2" applyNumberFormat="1" applyFont="1" applyBorder="1"/>
    <xf numFmtId="0" fontId="2"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2" fillId="0" borderId="7" xfId="2" applyNumberFormat="1" applyFont="1" applyBorder="1" applyAlignment="1">
      <alignment horizontal="center" vertical="center"/>
    </xf>
    <xf numFmtId="168" fontId="2" fillId="0" borderId="7" xfId="2" applyNumberFormat="1" applyFont="1" applyBorder="1" applyAlignment="1">
      <alignment horizontal="center" vertical="center"/>
    </xf>
    <xf numFmtId="164" fontId="2" fillId="0" borderId="8" xfId="2" applyNumberFormat="1" applyFont="1" applyBorder="1" applyAlignment="1">
      <alignment vertical="center"/>
    </xf>
    <xf numFmtId="165" fontId="2" fillId="0" borderId="0" xfId="2" applyNumberFormat="1" applyFont="1" applyBorder="1" applyAlignment="1">
      <alignment vertical="center"/>
    </xf>
    <xf numFmtId="164" fontId="2" fillId="0" borderId="8" xfId="2" applyNumberFormat="1" applyFont="1" applyBorder="1" applyAlignment="1">
      <alignment horizontal="center" vertical="center"/>
    </xf>
    <xf numFmtId="0" fontId="1" fillId="0" borderId="0" xfId="2" applyBorder="1"/>
    <xf numFmtId="165" fontId="2" fillId="0" borderId="0" xfId="2" applyNumberFormat="1" applyFont="1" applyBorder="1" applyAlignment="1">
      <alignment horizontal="center" vertical="center"/>
    </xf>
    <xf numFmtId="169" fontId="2" fillId="0" borderId="0" xfId="2" applyNumberFormat="1" applyFont="1" applyAlignment="1">
      <alignment vertical="center"/>
    </xf>
    <xf numFmtId="164" fontId="7"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2" applyNumberFormat="1" applyFont="1" applyAlignment="1">
      <alignment horizontal="right" vertical="center"/>
    </xf>
    <xf numFmtId="165" fontId="2" fillId="0" borderId="0" xfId="3" applyNumberFormat="1" applyFont="1" applyAlignment="1">
      <alignment vertical="center"/>
    </xf>
    <xf numFmtId="170" fontId="2" fillId="0" borderId="0" xfId="3" applyNumberFormat="1" applyFont="1" applyAlignment="1">
      <alignment horizontal="right" vertical="center"/>
    </xf>
    <xf numFmtId="0" fontId="1" fillId="0" borderId="0" xfId="3" applyAlignment="1">
      <alignment vertical="center"/>
    </xf>
    <xf numFmtId="166" fontId="2" fillId="0" borderId="0" xfId="3" applyNumberFormat="1" applyFont="1" applyBorder="1"/>
    <xf numFmtId="164" fontId="2" fillId="0" borderId="7" xfId="1" applyNumberFormat="1" applyFont="1" applyBorder="1" applyAlignment="1">
      <alignment horizontal="center" vertical="center"/>
    </xf>
    <xf numFmtId="0" fontId="0" fillId="0" borderId="7" xfId="0" applyFill="1" applyBorder="1"/>
    <xf numFmtId="164" fontId="2" fillId="0" borderId="8" xfId="2" applyNumberFormat="1" applyFont="1" applyFill="1" applyBorder="1" applyAlignment="1">
      <alignment horizontal="center" vertical="center"/>
    </xf>
    <xf numFmtId="165" fontId="2" fillId="0" borderId="0" xfId="2" applyNumberFormat="1" applyFont="1" applyFill="1" applyAlignment="1">
      <alignment vertical="center"/>
    </xf>
    <xf numFmtId="0" fontId="1" fillId="0" borderId="0" xfId="2" applyFill="1" applyAlignment="1">
      <alignment vertical="center"/>
    </xf>
    <xf numFmtId="166" fontId="2" fillId="0" borderId="0" xfId="2" applyNumberFormat="1" applyFont="1" applyFill="1" applyBorder="1"/>
    <xf numFmtId="0" fontId="1" fillId="0" borderId="0" xfId="1" applyFill="1"/>
    <xf numFmtId="165" fontId="2" fillId="0" borderId="0" xfId="2" applyNumberFormat="1" applyFont="1"/>
    <xf numFmtId="0" fontId="1" fillId="0" borderId="0" xfId="2"/>
    <xf numFmtId="0" fontId="0" fillId="0" borderId="8" xfId="0"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4" applyNumberFormat="1" applyFont="1" applyBorder="1" applyAlignment="1">
      <alignment horizontal="center"/>
    </xf>
    <xf numFmtId="0" fontId="4" fillId="0" borderId="0" xfId="4"/>
    <xf numFmtId="0" fontId="9" fillId="0" borderId="0" xfId="0" applyFont="1"/>
    <xf numFmtId="164" fontId="3" fillId="0" borderId="0" xfId="4" applyNumberFormat="1" applyFont="1"/>
    <xf numFmtId="164" fontId="8" fillId="0" borderId="0" xfId="4" applyNumberFormat="1" applyFont="1" applyBorder="1" applyAlignment="1">
      <alignment horizontal="center"/>
    </xf>
    <xf numFmtId="164" fontId="2" fillId="0" borderId="0" xfId="4" applyNumberFormat="1" applyFont="1"/>
    <xf numFmtId="164" fontId="2" fillId="0" borderId="0" xfId="4" applyNumberFormat="1" applyFont="1" applyFill="1"/>
    <xf numFmtId="0" fontId="5" fillId="0" borderId="9" xfId="0" applyFont="1" applyBorder="1" applyAlignment="1">
      <alignment horizontal="center" vertical="center"/>
    </xf>
    <xf numFmtId="164" fontId="2" fillId="0" borderId="3" xfId="4" applyNumberFormat="1" applyFont="1" applyBorder="1" applyAlignment="1">
      <alignment horizontal="center" vertical="center"/>
    </xf>
    <xf numFmtId="0" fontId="5" fillId="0" borderId="12" xfId="0" applyFont="1" applyBorder="1" applyAlignment="1">
      <alignment horizontal="center" vertical="center"/>
    </xf>
    <xf numFmtId="164" fontId="2" fillId="0" borderId="7" xfId="0" applyNumberFormat="1" applyFont="1" applyBorder="1" applyAlignment="1">
      <alignment vertical="center"/>
    </xf>
    <xf numFmtId="164" fontId="2" fillId="0" borderId="8" xfId="0" applyNumberFormat="1" applyFont="1" applyBorder="1" applyAlignment="1">
      <alignment horizontal="left" vertical="center"/>
    </xf>
    <xf numFmtId="0" fontId="2" fillId="0" borderId="8" xfId="0" applyNumberFormat="1" applyFont="1" applyBorder="1" applyAlignment="1">
      <alignment horizontal="center" vertical="center"/>
    </xf>
    <xf numFmtId="164" fontId="2" fillId="0" borderId="0" xfId="0" applyNumberFormat="1" applyFont="1" applyAlignment="1">
      <alignment vertical="center"/>
    </xf>
    <xf numFmtId="166" fontId="2" fillId="0" borderId="0" xfId="0" applyNumberFormat="1" applyFont="1"/>
    <xf numFmtId="164" fontId="2" fillId="0" borderId="0" xfId="0" applyNumberFormat="1" applyFont="1" applyFill="1" applyAlignment="1">
      <alignment vertical="center"/>
    </xf>
    <xf numFmtId="0" fontId="8" fillId="0" borderId="8" xfId="0" applyNumberFormat="1" applyFont="1" applyBorder="1" applyAlignment="1">
      <alignment horizontal="center" vertical="center"/>
    </xf>
    <xf numFmtId="1" fontId="2" fillId="0" borderId="7" xfId="0" applyNumberFormat="1" applyFont="1" applyBorder="1" applyAlignment="1">
      <alignment horizontal="center" vertical="center" wrapText="1"/>
    </xf>
    <xf numFmtId="167" fontId="2" fillId="0" borderId="7" xfId="0" applyNumberFormat="1" applyFont="1" applyBorder="1" applyAlignment="1">
      <alignment horizontal="center" vertical="center"/>
    </xf>
    <xf numFmtId="168" fontId="2" fillId="0" borderId="7" xfId="0" applyNumberFormat="1" applyFont="1" applyBorder="1" applyAlignment="1">
      <alignment horizontal="center" vertical="center"/>
    </xf>
    <xf numFmtId="0" fontId="2" fillId="0" borderId="0" xfId="0" applyFont="1" applyBorder="1" applyAlignment="1">
      <alignment vertical="center"/>
    </xf>
    <xf numFmtId="0" fontId="0" fillId="0" borderId="0" xfId="0" applyBorder="1"/>
    <xf numFmtId="0" fontId="2" fillId="0" borderId="0" xfId="5" applyFont="1" applyAlignment="1">
      <alignment vertical="center"/>
    </xf>
    <xf numFmtId="0" fontId="2" fillId="0" borderId="0" xfId="5" applyFont="1" applyAlignment="1">
      <alignment horizontal="centerContinuous"/>
    </xf>
    <xf numFmtId="0" fontId="10" fillId="0" borderId="0" xfId="5"/>
    <xf numFmtId="0" fontId="10" fillId="0" borderId="0" xfId="5" applyAlignment="1"/>
    <xf numFmtId="0" fontId="10" fillId="0" borderId="0" xfId="5" applyAlignment="1">
      <alignment horizontal="centerContinuous"/>
    </xf>
    <xf numFmtId="0" fontId="11" fillId="0" borderId="0" xfId="5" applyFont="1" applyAlignment="1">
      <alignment horizontal="centerContinuous"/>
    </xf>
    <xf numFmtId="0" fontId="2" fillId="0" borderId="9" xfId="5" applyFont="1" applyBorder="1" applyAlignment="1">
      <alignment horizontal="center" vertical="center"/>
    </xf>
    <xf numFmtId="0" fontId="13" fillId="0" borderId="15" xfId="5" applyFont="1" applyBorder="1" applyAlignment="1">
      <alignment horizontal="center" vertical="center" wrapText="1"/>
    </xf>
    <xf numFmtId="0" fontId="2" fillId="0" borderId="10" xfId="5" applyFont="1" applyBorder="1" applyAlignment="1">
      <alignment horizontal="center" vertical="center"/>
    </xf>
    <xf numFmtId="171" fontId="2" fillId="0" borderId="10" xfId="5" applyNumberFormat="1" applyFont="1" applyBorder="1" applyAlignment="1">
      <alignment horizontal="centerContinuous" vertical="center"/>
    </xf>
    <xf numFmtId="0" fontId="2" fillId="0" borderId="7" xfId="5" applyFont="1" applyBorder="1" applyAlignment="1">
      <alignment vertical="center"/>
    </xf>
    <xf numFmtId="0" fontId="13" fillId="0" borderId="7" xfId="5" applyFont="1" applyBorder="1" applyAlignment="1">
      <alignment vertical="center"/>
    </xf>
    <xf numFmtId="0" fontId="2" fillId="0" borderId="0" xfId="5" applyFont="1" applyBorder="1" applyAlignment="1">
      <alignment horizontal="center" vertical="center"/>
    </xf>
    <xf numFmtId="171" fontId="2" fillId="0" borderId="0" xfId="5" applyNumberFormat="1" applyFont="1" applyBorder="1" applyAlignment="1">
      <alignment horizontal="centerContinuous" vertical="center"/>
    </xf>
    <xf numFmtId="0" fontId="2" fillId="0" borderId="0" xfId="5" applyFont="1" applyBorder="1" applyAlignment="1">
      <alignment horizontal="center"/>
    </xf>
    <xf numFmtId="171" fontId="2" fillId="0" borderId="0" xfId="5" applyNumberFormat="1" applyFont="1" applyBorder="1" applyAlignment="1">
      <alignment horizontal="center" vertical="center"/>
    </xf>
    <xf numFmtId="0" fontId="2" fillId="0" borderId="7" xfId="5" applyFont="1" applyBorder="1" applyAlignment="1">
      <alignment horizontal="center" vertical="center"/>
    </xf>
    <xf numFmtId="172" fontId="8" fillId="0" borderId="7" xfId="5"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5"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68" fontId="2" fillId="0" borderId="0" xfId="6" applyNumberFormat="1" applyFont="1" applyAlignment="1">
      <alignment horizontal="right" vertical="center"/>
    </xf>
    <xf numFmtId="172" fontId="2" fillId="0" borderId="0" xfId="5" applyNumberFormat="1" applyFont="1" applyBorder="1" applyAlignment="1">
      <alignment vertical="center"/>
    </xf>
    <xf numFmtId="174" fontId="2" fillId="0" borderId="0" xfId="5" applyNumberFormat="1" applyFont="1" applyAlignment="1">
      <alignment vertical="center"/>
    </xf>
    <xf numFmtId="173" fontId="2" fillId="0" borderId="0" xfId="5" applyNumberFormat="1" applyFont="1" applyAlignment="1">
      <alignment vertical="center"/>
    </xf>
    <xf numFmtId="178" fontId="2" fillId="0" borderId="0" xfId="5" applyNumberFormat="1" applyFont="1" applyAlignment="1">
      <alignment vertical="center"/>
    </xf>
    <xf numFmtId="176" fontId="2" fillId="0" borderId="0" xfId="5" applyNumberFormat="1" applyFont="1" applyBorder="1" applyAlignment="1">
      <alignment vertical="center"/>
    </xf>
    <xf numFmtId="179" fontId="2" fillId="0" borderId="0" xfId="5" applyNumberFormat="1" applyFont="1" applyBorder="1" applyAlignment="1">
      <alignment vertical="center"/>
    </xf>
    <xf numFmtId="0" fontId="3" fillId="0" borderId="0" xfId="5" applyFont="1" applyAlignment="1">
      <alignment vertical="center"/>
    </xf>
    <xf numFmtId="0" fontId="3" fillId="0" borderId="0" xfId="5" applyFont="1" applyAlignment="1">
      <alignment horizontal="centerContinuous"/>
    </xf>
    <xf numFmtId="0" fontId="3" fillId="0" borderId="0" xfId="5" applyFont="1"/>
    <xf numFmtId="0" fontId="3" fillId="0" borderId="0" xfId="5" applyFont="1" applyAlignment="1"/>
    <xf numFmtId="171" fontId="2" fillId="0" borderId="10" xfId="5" applyNumberFormat="1" applyFont="1" applyBorder="1" applyAlignment="1">
      <alignment horizontal="center" vertical="center"/>
    </xf>
    <xf numFmtId="0" fontId="2" fillId="0" borderId="12" xfId="5" applyFont="1" applyBorder="1" applyAlignment="1">
      <alignment horizontal="centerContinuous"/>
    </xf>
    <xf numFmtId="171" fontId="2" fillId="0" borderId="16" xfId="5" applyNumberFormat="1" applyFont="1" applyBorder="1" applyAlignment="1">
      <alignment horizontal="centerContinuous" vertical="center"/>
    </xf>
    <xf numFmtId="171" fontId="2" fillId="0" borderId="3" xfId="5" applyNumberFormat="1" applyFont="1" applyBorder="1" applyAlignment="1">
      <alignment horizontal="centerContinuous" vertical="center"/>
    </xf>
    <xf numFmtId="0" fontId="2" fillId="0" borderId="1" xfId="5" applyFont="1" applyBorder="1" applyAlignment="1">
      <alignment vertical="center"/>
    </xf>
    <xf numFmtId="0" fontId="2" fillId="0" borderId="0" xfId="5" applyFont="1" applyBorder="1" applyAlignment="1">
      <alignment horizontal="centerContinuous"/>
    </xf>
    <xf numFmtId="0" fontId="2" fillId="0" borderId="0" xfId="5" applyFont="1"/>
    <xf numFmtId="176" fontId="8" fillId="0" borderId="0" xfId="5" applyNumberFormat="1" applyFont="1" applyBorder="1" applyAlignment="1">
      <alignment vertical="center"/>
    </xf>
    <xf numFmtId="181" fontId="8" fillId="0" borderId="0" xfId="5" applyNumberFormat="1" applyFont="1" applyBorder="1" applyAlignment="1">
      <alignment vertical="center"/>
    </xf>
    <xf numFmtId="175" fontId="2" fillId="0" borderId="0" xfId="5" applyNumberFormat="1" applyFont="1" applyAlignment="1">
      <alignment vertical="center"/>
    </xf>
    <xf numFmtId="182" fontId="2" fillId="0" borderId="0" xfId="5" applyNumberFormat="1" applyFont="1" applyAlignment="1">
      <alignment vertical="center"/>
    </xf>
    <xf numFmtId="181" fontId="2" fillId="0" borderId="0" xfId="5" applyNumberFormat="1" applyFont="1" applyBorder="1" applyAlignment="1">
      <alignment vertical="center"/>
    </xf>
    <xf numFmtId="176" fontId="2" fillId="0" borderId="0" xfId="5" applyNumberFormat="1" applyFont="1" applyBorder="1" applyAlignment="1">
      <alignment horizontal="right" vertical="center"/>
    </xf>
    <xf numFmtId="183" fontId="2" fillId="0" borderId="0" xfId="5" applyNumberFormat="1" applyFont="1" applyBorder="1" applyAlignment="1">
      <alignment horizontal="right" vertical="center"/>
    </xf>
    <xf numFmtId="177" fontId="8" fillId="0" borderId="0" xfId="5" applyNumberFormat="1" applyFont="1" applyAlignment="1">
      <alignment horizontal="right" vertical="center"/>
    </xf>
    <xf numFmtId="184" fontId="2" fillId="0" borderId="0" xfId="5" applyNumberFormat="1" applyFont="1" applyBorder="1" applyAlignment="1">
      <alignment horizontal="centerContinuous" vertical="center"/>
    </xf>
    <xf numFmtId="185" fontId="2" fillId="0" borderId="0" xfId="5" applyNumberFormat="1" applyFont="1" applyBorder="1" applyAlignment="1">
      <alignment horizontal="centerContinuous" vertical="center"/>
    </xf>
    <xf numFmtId="177" fontId="2" fillId="0" borderId="0" xfId="5" applyNumberFormat="1" applyFont="1" applyAlignment="1">
      <alignment horizontal="right" vertical="center"/>
    </xf>
    <xf numFmtId="183" fontId="2" fillId="0" borderId="0" xfId="5" applyNumberFormat="1" applyFont="1" applyBorder="1" applyAlignment="1">
      <alignment vertical="center"/>
    </xf>
    <xf numFmtId="184" fontId="2" fillId="0" borderId="0" xfId="5" applyNumberFormat="1" applyFont="1" applyAlignment="1">
      <alignment vertical="center"/>
    </xf>
    <xf numFmtId="185" fontId="2" fillId="0" borderId="0" xfId="5" applyNumberFormat="1" applyFont="1" applyBorder="1" applyAlignment="1">
      <alignment vertical="center"/>
    </xf>
    <xf numFmtId="186" fontId="2" fillId="0" borderId="0" xfId="5" applyNumberFormat="1" applyFont="1" applyAlignment="1">
      <alignment vertical="center"/>
    </xf>
    <xf numFmtId="183" fontId="2" fillId="0" borderId="0" xfId="5" applyNumberFormat="1" applyFont="1" applyAlignment="1">
      <alignment vertical="center"/>
    </xf>
    <xf numFmtId="0" fontId="10" fillId="0" borderId="0" xfId="5" applyAlignment="1">
      <alignment vertical="center"/>
    </xf>
    <xf numFmtId="0" fontId="3" fillId="0" borderId="0" xfId="7"/>
    <xf numFmtId="0" fontId="3" fillId="0" borderId="0" xfId="7" applyBorder="1"/>
    <xf numFmtId="0" fontId="3" fillId="0" borderId="0" xfId="8"/>
    <xf numFmtId="0" fontId="15" fillId="0" borderId="0" xfId="8" applyFont="1"/>
    <xf numFmtId="0" fontId="16" fillId="0" borderId="0" xfId="8" applyFont="1"/>
    <xf numFmtId="0" fontId="3" fillId="0" borderId="0" xfId="9"/>
    <xf numFmtId="0" fontId="3" fillId="0" borderId="0" xfId="8" applyAlignment="1">
      <alignment horizontal="center"/>
    </xf>
    <xf numFmtId="0" fontId="14" fillId="0" borderId="0" xfId="10"/>
    <xf numFmtId="183" fontId="14" fillId="0" borderId="0" xfId="10" applyNumberFormat="1"/>
    <xf numFmtId="0" fontId="3" fillId="0" borderId="0" xfId="11"/>
    <xf numFmtId="183" fontId="3" fillId="0" borderId="0" xfId="11" applyNumberFormat="1"/>
    <xf numFmtId="187" fontId="17" fillId="0" borderId="0" xfId="11" applyNumberFormat="1" applyFont="1" applyAlignment="1">
      <alignment horizontal="right" vertical="center"/>
    </xf>
    <xf numFmtId="187" fontId="16"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8" fillId="0" borderId="0" xfId="11" applyFont="1" applyAlignment="1">
      <alignment horizontal="center"/>
    </xf>
    <xf numFmtId="0" fontId="18"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7" fillId="0" borderId="0" xfId="11" applyNumberFormat="1" applyFont="1" applyBorder="1" applyAlignment="1">
      <alignment horizontal="right" vertical="center"/>
    </xf>
    <xf numFmtId="192" fontId="3" fillId="0" borderId="0" xfId="11" applyNumberFormat="1" applyFill="1"/>
    <xf numFmtId="0" fontId="18" fillId="3" borderId="0" xfId="11" applyFont="1" applyFill="1" applyAlignment="1">
      <alignment horizontal="center"/>
    </xf>
    <xf numFmtId="3" fontId="20" fillId="4" borderId="17" xfId="11" applyNumberFormat="1" applyFont="1" applyFill="1" applyBorder="1" applyAlignment="1">
      <alignment horizontal="right" vertical="center"/>
    </xf>
    <xf numFmtId="183" fontId="3" fillId="0" borderId="0" xfId="11" applyNumberFormat="1" applyFill="1"/>
    <xf numFmtId="193" fontId="22" fillId="0" borderId="0" xfId="11" applyNumberFormat="1" applyFont="1"/>
    <xf numFmtId="194" fontId="16" fillId="0" borderId="0" xfId="11" applyNumberFormat="1" applyFont="1"/>
    <xf numFmtId="194" fontId="3" fillId="0" borderId="0" xfId="11" applyNumberFormat="1"/>
    <xf numFmtId="0" fontId="16" fillId="0" borderId="0" xfId="11" applyFont="1"/>
    <xf numFmtId="195" fontId="18" fillId="0" borderId="0" xfId="11" applyNumberFormat="1" applyFont="1" applyAlignment="1">
      <alignment horizontal="center"/>
    </xf>
    <xf numFmtId="183" fontId="17" fillId="0" borderId="0" xfId="11" applyNumberFormat="1" applyFont="1" applyBorder="1"/>
    <xf numFmtId="196" fontId="3" fillId="0" borderId="0" xfId="11" applyNumberFormat="1" applyFont="1" applyAlignment="1">
      <alignment horizontal="right" vertical="center"/>
    </xf>
    <xf numFmtId="187" fontId="3" fillId="3" borderId="0" xfId="11" applyNumberFormat="1" applyFont="1" applyFill="1"/>
    <xf numFmtId="197" fontId="2" fillId="0" borderId="0" xfId="11" applyNumberFormat="1" applyFont="1" applyAlignment="1">
      <alignment horizontal="right"/>
    </xf>
    <xf numFmtId="198" fontId="2" fillId="0" borderId="0" xfId="11" applyNumberFormat="1" applyFont="1" applyAlignment="1">
      <alignment horizontal="right"/>
    </xf>
    <xf numFmtId="199" fontId="2" fillId="0" borderId="0" xfId="12" applyNumberFormat="1" applyFont="1" applyAlignment="1"/>
    <xf numFmtId="197" fontId="2" fillId="0" borderId="0" xfId="10" applyNumberFormat="1" applyFont="1" applyAlignment="1">
      <alignment horizontal="right"/>
    </xf>
    <xf numFmtId="0" fontId="3" fillId="0" borderId="0" xfId="11" applyBorder="1"/>
    <xf numFmtId="196" fontId="3" fillId="0" borderId="0" xfId="11" applyNumberFormat="1" applyFont="1" applyAlignment="1">
      <alignment horizontal="right"/>
    </xf>
    <xf numFmtId="187" fontId="3" fillId="5" borderId="0" xfId="11" applyNumberFormat="1" applyFont="1" applyFill="1"/>
    <xf numFmtId="196" fontId="3" fillId="0" borderId="0" xfId="11" applyNumberFormat="1"/>
    <xf numFmtId="0" fontId="3" fillId="5" borderId="0" xfId="11" applyFill="1"/>
    <xf numFmtId="196" fontId="2" fillId="0" borderId="0" xfId="11" applyNumberFormat="1" applyFont="1" applyAlignment="1">
      <alignment horizontal="right" vertical="center"/>
    </xf>
    <xf numFmtId="0" fontId="9" fillId="2" borderId="0" xfId="10" applyFont="1" applyFill="1" applyAlignment="1">
      <alignment horizontal="center" vertical="center" wrapText="1"/>
    </xf>
    <xf numFmtId="0" fontId="16" fillId="0" borderId="0" xfId="10" applyFont="1" applyAlignment="1">
      <alignment wrapText="1"/>
    </xf>
    <xf numFmtId="200" fontId="22" fillId="6" borderId="0" xfId="10" applyNumberFormat="1" applyFont="1" applyFill="1" applyAlignment="1">
      <alignment horizontal="center" wrapText="1"/>
    </xf>
    <xf numFmtId="0" fontId="2" fillId="0" borderId="0" xfId="11" applyFont="1" applyFill="1"/>
    <xf numFmtId="0" fontId="24" fillId="6" borderId="0" xfId="10" applyFont="1" applyFill="1" applyAlignment="1">
      <alignment vertical="center" wrapText="1"/>
    </xf>
    <xf numFmtId="0" fontId="16" fillId="6" borderId="0" xfId="10" applyFont="1" applyFill="1" applyAlignment="1">
      <alignment wrapText="1"/>
    </xf>
    <xf numFmtId="0" fontId="16" fillId="6" borderId="0" xfId="10" applyFont="1" applyFill="1" applyAlignment="1">
      <alignment vertical="center" wrapText="1"/>
    </xf>
    <xf numFmtId="0" fontId="3" fillId="0" borderId="0" xfId="10" applyFont="1" applyAlignment="1">
      <alignment vertical="top" wrapText="1"/>
    </xf>
    <xf numFmtId="0" fontId="3" fillId="0" borderId="0" xfId="10" applyFont="1"/>
    <xf numFmtId="0" fontId="26" fillId="0" borderId="0" xfId="10" applyFont="1" applyAlignment="1">
      <alignment vertical="top" wrapText="1"/>
    </xf>
    <xf numFmtId="0" fontId="3" fillId="0" borderId="0" xfId="10" applyNumberFormat="1" applyFont="1" applyAlignment="1">
      <alignment vertical="top" wrapText="1"/>
    </xf>
    <xf numFmtId="0" fontId="3" fillId="0" borderId="0" xfId="10" applyFont="1" applyAlignment="1">
      <alignment horizontal="center" vertical="top" wrapText="1"/>
    </xf>
    <xf numFmtId="0" fontId="18" fillId="0" borderId="0" xfId="10" applyFont="1" applyAlignment="1">
      <alignment vertical="top" wrapText="1"/>
    </xf>
    <xf numFmtId="0" fontId="3" fillId="0" borderId="0" xfId="10" applyFont="1" applyAlignment="1">
      <alignment horizontal="center" wrapText="1"/>
    </xf>
    <xf numFmtId="0" fontId="3" fillId="0" borderId="0" xfId="13" applyFont="1" applyAlignment="1">
      <alignment horizontal="justify" vertical="top" wrapText="1"/>
    </xf>
    <xf numFmtId="0" fontId="3" fillId="0" borderId="0" xfId="13" applyFont="1"/>
    <xf numFmtId="0" fontId="26" fillId="0" borderId="0" xfId="13" applyFont="1" applyAlignment="1">
      <alignment horizontal="justify" vertical="top" wrapText="1"/>
    </xf>
    <xf numFmtId="0" fontId="18" fillId="0" borderId="0" xfId="13" applyFont="1" applyAlignment="1">
      <alignment horizontal="justify" vertical="center" wrapText="1"/>
    </xf>
    <xf numFmtId="0" fontId="3" fillId="0" borderId="0" xfId="13" applyFont="1" applyAlignment="1">
      <alignment vertical="center"/>
    </xf>
    <xf numFmtId="0" fontId="3" fillId="0" borderId="0" xfId="13" applyNumberFormat="1" applyFont="1" applyAlignment="1">
      <alignment horizontal="justify" vertical="top"/>
    </xf>
    <xf numFmtId="0" fontId="18" fillId="0" borderId="0" xfId="13" applyFont="1" applyAlignment="1">
      <alignment horizontal="justify" vertical="center"/>
    </xf>
    <xf numFmtId="0" fontId="3" fillId="0" borderId="0" xfId="13" applyNumberFormat="1" applyFont="1" applyAlignment="1">
      <alignment horizontal="justify" vertical="top" wrapText="1"/>
    </xf>
    <xf numFmtId="0" fontId="3" fillId="0" borderId="0" xfId="13" applyFont="1" applyAlignment="1">
      <alignment vertical="top"/>
    </xf>
    <xf numFmtId="0" fontId="3" fillId="0" borderId="0" xfId="13" applyFont="1" applyAlignment="1"/>
    <xf numFmtId="0" fontId="3" fillId="0" borderId="0" xfId="13" applyFont="1" applyAlignment="1">
      <alignment horizontal="justify" wrapText="1"/>
    </xf>
    <xf numFmtId="0" fontId="3" fillId="0" borderId="0" xfId="13" applyFont="1" applyAlignment="1">
      <alignment horizontal="justify" vertical="top"/>
    </xf>
    <xf numFmtId="0" fontId="18" fillId="0" borderId="0" xfId="13" applyFont="1" applyAlignment="1">
      <alignment horizontal="justify" vertical="top" wrapText="1"/>
    </xf>
    <xf numFmtId="0" fontId="3" fillId="0" borderId="0" xfId="13" applyFont="1" applyAlignment="1">
      <alignment vertical="top" wrapText="1"/>
    </xf>
    <xf numFmtId="0" fontId="3" fillId="0" borderId="0" xfId="13" applyFont="1" applyAlignment="1">
      <alignment horizontal="justify"/>
    </xf>
    <xf numFmtId="0" fontId="3" fillId="0" borderId="0" xfId="14" applyFont="1" applyAlignment="1">
      <alignment horizontal="justify" vertical="top" wrapText="1"/>
    </xf>
    <xf numFmtId="0" fontId="3" fillId="0" borderId="0" xfId="14" applyFont="1" applyFill="1"/>
    <xf numFmtId="0" fontId="3" fillId="0" borderId="0" xfId="14" applyFont="1"/>
    <xf numFmtId="0" fontId="25" fillId="0" borderId="0" xfId="14" applyFont="1"/>
    <xf numFmtId="0" fontId="3" fillId="0" borderId="0" xfId="14" applyFont="1" applyFill="1" applyAlignment="1">
      <alignment horizontal="justify" vertical="top" wrapText="1"/>
    </xf>
    <xf numFmtId="0" fontId="9" fillId="0" borderId="0" xfId="14" applyFont="1" applyFill="1" applyAlignment="1">
      <alignment horizontal="justify" vertical="top" wrapText="1"/>
    </xf>
    <xf numFmtId="0" fontId="9" fillId="0" borderId="0" xfId="14" applyFont="1" applyFill="1"/>
    <xf numFmtId="0" fontId="3" fillId="0" borderId="0" xfId="14"/>
    <xf numFmtId="0" fontId="3" fillId="0" borderId="6" xfId="14" applyFont="1" applyBorder="1"/>
    <xf numFmtId="0" fontId="3" fillId="0" borderId="1" xfId="14" applyFont="1" applyFill="1" applyBorder="1"/>
    <xf numFmtId="0" fontId="9" fillId="0" borderId="0" xfId="14" applyFont="1" applyFill="1" applyBorder="1"/>
    <xf numFmtId="0" fontId="3" fillId="0" borderId="7" xfId="14" applyFont="1" applyBorder="1" applyAlignment="1">
      <alignment vertical="center"/>
    </xf>
    <xf numFmtId="0" fontId="3" fillId="0" borderId="7" xfId="14" applyFont="1" applyFill="1" applyBorder="1"/>
    <xf numFmtId="0" fontId="9" fillId="0" borderId="0" xfId="14" applyFont="1"/>
    <xf numFmtId="0" fontId="27" fillId="0" borderId="0" xfId="15" applyFont="1" applyFill="1"/>
    <xf numFmtId="0" fontId="1" fillId="0" borderId="0" xfId="15"/>
    <xf numFmtId="0" fontId="3" fillId="0" borderId="0" xfId="14" applyFont="1" applyAlignment="1">
      <alignment horizontal="center"/>
    </xf>
    <xf numFmtId="202" fontId="3" fillId="0" borderId="7" xfId="14" applyNumberFormat="1" applyFont="1" applyFill="1" applyBorder="1"/>
    <xf numFmtId="0" fontId="3" fillId="0" borderId="0" xfId="10" applyFont="1" applyFill="1"/>
    <xf numFmtId="0" fontId="9" fillId="0" borderId="0" xfId="14" applyFont="1" applyAlignment="1">
      <alignment horizontal="justify" vertical="top" wrapText="1"/>
    </xf>
    <xf numFmtId="0" fontId="3" fillId="0" borderId="0" xfId="14" applyFont="1" applyAlignment="1">
      <alignment vertical="center"/>
    </xf>
    <xf numFmtId="0" fontId="9" fillId="0" borderId="0" xfId="13" applyFont="1" applyFill="1" applyAlignment="1">
      <alignment horizontal="justify" vertical="top" wrapText="1"/>
    </xf>
    <xf numFmtId="0" fontId="3" fillId="0" borderId="10" xfId="14" applyFont="1" applyFill="1" applyBorder="1" applyAlignment="1">
      <alignment horizontal="center" vertical="center" wrapText="1"/>
    </xf>
    <xf numFmtId="0" fontId="3" fillId="0" borderId="5" xfId="14" applyFont="1" applyFill="1" applyBorder="1" applyAlignment="1">
      <alignment horizontal="center" vertical="center" wrapText="1"/>
    </xf>
    <xf numFmtId="0" fontId="3" fillId="0" borderId="3" xfId="14" applyFont="1" applyFill="1" applyBorder="1" applyAlignment="1">
      <alignment horizontal="center" vertical="center" wrapText="1"/>
    </xf>
    <xf numFmtId="0" fontId="9" fillId="0" borderId="0" xfId="14" applyFont="1" applyBorder="1"/>
    <xf numFmtId="0" fontId="9" fillId="0" borderId="1" xfId="14" applyFont="1" applyFill="1" applyBorder="1"/>
    <xf numFmtId="207" fontId="3" fillId="0" borderId="0" xfId="14" applyNumberFormat="1" applyFont="1" applyFill="1" applyAlignment="1">
      <alignment horizontal="right" indent="1"/>
    </xf>
    <xf numFmtId="208" fontId="3" fillId="0" borderId="0" xfId="14" applyNumberFormat="1" applyFont="1" applyFill="1" applyBorder="1"/>
    <xf numFmtId="207" fontId="18" fillId="0" borderId="0" xfId="14" applyNumberFormat="1" applyFont="1" applyFill="1" applyAlignment="1">
      <alignment horizontal="right" vertical="center" indent="1"/>
    </xf>
    <xf numFmtId="208" fontId="18" fillId="0" borderId="0" xfId="14" applyNumberFormat="1" applyFont="1" applyFill="1" applyBorder="1" applyAlignment="1">
      <alignment vertical="center"/>
    </xf>
    <xf numFmtId="209" fontId="3" fillId="0" borderId="0" xfId="14" applyNumberFormat="1" applyFont="1" applyFill="1"/>
    <xf numFmtId="209" fontId="9" fillId="0" borderId="0" xfId="14" applyNumberFormat="1" applyFont="1" applyFill="1"/>
    <xf numFmtId="210" fontId="3" fillId="0" borderId="0" xfId="14" applyNumberFormat="1" applyFont="1" applyFill="1"/>
    <xf numFmtId="0" fontId="3" fillId="0" borderId="0" xfId="14" applyFill="1"/>
    <xf numFmtId="0" fontId="3" fillId="0" borderId="0" xfId="14" applyFont="1" applyAlignment="1">
      <alignment horizontal="justify" vertical="center" wrapText="1"/>
    </xf>
    <xf numFmtId="0" fontId="18" fillId="0" borderId="0" xfId="14" applyFont="1" applyBorder="1" applyAlignment="1">
      <alignment vertical="center" wrapText="1"/>
    </xf>
    <xf numFmtId="0" fontId="18" fillId="0" borderId="7" xfId="14" applyFont="1" applyBorder="1" applyAlignment="1">
      <alignment vertical="center" wrapText="1"/>
    </xf>
    <xf numFmtId="0" fontId="3" fillId="0" borderId="0" xfId="14" applyFont="1" applyFill="1" applyAlignment="1">
      <alignment horizontal="justify" vertical="center" wrapText="1"/>
    </xf>
    <xf numFmtId="0" fontId="3" fillId="0" borderId="6" xfId="14"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2" xfId="14" applyFont="1" applyFill="1" applyBorder="1" applyAlignment="1">
      <alignment horizontal="center" vertical="center" wrapText="1"/>
    </xf>
    <xf numFmtId="0" fontId="3" fillId="0" borderId="11" xfId="14" applyFont="1" applyFill="1" applyBorder="1" applyAlignment="1">
      <alignment horizontal="center" vertical="center" wrapText="1"/>
    </xf>
    <xf numFmtId="0" fontId="3" fillId="0" borderId="0" xfId="14" applyFont="1" applyFill="1" applyAlignment="1">
      <alignment horizontal="center"/>
    </xf>
    <xf numFmtId="0" fontId="3" fillId="0" borderId="0" xfId="14" applyFont="1" applyBorder="1" applyAlignment="1">
      <alignment horizontal="left" vertical="top" wrapText="1"/>
    </xf>
    <xf numFmtId="0" fontId="3" fillId="0" borderId="7" xfId="14" applyFont="1" applyBorder="1" applyAlignment="1">
      <alignment horizontal="left" vertical="top" wrapText="1"/>
    </xf>
    <xf numFmtId="0" fontId="3" fillId="0" borderId="0" xfId="13" applyFont="1" applyFill="1" applyAlignment="1">
      <alignment horizontal="justify" vertical="top" wrapText="1"/>
    </xf>
    <xf numFmtId="0" fontId="3" fillId="0" borderId="6" xfId="14" applyFont="1" applyBorder="1" applyAlignment="1">
      <alignment horizontal="center" vertical="center" wrapText="1"/>
    </xf>
    <xf numFmtId="0" fontId="3" fillId="0" borderId="1" xfId="14" applyFont="1" applyBorder="1" applyAlignment="1">
      <alignment horizontal="center" vertical="center" wrapText="1"/>
    </xf>
    <xf numFmtId="0" fontId="3" fillId="0" borderId="0" xfId="14" applyFont="1" applyBorder="1" applyAlignment="1">
      <alignment horizontal="center" vertical="center" wrapText="1"/>
    </xf>
    <xf numFmtId="0" fontId="3" fillId="0" borderId="7" xfId="14" applyFont="1" applyBorder="1" applyAlignment="1">
      <alignment horizontal="center" vertical="center" wrapText="1"/>
    </xf>
    <xf numFmtId="0" fontId="3" fillId="0" borderId="12" xfId="14" applyFont="1" applyBorder="1" applyAlignment="1">
      <alignment horizontal="center" vertical="center" wrapText="1"/>
    </xf>
    <xf numFmtId="0" fontId="3" fillId="0" borderId="11" xfId="14" applyFont="1" applyBorder="1" applyAlignment="1">
      <alignment horizontal="center" vertical="center" wrapText="1"/>
    </xf>
    <xf numFmtId="206" fontId="3" fillId="0" borderId="2" xfId="14" applyNumberFormat="1" applyFont="1" applyFill="1" applyBorder="1" applyAlignment="1">
      <alignment horizontal="center" vertical="center" wrapText="1"/>
    </xf>
    <xf numFmtId="206" fontId="3" fillId="0" borderId="9" xfId="14" applyNumberFormat="1" applyFont="1" applyFill="1" applyBorder="1" applyAlignment="1">
      <alignment horizontal="center" vertical="center" wrapText="1"/>
    </xf>
    <xf numFmtId="17" fontId="3" fillId="0" borderId="2" xfId="14" applyNumberFormat="1" applyFont="1" applyFill="1" applyBorder="1" applyAlignment="1">
      <alignment horizontal="center" vertical="center" wrapText="1"/>
    </xf>
    <xf numFmtId="0" fontId="3" fillId="0" borderId="2" xfId="14" applyFont="1" applyFill="1" applyBorder="1" applyAlignment="1">
      <alignment horizontal="center" vertical="center" wrapText="1"/>
    </xf>
    <xf numFmtId="0" fontId="3" fillId="0" borderId="9" xfId="14" applyFont="1" applyFill="1" applyBorder="1" applyAlignment="1">
      <alignment horizontal="center" vertical="center" wrapText="1"/>
    </xf>
    <xf numFmtId="0" fontId="3" fillId="0" borderId="13" xfId="14" applyFont="1" applyFill="1" applyBorder="1" applyAlignment="1">
      <alignment horizontal="center" vertical="center" wrapText="1"/>
    </xf>
    <xf numFmtId="0" fontId="3" fillId="0" borderId="15" xfId="14" applyFont="1" applyFill="1" applyBorder="1" applyAlignment="1">
      <alignment horizontal="center" vertical="center" wrapText="1"/>
    </xf>
    <xf numFmtId="204" fontId="3" fillId="0" borderId="14" xfId="14" applyNumberFormat="1" applyFont="1" applyFill="1" applyBorder="1"/>
    <xf numFmtId="204" fontId="3" fillId="0" borderId="0" xfId="14" applyNumberFormat="1" applyFont="1" applyFill="1" applyBorder="1"/>
    <xf numFmtId="205" fontId="3" fillId="0" borderId="0" xfId="14" applyNumberFormat="1" applyFont="1" applyFill="1" applyBorder="1"/>
    <xf numFmtId="203" fontId="3" fillId="0" borderId="14" xfId="14" applyNumberFormat="1" applyFont="1" applyFill="1" applyBorder="1"/>
    <xf numFmtId="203" fontId="3" fillId="0" borderId="0" xfId="14" applyNumberFormat="1" applyFont="1" applyFill="1" applyBorder="1"/>
    <xf numFmtId="1" fontId="3" fillId="0" borderId="0" xfId="14" applyNumberFormat="1" applyFont="1" applyFill="1" applyBorder="1" applyAlignment="1">
      <alignment horizontal="center"/>
    </xf>
    <xf numFmtId="203" fontId="3" fillId="0" borderId="0" xfId="14" applyNumberFormat="1" applyFont="1" applyFill="1"/>
    <xf numFmtId="0" fontId="3" fillId="0" borderId="0" xfId="14" applyFont="1" applyFill="1" applyBorder="1" applyAlignment="1">
      <alignment horizontal="center" vertical="top" wrapText="1"/>
    </xf>
    <xf numFmtId="0" fontId="3" fillId="0" borderId="1" xfId="14" applyFont="1" applyBorder="1" applyAlignment="1">
      <alignment horizontal="center" vertical="center"/>
    </xf>
    <xf numFmtId="0" fontId="3" fillId="0" borderId="0" xfId="14" applyFont="1" applyBorder="1" applyAlignment="1">
      <alignment horizontal="center" vertical="center"/>
    </xf>
    <xf numFmtId="0" fontId="3" fillId="0" borderId="7" xfId="14" applyFont="1" applyBorder="1" applyAlignment="1">
      <alignment horizontal="center" vertical="center"/>
    </xf>
    <xf numFmtId="0" fontId="3" fillId="0" borderId="12" xfId="14" applyFont="1" applyBorder="1" applyAlignment="1">
      <alignment horizontal="center" vertical="center"/>
    </xf>
    <xf numFmtId="0" fontId="3" fillId="0" borderId="11" xfId="14" applyFont="1" applyBorder="1" applyAlignment="1">
      <alignment horizontal="center" vertical="center"/>
    </xf>
    <xf numFmtId="0" fontId="3" fillId="0" borderId="3" xfId="14"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5" xfId="14" applyFont="1" applyFill="1" applyBorder="1" applyAlignment="1">
      <alignment horizontal="center" vertical="center" wrapText="1"/>
    </xf>
    <xf numFmtId="201" fontId="3" fillId="0" borderId="14" xfId="14" applyNumberFormat="1" applyFont="1" applyFill="1" applyBorder="1"/>
    <xf numFmtId="201" fontId="3" fillId="0" borderId="0" xfId="14" applyNumberFormat="1" applyFont="1" applyFill="1" applyBorder="1"/>
    <xf numFmtId="201" fontId="18" fillId="0" borderId="14" xfId="14" applyNumberFormat="1" applyFont="1" applyFill="1" applyBorder="1" applyAlignment="1">
      <alignment vertical="center"/>
    </xf>
    <xf numFmtId="201" fontId="18" fillId="0" borderId="0" xfId="14" applyNumberFormat="1" applyFont="1" applyFill="1" applyBorder="1" applyAlignment="1">
      <alignment vertical="center"/>
    </xf>
    <xf numFmtId="0" fontId="9" fillId="0" borderId="0" xfId="14" applyFont="1" applyFill="1" applyAlignment="1">
      <alignment horizontal="justify" vertical="center" wrapText="1"/>
    </xf>
    <xf numFmtId="0" fontId="26" fillId="0" borderId="0" xfId="14" applyFont="1" applyFill="1" applyAlignment="1">
      <alignment horizontal="center" vertical="top" wrapText="1"/>
    </xf>
    <xf numFmtId="0" fontId="3" fillId="0" borderId="0" xfId="14" applyNumberFormat="1" applyFont="1" applyFill="1" applyAlignment="1">
      <alignment horizontal="justify" vertical="center" wrapText="1"/>
    </xf>
    <xf numFmtId="0" fontId="3" fillId="0" borderId="3" xfId="14" applyNumberFormat="1" applyFont="1" applyFill="1" applyBorder="1" applyAlignment="1">
      <alignment horizontal="left" vertical="center" wrapText="1"/>
    </xf>
    <xf numFmtId="0" fontId="3" fillId="0" borderId="5" xfId="14" applyNumberFormat="1" applyFont="1" applyFill="1" applyBorder="1" applyAlignment="1">
      <alignment horizontal="left" vertical="center" wrapText="1"/>
    </xf>
    <xf numFmtId="0" fontId="2" fillId="0" borderId="3" xfId="5" applyFont="1" applyBorder="1" applyAlignment="1">
      <alignment horizontal="center" vertical="center"/>
    </xf>
    <xf numFmtId="0" fontId="2" fillId="0" borderId="4" xfId="5" applyFont="1" applyBorder="1" applyAlignment="1">
      <alignment horizontal="center" vertical="center"/>
    </xf>
    <xf numFmtId="49" fontId="2" fillId="0" borderId="3" xfId="5" applyNumberFormat="1" applyFont="1" applyBorder="1" applyAlignment="1">
      <alignment horizontal="center" vertical="center"/>
    </xf>
    <xf numFmtId="49" fontId="2" fillId="0" borderId="4" xfId="5" applyNumberFormat="1" applyFont="1" applyBorder="1" applyAlignment="1">
      <alignment horizontal="center" vertical="center"/>
    </xf>
    <xf numFmtId="0" fontId="8" fillId="0" borderId="0" xfId="5" applyFont="1" applyAlignment="1">
      <alignment horizontal="center"/>
    </xf>
    <xf numFmtId="0" fontId="2" fillId="0" borderId="1" xfId="5" applyFont="1" applyBorder="1" applyAlignment="1">
      <alignment horizontal="center" vertical="center"/>
    </xf>
    <xf numFmtId="0" fontId="2" fillId="0" borderId="7" xfId="5" applyFont="1" applyBorder="1" applyAlignment="1">
      <alignment horizontal="center" vertical="center"/>
    </xf>
    <xf numFmtId="0" fontId="2" fillId="0" borderId="11" xfId="5" applyFont="1" applyBorder="1" applyAlignment="1">
      <alignment horizontal="center" vertical="center"/>
    </xf>
    <xf numFmtId="0" fontId="2" fillId="0" borderId="2" xfId="5" applyFont="1" applyBorder="1" applyAlignment="1">
      <alignment horizontal="center" vertical="center" wrapText="1"/>
    </xf>
    <xf numFmtId="0" fontId="10" fillId="0" borderId="8" xfId="5" applyBorder="1" applyAlignment="1">
      <alignment horizontal="center" vertical="center" wrapText="1"/>
    </xf>
    <xf numFmtId="0" fontId="10" fillId="0" borderId="9" xfId="5" applyBorder="1" applyAlignment="1">
      <alignment horizontal="center" vertical="center" wrapText="1"/>
    </xf>
    <xf numFmtId="164" fontId="2" fillId="0" borderId="2" xfId="5" applyNumberFormat="1" applyFont="1" applyBorder="1" applyAlignment="1">
      <alignment horizontal="center" vertical="center" wrapText="1"/>
    </xf>
    <xf numFmtId="164" fontId="2" fillId="0" borderId="8" xfId="5" applyNumberFormat="1" applyFont="1" applyBorder="1" applyAlignment="1">
      <alignment horizontal="center" vertical="center" wrapText="1"/>
    </xf>
    <xf numFmtId="164" fontId="2" fillId="0" borderId="9" xfId="5" applyNumberFormat="1" applyFont="1" applyBorder="1" applyAlignment="1">
      <alignment horizontal="center" vertical="center" wrapText="1"/>
    </xf>
    <xf numFmtId="0" fontId="2" fillId="0" borderId="2" xfId="5" applyFont="1" applyBorder="1" applyAlignment="1">
      <alignment horizontal="center" vertical="center"/>
    </xf>
    <xf numFmtId="0" fontId="2" fillId="0" borderId="9" xfId="5" applyFont="1" applyBorder="1" applyAlignment="1">
      <alignment horizontal="center" vertical="center"/>
    </xf>
    <xf numFmtId="180" fontId="2" fillId="0" borderId="13" xfId="5" applyNumberFormat="1" applyFont="1" applyBorder="1" applyAlignment="1">
      <alignment horizontal="center" vertical="center" wrapText="1"/>
    </xf>
    <xf numFmtId="0" fontId="10" fillId="0" borderId="14" xfId="5" applyBorder="1" applyAlignment="1">
      <alignment horizontal="center" vertical="center" wrapText="1"/>
    </xf>
    <xf numFmtId="0" fontId="10" fillId="0" borderId="15" xfId="5" applyBorder="1" applyAlignment="1">
      <alignment horizontal="center" vertical="center" wrapText="1"/>
    </xf>
    <xf numFmtId="171" fontId="2" fillId="0" borderId="3" xfId="5" applyNumberFormat="1" applyFont="1" applyBorder="1" applyAlignment="1">
      <alignment horizontal="center" vertical="center"/>
    </xf>
    <xf numFmtId="171" fontId="2" fillId="0" borderId="5" xfId="5" applyNumberFormat="1" applyFont="1" applyBorder="1" applyAlignment="1">
      <alignment horizontal="center" vertical="center"/>
    </xf>
    <xf numFmtId="0" fontId="8" fillId="0" borderId="0" xfId="5" applyFont="1" applyFill="1" applyAlignment="1">
      <alignment horizontal="center"/>
    </xf>
    <xf numFmtId="0" fontId="2" fillId="0" borderId="8" xfId="5" applyFont="1" applyBorder="1" applyAlignment="1">
      <alignment horizontal="center" vertical="center" wrapText="1"/>
    </xf>
    <xf numFmtId="0" fontId="2" fillId="0" borderId="9" xfId="5"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2" fillId="0" borderId="0" xfId="4" applyNumberFormat="1" applyFont="1" applyBorder="1" applyAlignment="1">
      <alignment horizontal="center"/>
    </xf>
    <xf numFmtId="164" fontId="8" fillId="0" borderId="0" xfId="4"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2" fillId="0" borderId="13" xfId="4" applyNumberFormat="1" applyFont="1" applyBorder="1" applyAlignment="1">
      <alignment horizontal="center" vertical="center" wrapText="1"/>
    </xf>
    <xf numFmtId="0" fontId="4" fillId="0" borderId="14" xfId="4" applyBorder="1" applyAlignment="1">
      <alignment horizontal="center" vertical="center" wrapText="1"/>
    </xf>
    <xf numFmtId="0" fontId="4" fillId="0" borderId="15" xfId="4"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164" fontId="2" fillId="0" borderId="0" xfId="1" applyNumberFormat="1" applyFont="1" applyBorder="1" applyAlignment="1">
      <alignment horizontal="center"/>
    </xf>
    <xf numFmtId="0" fontId="3" fillId="3" borderId="0" xfId="11" applyFill="1" applyAlignment="1">
      <alignment horizontal="center" wrapText="1"/>
    </xf>
    <xf numFmtId="183" fontId="19" fillId="2" borderId="0" xfId="11" applyNumberFormat="1" applyFont="1" applyFill="1" applyAlignment="1">
      <alignment horizontal="center"/>
    </xf>
    <xf numFmtId="0" fontId="18" fillId="3" borderId="0" xfId="11" applyFont="1" applyFill="1" applyAlignment="1">
      <alignment horizontal="center" vertical="center" textRotation="255"/>
    </xf>
    <xf numFmtId="195" fontId="18" fillId="0" borderId="0" xfId="11" applyNumberFormat="1" applyFont="1" applyAlignment="1">
      <alignment horizontal="center"/>
    </xf>
    <xf numFmtId="0" fontId="21" fillId="3" borderId="0" xfId="11" applyFont="1" applyFill="1" applyAlignment="1">
      <alignment horizontal="center"/>
    </xf>
    <xf numFmtId="0" fontId="19" fillId="2" borderId="0" xfId="10" applyFont="1" applyFill="1" applyAlignment="1">
      <alignment horizontal="center" vertical="center" wrapText="1"/>
    </xf>
    <xf numFmtId="0" fontId="14" fillId="0" borderId="0" xfId="10" applyAlignment="1">
      <alignment horizontal="center" vertical="center" wrapText="1"/>
    </xf>
    <xf numFmtId="0" fontId="25" fillId="0" borderId="0" xfId="10" applyFont="1" applyAlignment="1">
      <alignment horizontal="center" wrapText="1"/>
    </xf>
    <xf numFmtId="0" fontId="14" fillId="0" borderId="0" xfId="10" applyAlignment="1">
      <alignment horizontal="center" wrapText="1"/>
    </xf>
    <xf numFmtId="0" fontId="18" fillId="5" borderId="0" xfId="11" applyFont="1" applyFill="1" applyAlignment="1">
      <alignment horizontal="center" vertical="center" textRotation="255"/>
    </xf>
    <xf numFmtId="0" fontId="29" fillId="0" borderId="0" xfId="0" applyFont="1" applyAlignment="1">
      <alignment horizontal="center" wrapText="1"/>
    </xf>
    <xf numFmtId="0" fontId="0" fillId="0" borderId="0" xfId="0" applyAlignment="1">
      <alignment wrapText="1"/>
    </xf>
    <xf numFmtId="0" fontId="18" fillId="0" borderId="0" xfId="0" applyFont="1" applyAlignment="1">
      <alignment vertical="center"/>
    </xf>
    <xf numFmtId="0" fontId="17" fillId="0" borderId="0" xfId="0" applyFont="1" applyAlignment="1"/>
    <xf numFmtId="0" fontId="3"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vertical="center" wrapText="1"/>
    </xf>
    <xf numFmtId="0" fontId="26" fillId="0" borderId="0" xfId="0" applyFont="1" applyAlignment="1"/>
    <xf numFmtId="0" fontId="0" fillId="0" borderId="0" xfId="0" applyAlignment="1"/>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cellXfs>
  <cellStyles count="16">
    <cellStyle name="Standard" xfId="0" builtinId="0"/>
    <cellStyle name="Standard 10" xfId="11"/>
    <cellStyle name="Standard 2" xfId="1"/>
    <cellStyle name="Standard 2 2" xfId="9"/>
    <cellStyle name="Standard 2 2 2" xfId="13"/>
    <cellStyle name="Standard 2 2_MBV + Über test" xfId="14"/>
    <cellStyle name="Standard 3" xfId="5"/>
    <cellStyle name="Standard 4" xfId="2"/>
    <cellStyle name="Standard 4 2" xfId="3"/>
    <cellStyle name="Standard 5" xfId="10"/>
    <cellStyle name="Standard 5 2" xfId="15"/>
    <cellStyle name="Standard 6" xfId="4"/>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Grafiken'!$B$3:$B$21</c:f>
              <c:numCache>
                <c:formatCode>#\ ##0.0</c:formatCode>
                <c:ptCount val="19"/>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pt idx="12">
                  <c:v>120.361702146599</c:v>
                </c:pt>
                <c:pt idx="13">
                  <c:v>107.981581297451</c:v>
                </c:pt>
                <c:pt idx="14">
                  <c:v>118.579597287029</c:v>
                </c:pt>
                <c:pt idx="15">
                  <c:v>110.465911501872</c:v>
                </c:pt>
                <c:pt idx="16">
                  <c:v>115.535937904733</c:v>
                </c:pt>
                <c:pt idx="17">
                  <c:v>114.00546942676399</c:v>
                </c:pt>
                <c:pt idx="18">
                  <c:v>109.270333756168</c:v>
                </c:pt>
              </c:numCache>
            </c:numRef>
          </c:val>
          <c:smooth val="0"/>
          <c:extLst>
            <c:ext xmlns:c16="http://schemas.microsoft.com/office/drawing/2014/chart" uri="{C3380CC4-5D6E-409C-BE32-E72D297353CC}">
              <c16:uniqueId val="{00000000-95F2-4631-B2AD-9D2095F2D00E}"/>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Grafiken'!$C$3:$C$21</c:f>
              <c:numCache>
                <c:formatCode>##0.0</c:formatCode>
                <c:ptCount val="19"/>
                <c:pt idx="0">
                  <c:v>97.467787608361064</c:v>
                </c:pt>
                <c:pt idx="1">
                  <c:v>98.600596594041534</c:v>
                </c:pt>
                <c:pt idx="2">
                  <c:v>123.03099193146389</c:v>
                </c:pt>
                <c:pt idx="3">
                  <c:v>96.396995809442345</c:v>
                </c:pt>
                <c:pt idx="4">
                  <c:v>111.08052328495616</c:v>
                </c:pt>
                <c:pt idx="5">
                  <c:v>112.34505302772121</c:v>
                </c:pt>
                <c:pt idx="6">
                  <c:v>102.75692438243038</c:v>
                </c:pt>
                <c:pt idx="7">
                  <c:v>107.40051986412294</c:v>
                </c:pt>
                <c:pt idx="8">
                  <c:v>113.69761613232919</c:v>
                </c:pt>
                <c:pt idx="9">
                  <c:v>105.24296214491024</c:v>
                </c:pt>
                <c:pt idx="10">
                  <c:v>118.00376654493759</c:v>
                </c:pt>
                <c:pt idx="11">
                  <c:v>95.890758264675753</c:v>
                </c:pt>
                <c:pt idx="12" formatCode="#\ ##0.0">
                  <c:v>102.76376519238102</c:v>
                </c:pt>
                <c:pt idx="13" formatCode="#\ ##0.0">
                  <c:v>101.6331385426695</c:v>
                </c:pt>
                <c:pt idx="14">
                  <c:v>116.46553897798721</c:v>
                </c:pt>
                <c:pt idx="15">
                  <c:v>106.32117862274755</c:v>
                </c:pt>
                <c:pt idx="16" formatCode="#\ ##0.0">
                  <c:v>111.11058590799574</c:v>
                </c:pt>
                <c:pt idx="17" formatCode="#\ ##0.0">
                  <c:v>119.02664591268582</c:v>
                </c:pt>
                <c:pt idx="18" formatCode="#\ ##0.0">
                  <c:v>106.56819102872177</c:v>
                </c:pt>
              </c:numCache>
            </c:numRef>
          </c:val>
          <c:smooth val="0"/>
          <c:extLst>
            <c:ext xmlns:c16="http://schemas.microsoft.com/office/drawing/2014/chart" uri="{C3380CC4-5D6E-409C-BE32-E72D297353CC}">
              <c16:uniqueId val="{00000001-95F2-4631-B2AD-9D2095F2D00E}"/>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Grafiken'!$D$3:$D$21</c:f>
              <c:numCache>
                <c:formatCode>#\ ##0.0</c:formatCode>
                <c:ptCount val="19"/>
                <c:pt idx="0">
                  <c:v>101.31122964056745</c:v>
                </c:pt>
                <c:pt idx="1">
                  <c:v>102.10106551874945</c:v>
                </c:pt>
                <c:pt idx="2">
                  <c:v>102.64162947865941</c:v>
                </c:pt>
                <c:pt idx="3">
                  <c:v>102.89873565722</c:v>
                </c:pt>
                <c:pt idx="4">
                  <c:v>102.67439093077516</c:v>
                </c:pt>
                <c:pt idx="5">
                  <c:v>102.87095964346969</c:v>
                </c:pt>
                <c:pt idx="6">
                  <c:v>103.53046191866945</c:v>
                </c:pt>
                <c:pt idx="7">
                  <c:v>103.62233642568971</c:v>
                </c:pt>
                <c:pt idx="8">
                  <c:v>103.78756809723004</c:v>
                </c:pt>
                <c:pt idx="9">
                  <c:v>103.58601394617007</c:v>
                </c:pt>
                <c:pt idx="10">
                  <c:v>103.82104175482657</c:v>
                </c:pt>
                <c:pt idx="11">
                  <c:v>103.70566446694066</c:v>
                </c:pt>
                <c:pt idx="12">
                  <c:v>103.69213256280588</c:v>
                </c:pt>
                <c:pt idx="13">
                  <c:v>104.24694063233139</c:v>
                </c:pt>
                <c:pt idx="14">
                  <c:v>104.8323735375303</c:v>
                </c:pt>
                <c:pt idx="15">
                  <c:v>105.03748871599416</c:v>
                </c:pt>
                <c:pt idx="16">
                  <c:v>105.36937647003637</c:v>
                </c:pt>
                <c:pt idx="17">
                  <c:v>105.24830153830423</c:v>
                </c:pt>
                <c:pt idx="18" formatCode="##0.0">
                  <c:v>105.76180168994465</c:v>
                </c:pt>
              </c:numCache>
            </c:numRef>
          </c:val>
          <c:smooth val="0"/>
          <c:extLst>
            <c:ext xmlns:c16="http://schemas.microsoft.com/office/drawing/2014/chart" uri="{C3380CC4-5D6E-409C-BE32-E72D297353CC}">
              <c16:uniqueId val="{00000002-95F2-4631-B2AD-9D2095F2D00E}"/>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Juli 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extLst>
            <c:ext xmlns:c16="http://schemas.microsoft.com/office/drawing/2014/chart" uri="{C3380CC4-5D6E-409C-BE32-E72D297353CC}">
              <c16:uniqueId val="{00000000-B1EE-42F4-A93B-ECC7386505D5}"/>
            </c:ext>
          </c:extLst>
        </c:ser>
        <c:ser>
          <c:idx val="1"/>
          <c:order val="1"/>
          <c:tx>
            <c:strRef>
              <c:f>'Daten für Grafiken'!$D$54</c:f>
              <c:strCache>
                <c:ptCount val="1"/>
                <c:pt idx="0">
                  <c:v>2018</c:v>
                </c:pt>
              </c:strCache>
            </c:strRef>
          </c:tx>
          <c:spPr>
            <a:solidFill>
              <a:srgbClr val="0066CC"/>
            </a:solidFill>
          </c:spPr>
          <c:invertIfNegative val="0"/>
          <c:val>
            <c:numRef>
              <c:f>'Daten für Grafiken'!$D$55:$D$66</c:f>
              <c:numCache>
                <c:formatCode>##\ ###\ ###\ </c:formatCode>
                <c:ptCount val="12"/>
                <c:pt idx="0" formatCode="#\ ###\ ">
                  <c:v>2871.3253590488553</c:v>
                </c:pt>
                <c:pt idx="1">
                  <c:v>2787.6874333888995</c:v>
                </c:pt>
                <c:pt idx="2" formatCode="#\ ###\ ">
                  <c:v>2919.5576586002148</c:v>
                </c:pt>
                <c:pt idx="3" formatCode="#\ ###\ ">
                  <c:v>2973.5223349290081</c:v>
                </c:pt>
                <c:pt idx="4" formatCode="#\ ###\ ">
                  <c:v>3084.6437194149294</c:v>
                </c:pt>
                <c:pt idx="5" formatCode="#\ ###\ ">
                  <c:v>3098.1620809592769</c:v>
                </c:pt>
                <c:pt idx="6" formatCode="#\ ###\ ">
                  <c:v>2956.58644165954</c:v>
                </c:pt>
              </c:numCache>
            </c:numRef>
          </c:val>
          <c:extLst>
            <c:ext xmlns:c16="http://schemas.microsoft.com/office/drawing/2014/chart" uri="{C3380CC4-5D6E-409C-BE32-E72D297353CC}">
              <c16:uniqueId val="{00000001-B1EE-42F4-A93B-ECC7386505D5}"/>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Juli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extLst>
            <c:ext xmlns:c16="http://schemas.microsoft.com/office/drawing/2014/chart" uri="{C3380CC4-5D6E-409C-BE32-E72D297353CC}">
              <c16:uniqueId val="{00000000-7DD9-4E28-AC74-D4FAEFD53C8A}"/>
            </c:ext>
          </c:extLst>
        </c:ser>
        <c:ser>
          <c:idx val="1"/>
          <c:order val="1"/>
          <c:tx>
            <c:strRef>
              <c:f>'Daten für Grafiken'!$D$38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2503.6688709999999</c:v>
                </c:pt>
                <c:pt idx="1">
                  <c:v>2476.1230260000002</c:v>
                </c:pt>
                <c:pt idx="2">
                  <c:v>2837.4898870000002</c:v>
                </c:pt>
                <c:pt idx="3">
                  <c:v>2590.3393550000001</c:v>
                </c:pt>
                <c:pt idx="4">
                  <c:v>2707.0253280000002</c:v>
                </c:pt>
                <c:pt idx="5">
                  <c:v>2899.8870139999999</c:v>
                </c:pt>
                <c:pt idx="6">
                  <c:v>2596.357403</c:v>
                </c:pt>
              </c:numCache>
            </c:numRef>
          </c:val>
          <c:extLst>
            <c:ext xmlns:c16="http://schemas.microsoft.com/office/drawing/2014/chart" uri="{C3380CC4-5D6E-409C-BE32-E72D297353CC}">
              <c16:uniqueId val="{00000001-7DD9-4E28-AC74-D4FAEFD53C8A}"/>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Juli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629A-40CE-BD32-6BAB1990A54F}"/>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629A-40CE-BD32-6BAB1990A54F}"/>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629A-40CE-BD32-6BAB1990A54F}"/>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629A-40CE-BD32-6BAB1990A54F}"/>
              </c:ext>
            </c:extLst>
          </c:dPt>
          <c:dLbls>
            <c:dLbl>
              <c:idx val="0"/>
              <c:layout>
                <c:manualLayout>
                  <c:x val="-4.118464147554432E-2"/>
                  <c:y val="-0.2667933749660602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29A-40CE-BD32-6BAB1990A54F}"/>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29A-40CE-BD32-6BAB1990A54F}"/>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29A-40CE-BD32-6BAB1990A54F}"/>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29A-40CE-BD32-6BAB1990A54F}"/>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1228208.415</c:v>
                </c:pt>
                <c:pt idx="1">
                  <c:v>860627.56900000002</c:v>
                </c:pt>
                <c:pt idx="2">
                  <c:v>104150.726</c:v>
                </c:pt>
                <c:pt idx="3">
                  <c:v>403370.69300000003</c:v>
                </c:pt>
              </c:numCache>
            </c:numRef>
          </c:val>
          <c:extLst>
            <c:ext xmlns:c16="http://schemas.microsoft.com/office/drawing/2014/chart" uri="{C3380CC4-5D6E-409C-BE32-E72D297353CC}">
              <c16:uniqueId val="{00000008-629A-40CE-BD32-6BAB1990A54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Juli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2017</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8B5C-4C8F-97CC-8CCC88A13E6B}"/>
              </c:ext>
            </c:extLst>
          </c:dPt>
          <c:dPt>
            <c:idx val="1"/>
            <c:bubble3D val="0"/>
            <c:spPr>
              <a:solidFill>
                <a:srgbClr val="FFFF00"/>
              </a:solidFill>
              <a:ln>
                <a:solidFill>
                  <a:srgbClr val="000000"/>
                </a:solidFill>
              </a:ln>
            </c:spPr>
            <c:extLst>
              <c:ext xmlns:c16="http://schemas.microsoft.com/office/drawing/2014/chart" uri="{C3380CC4-5D6E-409C-BE32-E72D297353CC}">
                <c16:uniqueId val="{00000003-8B5C-4C8F-97CC-8CCC88A13E6B}"/>
              </c:ext>
            </c:extLst>
          </c:dPt>
          <c:dPt>
            <c:idx val="2"/>
            <c:bubble3D val="0"/>
            <c:spPr>
              <a:solidFill>
                <a:srgbClr val="CCFFCC"/>
              </a:solidFill>
              <a:ln>
                <a:solidFill>
                  <a:srgbClr val="000000"/>
                </a:solidFill>
              </a:ln>
            </c:spPr>
            <c:extLst>
              <c:ext xmlns:c16="http://schemas.microsoft.com/office/drawing/2014/chart" uri="{C3380CC4-5D6E-409C-BE32-E72D297353CC}">
                <c16:uniqueId val="{00000005-8B5C-4C8F-97CC-8CCC88A13E6B}"/>
              </c:ext>
            </c:extLst>
          </c:dPt>
          <c:dPt>
            <c:idx val="3"/>
            <c:bubble3D val="0"/>
            <c:spPr>
              <a:solidFill>
                <a:srgbClr val="FF9900"/>
              </a:solidFill>
              <a:ln>
                <a:solidFill>
                  <a:srgbClr val="000000"/>
                </a:solidFill>
              </a:ln>
            </c:spPr>
            <c:extLst>
              <c:ext xmlns:c16="http://schemas.microsoft.com/office/drawing/2014/chart" uri="{C3380CC4-5D6E-409C-BE32-E72D297353CC}">
                <c16:uniqueId val="{00000007-8B5C-4C8F-97CC-8CCC88A13E6B}"/>
              </c:ext>
            </c:extLst>
          </c:dPt>
          <c:dLbls>
            <c:dLbl>
              <c:idx val="0"/>
              <c:layout>
                <c:manualLayout>
                  <c:x val="-0.10618066491688528"/>
                  <c:y val="-0.3230423170787862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B5C-4C8F-97CC-8CCC88A13E6B}"/>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B5C-4C8F-97CC-8CCC88A13E6B}"/>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B5C-4C8F-97CC-8CCC88A13E6B}"/>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B5C-4C8F-97CC-8CCC88A13E6B}"/>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1123987.3729999999</c:v>
                </c:pt>
                <c:pt idx="1">
                  <c:v>907263.804</c:v>
                </c:pt>
                <c:pt idx="2">
                  <c:v>95967.591</c:v>
                </c:pt>
                <c:pt idx="3">
                  <c:v>376283.43800000002</c:v>
                </c:pt>
              </c:numCache>
            </c:numRef>
          </c:val>
          <c:extLst>
            <c:ext xmlns:c16="http://schemas.microsoft.com/office/drawing/2014/chart" uri="{C3380CC4-5D6E-409C-BE32-E72D297353CC}">
              <c16:uniqueId val="{00000008-8B5C-4C8F-97CC-8CCC88A13E6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numCache>
            </c:numRef>
          </c:val>
          <c:extLst>
            <c:ext xmlns:c16="http://schemas.microsoft.com/office/drawing/2014/chart" uri="{C3380CC4-5D6E-409C-BE32-E72D297353CC}">
              <c16:uniqueId val="{00000000-F4DA-4B19-AAA6-446C52A7ECCD}"/>
            </c:ext>
          </c:extLst>
        </c:ser>
        <c:ser>
          <c:idx val="1"/>
          <c:order val="1"/>
          <c:tx>
            <c:strRef>
              <c:f>'Daten für Grafiken'!$J$44</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120.361702146599</c:v>
                </c:pt>
                <c:pt idx="1">
                  <c:v>107.981581297451</c:v>
                </c:pt>
                <c:pt idx="2">
                  <c:v>118.579597287029</c:v>
                </c:pt>
                <c:pt idx="3">
                  <c:v>110.465911501872</c:v>
                </c:pt>
                <c:pt idx="4">
                  <c:v>115.535937904733</c:v>
                </c:pt>
                <c:pt idx="5">
                  <c:v>114.00546942676399</c:v>
                </c:pt>
                <c:pt idx="6">
                  <c:v>109.270333756168</c:v>
                </c:pt>
              </c:numCache>
            </c:numRef>
          </c:val>
          <c:extLst>
            <c:ext xmlns:c16="http://schemas.microsoft.com/office/drawing/2014/chart" uri="{C3380CC4-5D6E-409C-BE32-E72D297353CC}">
              <c16:uniqueId val="{00000001-F4DA-4B19-AAA6-446C52A7ECCD}"/>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Juli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2017</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Grafiken'!$I$45:$I$56</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extLst>
            <c:ext xmlns:c16="http://schemas.microsoft.com/office/drawing/2014/chart" uri="{C3380CC4-5D6E-409C-BE32-E72D297353CC}">
              <c16:uniqueId val="{00000000-A7AB-49B0-91AF-43C54E4D6F69}"/>
            </c:ext>
          </c:extLst>
        </c:ser>
        <c:ser>
          <c:idx val="1"/>
          <c:order val="1"/>
          <c:tx>
            <c:strRef>
              <c:f>'Daten für Grafiken'!$J$44</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145.59299999999999</c:v>
                </c:pt>
                <c:pt idx="1">
                  <c:v>146.37200000000001</c:v>
                </c:pt>
                <c:pt idx="2">
                  <c:v>147.19399999999999</c:v>
                </c:pt>
                <c:pt idx="3">
                  <c:v>147.482</c:v>
                </c:pt>
                <c:pt idx="4">
                  <c:v>147.94800000000001</c:v>
                </c:pt>
                <c:pt idx="5">
                  <c:v>147.77799999999999</c:v>
                </c:pt>
                <c:pt idx="6">
                  <c:v>148.499</c:v>
                </c:pt>
              </c:numCache>
            </c:numRef>
          </c:yVal>
          <c:smooth val="0"/>
          <c:extLst>
            <c:ext xmlns:c16="http://schemas.microsoft.com/office/drawing/2014/chart" uri="{C3380CC4-5D6E-409C-BE32-E72D297353CC}">
              <c16:uniqueId val="{00000001-A7AB-49B0-91AF-43C54E4D6F69}"/>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3342.9999999999891</c:v>
                </c:pt>
                <c:pt idx="1">
                  <c:v>3013.0000000000055</c:v>
                </c:pt>
                <c:pt idx="2">
                  <c:v>3075.9999999999936</c:v>
                </c:pt>
                <c:pt idx="3">
                  <c:v>3002.9999999999859</c:v>
                </c:pt>
                <c:pt idx="4">
                  <c:v>3784.00000000002</c:v>
                </c:pt>
                <c:pt idx="5">
                  <c:v>3337.9999999999936</c:v>
                </c:pt>
                <c:pt idx="6">
                  <c:v>3132.9999999999814</c:v>
                </c:pt>
                <c:pt idx="7">
                  <c:v>0</c:v>
                </c:pt>
                <c:pt idx="8">
                  <c:v>0</c:v>
                </c:pt>
                <c:pt idx="9">
                  <c:v>0</c:v>
                </c:pt>
                <c:pt idx="10">
                  <c:v>0</c:v>
                </c:pt>
                <c:pt idx="11">
                  <c:v>0</c:v>
                </c:pt>
              </c:numCache>
            </c:numRef>
          </c:val>
          <c:extLst>
            <c:ext xmlns:c16="http://schemas.microsoft.com/office/drawing/2014/chart" uri="{C3380CC4-5D6E-409C-BE32-E72D297353CC}">
              <c16:uniqueId val="{00000000-E9FE-49FA-890D-A240662383D1}"/>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Juli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extLst>
            <c:ext xmlns:c16="http://schemas.microsoft.com/office/drawing/2014/chart" uri="{C3380CC4-5D6E-409C-BE32-E72D297353CC}">
              <c16:uniqueId val="{00000000-C375-411F-88A3-59FAACADE064}"/>
            </c:ext>
          </c:extLst>
        </c:ser>
        <c:ser>
          <c:idx val="1"/>
          <c:order val="1"/>
          <c:tx>
            <c:strRef>
              <c:f>'Daten für Grafiken'!$I$59</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17.196354707987332</c:v>
                </c:pt>
                <c:pt idx="1">
                  <c:v>16.916644071270461</c:v>
                </c:pt>
                <c:pt idx="2">
                  <c:v>19.277211618680109</c:v>
                </c:pt>
                <c:pt idx="3">
                  <c:v>17.56376612061133</c:v>
                </c:pt>
                <c:pt idx="4">
                  <c:v>18.297140400681322</c:v>
                </c:pt>
                <c:pt idx="5">
                  <c:v>19.623266074787857</c:v>
                </c:pt>
                <c:pt idx="6">
                  <c:v>17.484005973104196</c:v>
                </c:pt>
              </c:numCache>
            </c:numRef>
          </c:val>
          <c:extLst>
            <c:ext xmlns:c16="http://schemas.microsoft.com/office/drawing/2014/chart" uri="{C3380CC4-5D6E-409C-BE32-E72D297353CC}">
              <c16:uniqueId val="{00000001-C375-411F-88A3-59FAACADE064}"/>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62992125984251968"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61245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1215390</xdr:colOff>
      <xdr:row>7</xdr:row>
      <xdr:rowOff>11430</xdr:rowOff>
    </xdr:from>
    <xdr:to>
      <xdr:col>1</xdr:col>
      <xdr:colOff>1520190</xdr:colOff>
      <xdr:row>7</xdr:row>
      <xdr:rowOff>11430</xdr:rowOff>
    </xdr:to>
    <xdr:sp macro="" textlink="">
      <xdr:nvSpPr>
        <xdr:cNvPr id="2" name="Line 1"/>
        <xdr:cNvSpPr>
          <a:spLocks noChangeShapeType="1"/>
        </xdr:cNvSpPr>
      </xdr:nvSpPr>
      <xdr:spPr bwMode="auto">
        <a:xfrm>
          <a:off x="1428750" y="113157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0.61004</cdr:x>
      <cdr:y>0.72665</cdr:y>
    </cdr:from>
    <cdr:to>
      <cdr:x>0.61004</cdr:x>
      <cdr:y>0.75265</cdr:y>
    </cdr:to>
    <cdr:sp macro="" textlink="">
      <cdr:nvSpPr>
        <cdr:cNvPr id="12" name="Line 11"/>
        <cdr:cNvSpPr>
          <a:spLocks xmlns:a="http://schemas.openxmlformats.org/drawingml/2006/main" noChangeShapeType="1"/>
        </cdr:cNvSpPr>
      </cdr:nvSpPr>
      <cdr:spPr bwMode="auto">
        <a:xfrm xmlns:a="http://schemas.openxmlformats.org/drawingml/2006/main" flipH="1">
          <a:off x="3643277" y="6637566"/>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Juli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230755" y="9711689"/>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0</xdr:col>
      <xdr:colOff>1109055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0</xdr:col>
      <xdr:colOff>1107150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247650"/>
          <a:ext cx="40862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Juli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26</xdr:row>
      <xdr:rowOff>230124</xdr:rowOff>
    </xdr:from>
    <xdr:to>
      <xdr:col>6</xdr:col>
      <xdr:colOff>665454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630555</xdr:colOff>
      <xdr:row>38</xdr:row>
      <xdr:rowOff>64770</xdr:rowOff>
    </xdr:from>
    <xdr:to>
      <xdr:col>0</xdr:col>
      <xdr:colOff>882015</xdr:colOff>
      <xdr:row>39</xdr:row>
      <xdr:rowOff>125730</xdr:rowOff>
    </xdr:to>
    <xdr:sp macro="" textlink="">
      <xdr:nvSpPr>
        <xdr:cNvPr id="8" name="Textfeld 7"/>
        <xdr:cNvSpPr txBox="1"/>
      </xdr:nvSpPr>
      <xdr:spPr>
        <a:xfrm>
          <a:off x="630555" y="745617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339340" y="8827770"/>
          <a:ext cx="286264" cy="12489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3543300" y="8827770"/>
          <a:ext cx="267157" cy="12489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0.48783</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868444"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0.7242</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397846"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444115" y="862203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105119</xdr:colOff>
      <xdr:row>53</xdr:row>
      <xdr:rowOff>176385</xdr:rowOff>
    </xdr:to>
    <xdr:sp macro="" textlink="">
      <xdr:nvSpPr>
        <xdr:cNvPr id="6" name="Rectangle 5"/>
        <xdr:cNvSpPr>
          <a:spLocks noChangeArrowheads="1"/>
        </xdr:cNvSpPr>
      </xdr:nvSpPr>
      <xdr:spPr bwMode="auto">
        <a:xfrm>
          <a:off x="4817744" y="100717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156554</xdr:colOff>
      <xdr:row>24</xdr:row>
      <xdr:rowOff>56370</xdr:rowOff>
    </xdr:to>
    <xdr:sp macro="" textlink="">
      <xdr:nvSpPr>
        <xdr:cNvPr id="10" name="Rectangle 5"/>
        <xdr:cNvSpPr>
          <a:spLocks noChangeArrowheads="1"/>
        </xdr:cNvSpPr>
      </xdr:nvSpPr>
      <xdr:spPr bwMode="auto">
        <a:xfrm>
          <a:off x="48691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1108388</xdr:colOff>
      <xdr:row>7</xdr:row>
      <xdr:rowOff>152400</xdr:rowOff>
    </xdr:from>
    <xdr:to>
      <xdr:col>1</xdr:col>
      <xdr:colOff>1413188</xdr:colOff>
      <xdr:row>7</xdr:row>
      <xdr:rowOff>152400</xdr:rowOff>
    </xdr:to>
    <xdr:sp macro="" textlink="">
      <xdr:nvSpPr>
        <xdr:cNvPr id="2" name="Line 2"/>
        <xdr:cNvSpPr>
          <a:spLocks noChangeShapeType="1"/>
        </xdr:cNvSpPr>
      </xdr:nvSpPr>
      <xdr:spPr bwMode="auto">
        <a:xfrm>
          <a:off x="1338576" y="12636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78"/>
  </cols>
  <sheetData>
    <row r="1" spans="1:1" ht="15.75" x14ac:dyDescent="0.25">
      <c r="A1" s="377" t="s">
        <v>316</v>
      </c>
    </row>
    <row r="4" spans="1:1" ht="12.75" x14ac:dyDescent="0.2">
      <c r="A4" s="379"/>
    </row>
    <row r="5" spans="1:1" ht="27.75" customHeight="1" x14ac:dyDescent="0.2">
      <c r="A5" s="385" t="s">
        <v>330</v>
      </c>
    </row>
    <row r="6" spans="1:1" ht="14.25" x14ac:dyDescent="0.2">
      <c r="A6" s="380"/>
    </row>
    <row r="7" spans="1:1" ht="12.75" x14ac:dyDescent="0.2">
      <c r="A7" s="381" t="s">
        <v>317</v>
      </c>
    </row>
    <row r="10" spans="1:1" ht="12.75" x14ac:dyDescent="0.2">
      <c r="A10" s="381" t="s">
        <v>329</v>
      </c>
    </row>
    <row r="11" spans="1:1" x14ac:dyDescent="0.2">
      <c r="A11" s="378" t="s">
        <v>318</v>
      </c>
    </row>
    <row r="14" spans="1:1" x14ac:dyDescent="0.2">
      <c r="A14" s="378" t="s">
        <v>319</v>
      </c>
    </row>
    <row r="17" spans="1:1" x14ac:dyDescent="0.2">
      <c r="A17" s="378" t="s">
        <v>320</v>
      </c>
    </row>
    <row r="18" spans="1:1" x14ac:dyDescent="0.2">
      <c r="A18" s="378" t="s">
        <v>321</v>
      </c>
    </row>
    <row r="19" spans="1:1" x14ac:dyDescent="0.2">
      <c r="A19" s="378" t="s">
        <v>322</v>
      </c>
    </row>
    <row r="20" spans="1:1" x14ac:dyDescent="0.2">
      <c r="A20" s="378" t="s">
        <v>323</v>
      </c>
    </row>
    <row r="21" spans="1:1" x14ac:dyDescent="0.2">
      <c r="A21" s="378" t="s">
        <v>324</v>
      </c>
    </row>
    <row r="24" spans="1:1" ht="12.75" x14ac:dyDescent="0.2">
      <c r="A24" s="382" t="s">
        <v>325</v>
      </c>
    </row>
    <row r="25" spans="1:1" ht="38.25" x14ac:dyDescent="0.2">
      <c r="A25" s="383" t="s">
        <v>326</v>
      </c>
    </row>
    <row r="28" spans="1:1" ht="12.75" x14ac:dyDescent="0.2">
      <c r="A28" s="382" t="s">
        <v>327</v>
      </c>
    </row>
    <row r="29" spans="1:1" x14ac:dyDescent="0.2">
      <c r="A29" s="384" t="s">
        <v>328</v>
      </c>
    </row>
    <row r="30" spans="1:1" x14ac:dyDescent="0.2">
      <c r="A30" s="378"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49" customWidth="1"/>
    <col min="2" max="2" width="41.28515625" style="85" customWidth="1"/>
    <col min="3" max="3" width="7.7109375" style="85" customWidth="1"/>
    <col min="4" max="4" width="10.42578125" style="85" customWidth="1"/>
    <col min="5" max="6" width="10.5703125" style="85" customWidth="1"/>
    <col min="7" max="7" width="8.7109375" style="85" customWidth="1"/>
    <col min="8" max="8" width="7.42578125" style="85" customWidth="1"/>
    <col min="9" max="9" width="9" style="85" customWidth="1"/>
    <col min="10" max="16384" width="11.42578125" style="85"/>
  </cols>
  <sheetData>
    <row r="1" spans="1:9" x14ac:dyDescent="0.2">
      <c r="A1" s="122"/>
      <c r="B1" s="84" t="s">
        <v>170</v>
      </c>
      <c r="C1" s="123"/>
      <c r="D1" s="123"/>
      <c r="E1" s="123"/>
      <c r="F1" s="123"/>
      <c r="G1" s="123"/>
      <c r="H1" s="123"/>
      <c r="I1" s="124"/>
    </row>
    <row r="2" spans="1:9" x14ac:dyDescent="0.2">
      <c r="A2" s="122"/>
      <c r="B2" s="125"/>
      <c r="C2" s="123"/>
      <c r="D2" s="123"/>
      <c r="E2" s="123"/>
      <c r="F2" s="124"/>
      <c r="G2" s="124"/>
      <c r="H2" s="124"/>
      <c r="I2" s="124"/>
    </row>
    <row r="3" spans="1:9" x14ac:dyDescent="0.2">
      <c r="A3" s="122"/>
      <c r="B3" s="320" t="s">
        <v>171</v>
      </c>
      <c r="C3" s="320"/>
      <c r="D3" s="320"/>
      <c r="E3" s="320"/>
      <c r="F3" s="320"/>
      <c r="G3" s="320"/>
      <c r="H3" s="320"/>
      <c r="I3" s="320"/>
    </row>
    <row r="4" spans="1:9" x14ac:dyDescent="0.2">
      <c r="A4" s="122"/>
      <c r="B4" s="337" t="s">
        <v>172</v>
      </c>
      <c r="C4" s="337"/>
      <c r="D4" s="337"/>
      <c r="E4" s="337"/>
      <c r="F4" s="337"/>
      <c r="G4" s="337"/>
      <c r="H4" s="337"/>
      <c r="I4" s="337"/>
    </row>
    <row r="5" spans="1:9" x14ac:dyDescent="0.2">
      <c r="A5" s="122"/>
      <c r="H5" s="124"/>
      <c r="I5" s="124"/>
    </row>
    <row r="6" spans="1:9" x14ac:dyDescent="0.2">
      <c r="A6" s="321" t="s">
        <v>3</v>
      </c>
      <c r="B6" s="324" t="s">
        <v>114</v>
      </c>
      <c r="C6" s="324" t="s">
        <v>173</v>
      </c>
      <c r="D6" s="324" t="s">
        <v>174</v>
      </c>
      <c r="E6" s="324" t="s">
        <v>175</v>
      </c>
      <c r="F6" s="324" t="s">
        <v>176</v>
      </c>
      <c r="G6" s="324" t="s">
        <v>177</v>
      </c>
      <c r="H6" s="332" t="s">
        <v>108</v>
      </c>
      <c r="I6" s="332" t="s">
        <v>178</v>
      </c>
    </row>
    <row r="7" spans="1:9" x14ac:dyDescent="0.2">
      <c r="A7" s="322"/>
      <c r="B7" s="338"/>
      <c r="C7" s="325"/>
      <c r="D7" s="325"/>
      <c r="E7" s="325"/>
      <c r="F7" s="325"/>
      <c r="G7" s="325"/>
      <c r="H7" s="333"/>
      <c r="I7" s="333"/>
    </row>
    <row r="8" spans="1:9" x14ac:dyDescent="0.2">
      <c r="A8" s="322"/>
      <c r="B8" s="338"/>
      <c r="C8" s="325"/>
      <c r="D8" s="325"/>
      <c r="E8" s="325"/>
      <c r="F8" s="325"/>
      <c r="G8" s="325"/>
      <c r="H8" s="333"/>
      <c r="I8" s="333"/>
    </row>
    <row r="9" spans="1:9" x14ac:dyDescent="0.2">
      <c r="A9" s="322"/>
      <c r="B9" s="338"/>
      <c r="C9" s="326"/>
      <c r="D9" s="326"/>
      <c r="E9" s="326"/>
      <c r="F9" s="326"/>
      <c r="G9" s="326"/>
      <c r="H9" s="334"/>
      <c r="I9" s="334"/>
    </row>
    <row r="10" spans="1:9" x14ac:dyDescent="0.2">
      <c r="A10" s="323"/>
      <c r="B10" s="339"/>
      <c r="C10" s="91" t="s">
        <v>17</v>
      </c>
      <c r="D10" s="126" t="s">
        <v>179</v>
      </c>
      <c r="E10" s="335" t="s">
        <v>180</v>
      </c>
      <c r="F10" s="336"/>
      <c r="G10" s="127" t="s">
        <v>20</v>
      </c>
      <c r="H10" s="128"/>
      <c r="I10" s="129" t="s">
        <v>180</v>
      </c>
    </row>
    <row r="11" spans="1:9" ht="14.1" customHeight="1" x14ac:dyDescent="0.2">
      <c r="A11" s="130"/>
      <c r="B11" s="93"/>
      <c r="C11" s="95"/>
      <c r="D11" s="96"/>
      <c r="E11" s="96"/>
      <c r="F11" s="131"/>
      <c r="G11" s="97"/>
      <c r="H11" s="98"/>
      <c r="I11" s="132"/>
    </row>
    <row r="12" spans="1:9" ht="14.1" customHeight="1" x14ac:dyDescent="0.2">
      <c r="A12" s="99" t="s">
        <v>109</v>
      </c>
      <c r="B12" s="100" t="s">
        <v>110</v>
      </c>
      <c r="C12" s="133">
        <v>175</v>
      </c>
      <c r="D12" s="133">
        <v>131</v>
      </c>
      <c r="E12" s="133">
        <v>2957</v>
      </c>
      <c r="F12" s="133">
        <v>17484</v>
      </c>
      <c r="G12" s="134">
        <v>16.899999999999999</v>
      </c>
      <c r="H12" s="134">
        <v>35.1</v>
      </c>
      <c r="I12" s="133">
        <v>133</v>
      </c>
    </row>
    <row r="13" spans="1:9" ht="14.1" customHeight="1" x14ac:dyDescent="0.2">
      <c r="A13" s="99"/>
      <c r="B13" s="103" t="s">
        <v>121</v>
      </c>
      <c r="C13" s="135"/>
      <c r="D13" s="120"/>
      <c r="E13" s="120"/>
      <c r="F13" s="136"/>
      <c r="G13" s="137"/>
      <c r="H13" s="137"/>
      <c r="I13" s="120"/>
    </row>
    <row r="14" spans="1:9" ht="14.1" customHeight="1" x14ac:dyDescent="0.2">
      <c r="A14" s="99" t="s">
        <v>21</v>
      </c>
      <c r="B14" s="103" t="s">
        <v>122</v>
      </c>
      <c r="C14" s="120">
        <v>168</v>
      </c>
      <c r="D14" s="120">
        <v>133</v>
      </c>
      <c r="E14" s="120">
        <v>2937</v>
      </c>
      <c r="F14" s="120">
        <v>17236</v>
      </c>
      <c r="G14" s="137">
        <v>17</v>
      </c>
      <c r="H14" s="137">
        <v>33.799999999999997</v>
      </c>
      <c r="I14" s="120">
        <v>130</v>
      </c>
    </row>
    <row r="15" spans="1:9" ht="14.1" customHeight="1" x14ac:dyDescent="0.2">
      <c r="A15" s="99" t="s">
        <v>21</v>
      </c>
      <c r="B15" s="103" t="s">
        <v>123</v>
      </c>
      <c r="C15" s="120">
        <v>188</v>
      </c>
      <c r="D15" s="120">
        <v>129</v>
      </c>
      <c r="E15" s="120">
        <v>3296</v>
      </c>
      <c r="F15" s="120">
        <v>18120</v>
      </c>
      <c r="G15" s="137">
        <v>18.2</v>
      </c>
      <c r="H15" s="137">
        <v>42</v>
      </c>
      <c r="I15" s="120">
        <v>141</v>
      </c>
    </row>
    <row r="16" spans="1:9" ht="14.1" customHeight="1" x14ac:dyDescent="0.2">
      <c r="A16" s="99" t="s">
        <v>21</v>
      </c>
      <c r="B16" s="103" t="s">
        <v>124</v>
      </c>
      <c r="C16" s="120">
        <v>183</v>
      </c>
      <c r="D16" s="120">
        <v>131</v>
      </c>
      <c r="E16" s="120">
        <v>3385</v>
      </c>
      <c r="F16" s="120">
        <v>17221</v>
      </c>
      <c r="G16" s="137">
        <v>19.7</v>
      </c>
      <c r="H16" s="137">
        <v>41.6</v>
      </c>
      <c r="I16" s="120">
        <v>131</v>
      </c>
    </row>
    <row r="17" spans="1:9" ht="14.1" customHeight="1" x14ac:dyDescent="0.2">
      <c r="A17" s="99" t="s">
        <v>21</v>
      </c>
      <c r="B17" s="103" t="s">
        <v>125</v>
      </c>
      <c r="C17" s="120">
        <v>170</v>
      </c>
      <c r="D17" s="120">
        <v>132</v>
      </c>
      <c r="E17" s="120">
        <v>2225</v>
      </c>
      <c r="F17" s="120">
        <v>17024</v>
      </c>
      <c r="G17" s="137">
        <v>13.1</v>
      </c>
      <c r="H17" s="137">
        <v>22.7</v>
      </c>
      <c r="I17" s="120">
        <v>129</v>
      </c>
    </row>
    <row r="18" spans="1:9" ht="14.1" customHeight="1" x14ac:dyDescent="0.2">
      <c r="A18" s="99"/>
      <c r="B18" s="93"/>
      <c r="C18" s="138"/>
      <c r="D18" s="138"/>
      <c r="E18" s="138"/>
      <c r="F18" s="138"/>
      <c r="G18" s="139"/>
      <c r="H18" s="139"/>
      <c r="I18" s="138"/>
    </row>
    <row r="19" spans="1:9" ht="14.1" customHeight="1" x14ac:dyDescent="0.2">
      <c r="A19" s="99" t="s">
        <v>126</v>
      </c>
      <c r="B19" s="100" t="s">
        <v>181</v>
      </c>
      <c r="C19" s="133">
        <v>106</v>
      </c>
      <c r="D19" s="133">
        <v>181</v>
      </c>
      <c r="E19" s="133">
        <v>2860</v>
      </c>
      <c r="F19" s="140" t="s">
        <v>21</v>
      </c>
      <c r="G19" s="140" t="s">
        <v>21</v>
      </c>
      <c r="H19" s="140" t="s">
        <v>21</v>
      </c>
      <c r="I19" s="140" t="s">
        <v>21</v>
      </c>
    </row>
    <row r="20" spans="1:9" ht="14.1" customHeight="1" x14ac:dyDescent="0.2">
      <c r="A20" s="99"/>
      <c r="B20" s="93"/>
      <c r="C20" s="135"/>
      <c r="D20" s="141"/>
      <c r="E20" s="141"/>
      <c r="F20" s="141"/>
      <c r="G20" s="142"/>
      <c r="H20" s="142"/>
      <c r="I20" s="141"/>
    </row>
    <row r="21" spans="1:9" ht="14.1" customHeight="1" x14ac:dyDescent="0.2">
      <c r="A21" s="99">
        <v>5</v>
      </c>
      <c r="B21" s="103" t="s">
        <v>129</v>
      </c>
      <c r="C21" s="143" t="s">
        <v>130</v>
      </c>
      <c r="D21" s="143" t="s">
        <v>130</v>
      </c>
      <c r="E21" s="143" t="s">
        <v>130</v>
      </c>
      <c r="F21" s="143" t="s">
        <v>130</v>
      </c>
      <c r="G21" s="143" t="s">
        <v>130</v>
      </c>
      <c r="H21" s="143" t="s">
        <v>130</v>
      </c>
      <c r="I21" s="143" t="s">
        <v>130</v>
      </c>
    </row>
    <row r="22" spans="1:9" ht="14.1" customHeight="1" x14ac:dyDescent="0.2">
      <c r="A22" s="99">
        <v>6</v>
      </c>
      <c r="B22" s="103" t="s">
        <v>131</v>
      </c>
      <c r="C22" s="143" t="s">
        <v>130</v>
      </c>
      <c r="D22" s="143" t="s">
        <v>130</v>
      </c>
      <c r="E22" s="143" t="s">
        <v>130</v>
      </c>
      <c r="F22" s="143" t="s">
        <v>130</v>
      </c>
      <c r="G22" s="143" t="s">
        <v>130</v>
      </c>
      <c r="H22" s="143" t="s">
        <v>130</v>
      </c>
      <c r="I22" s="143" t="s">
        <v>130</v>
      </c>
    </row>
    <row r="23" spans="1:9" ht="14.1" customHeight="1" x14ac:dyDescent="0.2">
      <c r="A23" s="99">
        <v>7</v>
      </c>
      <c r="B23" s="103" t="s">
        <v>132</v>
      </c>
      <c r="C23" s="143" t="s">
        <v>130</v>
      </c>
      <c r="D23" s="143" t="s">
        <v>130</v>
      </c>
      <c r="E23" s="143" t="s">
        <v>130</v>
      </c>
      <c r="F23" s="143" t="s">
        <v>130</v>
      </c>
      <c r="G23" s="143" t="s">
        <v>130</v>
      </c>
      <c r="H23" s="143" t="s">
        <v>130</v>
      </c>
      <c r="I23" s="143" t="s">
        <v>130</v>
      </c>
    </row>
    <row r="24" spans="1:9" ht="14.1" customHeight="1" x14ac:dyDescent="0.2">
      <c r="A24" s="99">
        <v>8</v>
      </c>
      <c r="B24" s="103" t="s">
        <v>133</v>
      </c>
      <c r="C24" s="143"/>
      <c r="D24" s="143"/>
      <c r="E24" s="143"/>
      <c r="F24" s="143"/>
      <c r="G24" s="143"/>
      <c r="H24" s="143"/>
      <c r="I24" s="143"/>
    </row>
    <row r="25" spans="1:9" ht="14.1" customHeight="1" x14ac:dyDescent="0.2">
      <c r="A25" s="99"/>
      <c r="B25" s="103" t="s">
        <v>134</v>
      </c>
      <c r="C25" s="120">
        <v>106</v>
      </c>
      <c r="D25" s="120">
        <v>181</v>
      </c>
      <c r="E25" s="120">
        <v>2860</v>
      </c>
      <c r="F25" s="143" t="s">
        <v>21</v>
      </c>
      <c r="G25" s="143" t="s">
        <v>21</v>
      </c>
      <c r="H25" s="143" t="s">
        <v>21</v>
      </c>
      <c r="I25" s="143" t="s">
        <v>21</v>
      </c>
    </row>
    <row r="26" spans="1:9" ht="14.1" customHeight="1" x14ac:dyDescent="0.2">
      <c r="A26" s="99">
        <v>9</v>
      </c>
      <c r="B26" s="103" t="s">
        <v>135</v>
      </c>
      <c r="C26" s="120"/>
      <c r="D26" s="120"/>
      <c r="E26" s="120"/>
      <c r="F26" s="120"/>
      <c r="G26" s="144"/>
      <c r="H26" s="144"/>
      <c r="I26" s="120"/>
    </row>
    <row r="27" spans="1:9" ht="14.1" customHeight="1" x14ac:dyDescent="0.2">
      <c r="A27" s="99"/>
      <c r="B27" s="103" t="s">
        <v>136</v>
      </c>
      <c r="C27" s="143"/>
      <c r="D27" s="143"/>
      <c r="E27" s="143"/>
      <c r="F27" s="143"/>
      <c r="G27" s="143"/>
      <c r="H27" s="143"/>
      <c r="I27" s="143"/>
    </row>
    <row r="28" spans="1:9" ht="14.1" customHeight="1" x14ac:dyDescent="0.2">
      <c r="A28" s="99"/>
      <c r="B28" s="103" t="s">
        <v>137</v>
      </c>
      <c r="C28" s="143" t="s">
        <v>130</v>
      </c>
      <c r="D28" s="143" t="s">
        <v>130</v>
      </c>
      <c r="E28" s="143" t="s">
        <v>130</v>
      </c>
      <c r="F28" s="143" t="s">
        <v>130</v>
      </c>
      <c r="G28" s="143" t="s">
        <v>130</v>
      </c>
      <c r="H28" s="143" t="s">
        <v>130</v>
      </c>
      <c r="I28" s="143" t="s">
        <v>130</v>
      </c>
    </row>
    <row r="29" spans="1:9" ht="14.1" customHeight="1" x14ac:dyDescent="0.2">
      <c r="A29" s="99"/>
      <c r="B29" s="103"/>
      <c r="C29" s="133"/>
      <c r="D29" s="133"/>
      <c r="E29" s="133"/>
      <c r="F29" s="145"/>
      <c r="G29" s="146"/>
      <c r="H29" s="146"/>
      <c r="I29" s="145"/>
    </row>
    <row r="30" spans="1:9" ht="14.1" customHeight="1" x14ac:dyDescent="0.2">
      <c r="A30" s="99" t="s">
        <v>138</v>
      </c>
      <c r="B30" s="100" t="s">
        <v>139</v>
      </c>
      <c r="C30" s="133">
        <v>175</v>
      </c>
      <c r="D30" s="133">
        <v>131</v>
      </c>
      <c r="E30" s="133">
        <v>2957</v>
      </c>
      <c r="F30" s="140" t="s">
        <v>21</v>
      </c>
      <c r="G30" s="140" t="s">
        <v>21</v>
      </c>
      <c r="H30" s="140" t="s">
        <v>21</v>
      </c>
      <c r="I30" s="140" t="s">
        <v>21</v>
      </c>
    </row>
    <row r="31" spans="1:9" ht="14.1" customHeight="1" x14ac:dyDescent="0.2">
      <c r="A31" s="99"/>
      <c r="B31" s="103"/>
      <c r="C31" s="145"/>
      <c r="D31" s="145"/>
      <c r="E31" s="145"/>
      <c r="F31" s="147"/>
      <c r="G31" s="148"/>
      <c r="H31" s="148"/>
      <c r="I31" s="145"/>
    </row>
    <row r="32" spans="1:9" ht="14.1" customHeight="1" x14ac:dyDescent="0.2">
      <c r="A32" s="99">
        <v>10</v>
      </c>
      <c r="B32" s="103" t="s">
        <v>140</v>
      </c>
      <c r="C32" s="120">
        <v>184</v>
      </c>
      <c r="D32" s="120">
        <v>132</v>
      </c>
      <c r="E32" s="120">
        <v>1962</v>
      </c>
      <c r="F32" s="120">
        <v>16237</v>
      </c>
      <c r="G32" s="137">
        <v>12.1</v>
      </c>
      <c r="H32" s="137">
        <v>20.9</v>
      </c>
      <c r="I32" s="120">
        <v>123</v>
      </c>
    </row>
    <row r="33" spans="1:9" ht="14.1" customHeight="1" x14ac:dyDescent="0.2">
      <c r="A33" s="99">
        <v>11</v>
      </c>
      <c r="B33" s="103" t="s">
        <v>50</v>
      </c>
      <c r="C33" s="120">
        <v>116</v>
      </c>
      <c r="D33" s="120">
        <v>135</v>
      </c>
      <c r="E33" s="120">
        <v>3428</v>
      </c>
      <c r="F33" s="120">
        <v>53715</v>
      </c>
      <c r="G33" s="137">
        <v>6.4</v>
      </c>
      <c r="H33" s="143" t="s">
        <v>21</v>
      </c>
      <c r="I33" s="120">
        <v>399</v>
      </c>
    </row>
    <row r="34" spans="1:9" ht="14.1" customHeight="1" x14ac:dyDescent="0.2">
      <c r="A34" s="99">
        <v>12</v>
      </c>
      <c r="B34" s="103" t="s">
        <v>51</v>
      </c>
      <c r="C34" s="143" t="s">
        <v>21</v>
      </c>
      <c r="D34" s="143" t="s">
        <v>21</v>
      </c>
      <c r="E34" s="143" t="s">
        <v>21</v>
      </c>
      <c r="F34" s="143" t="s">
        <v>21</v>
      </c>
      <c r="G34" s="143" t="s">
        <v>21</v>
      </c>
      <c r="H34" s="143" t="s">
        <v>21</v>
      </c>
      <c r="I34" s="143" t="s">
        <v>21</v>
      </c>
    </row>
    <row r="35" spans="1:9" ht="14.1" customHeight="1" x14ac:dyDescent="0.2">
      <c r="A35" s="99">
        <v>13</v>
      </c>
      <c r="B35" s="103" t="s">
        <v>53</v>
      </c>
      <c r="C35" s="120">
        <v>115</v>
      </c>
      <c r="D35" s="120">
        <v>127</v>
      </c>
      <c r="E35" s="120">
        <v>2612</v>
      </c>
      <c r="F35" s="120">
        <v>13319</v>
      </c>
      <c r="G35" s="137">
        <v>19.600000000000001</v>
      </c>
      <c r="H35" s="137">
        <v>56.2</v>
      </c>
      <c r="I35" s="120">
        <v>105</v>
      </c>
    </row>
    <row r="36" spans="1:9" ht="14.1" customHeight="1" x14ac:dyDescent="0.2">
      <c r="A36" s="99">
        <v>14</v>
      </c>
      <c r="B36" s="103" t="s">
        <v>141</v>
      </c>
      <c r="C36" s="143" t="s">
        <v>21</v>
      </c>
      <c r="D36" s="143" t="s">
        <v>21</v>
      </c>
      <c r="E36" s="143" t="s">
        <v>21</v>
      </c>
      <c r="F36" s="143" t="s">
        <v>21</v>
      </c>
      <c r="G36" s="143" t="s">
        <v>21</v>
      </c>
      <c r="H36" s="143" t="s">
        <v>21</v>
      </c>
      <c r="I36" s="143" t="s">
        <v>21</v>
      </c>
    </row>
    <row r="37" spans="1:9" ht="14.1" customHeight="1" x14ac:dyDescent="0.2">
      <c r="A37" s="99">
        <v>15</v>
      </c>
      <c r="B37" s="103" t="s">
        <v>142</v>
      </c>
      <c r="C37" s="120"/>
      <c r="D37" s="120"/>
      <c r="E37" s="120"/>
      <c r="F37" s="120"/>
      <c r="G37" s="137"/>
      <c r="H37" s="137"/>
      <c r="I37" s="120"/>
    </row>
    <row r="38" spans="1:9" ht="14.1" customHeight="1" x14ac:dyDescent="0.2">
      <c r="A38" s="99"/>
      <c r="B38" s="103" t="s">
        <v>143</v>
      </c>
      <c r="C38" s="120">
        <v>125</v>
      </c>
      <c r="D38" s="120">
        <v>116</v>
      </c>
      <c r="E38" s="120">
        <v>2257</v>
      </c>
      <c r="F38" s="143" t="s">
        <v>21</v>
      </c>
      <c r="G38" s="143" t="s">
        <v>21</v>
      </c>
      <c r="H38" s="143" t="s">
        <v>21</v>
      </c>
      <c r="I38" s="143" t="s">
        <v>21</v>
      </c>
    </row>
    <row r="39" spans="1:9" ht="14.1" customHeight="1" x14ac:dyDescent="0.2">
      <c r="A39" s="99">
        <v>16</v>
      </c>
      <c r="B39" s="103" t="s">
        <v>144</v>
      </c>
      <c r="C39" s="120"/>
      <c r="D39" s="120"/>
      <c r="E39" s="120"/>
      <c r="F39" s="120"/>
      <c r="G39" s="137"/>
      <c r="H39" s="137"/>
      <c r="I39" s="120"/>
    </row>
    <row r="40" spans="1:9" ht="14.1" customHeight="1" x14ac:dyDescent="0.2">
      <c r="A40" s="99"/>
      <c r="B40" s="103" t="s">
        <v>145</v>
      </c>
      <c r="C40" s="120">
        <v>212</v>
      </c>
      <c r="D40" s="120">
        <v>132</v>
      </c>
      <c r="E40" s="120">
        <v>3041</v>
      </c>
      <c r="F40" s="120">
        <v>20937</v>
      </c>
      <c r="G40" s="137">
        <v>14.5</v>
      </c>
      <c r="H40" s="137">
        <v>31.6</v>
      </c>
      <c r="I40" s="120">
        <v>158</v>
      </c>
    </row>
    <row r="41" spans="1:9" ht="14.1" customHeight="1" x14ac:dyDescent="0.2">
      <c r="A41" s="99">
        <v>17</v>
      </c>
      <c r="B41" s="103" t="s">
        <v>146</v>
      </c>
      <c r="C41" s="120"/>
      <c r="D41" s="120"/>
      <c r="E41" s="120"/>
      <c r="F41" s="120"/>
      <c r="G41" s="137"/>
      <c r="H41" s="137"/>
      <c r="I41" s="120"/>
    </row>
    <row r="42" spans="1:9" ht="14.1" customHeight="1" x14ac:dyDescent="0.2">
      <c r="A42" s="99"/>
      <c r="B42" s="103" t="s">
        <v>147</v>
      </c>
      <c r="C42" s="120">
        <v>185</v>
      </c>
      <c r="D42" s="120">
        <v>130</v>
      </c>
      <c r="E42" s="120">
        <v>2670</v>
      </c>
      <c r="F42" s="120">
        <v>29134</v>
      </c>
      <c r="G42" s="137">
        <v>9.1999999999999993</v>
      </c>
      <c r="H42" s="137">
        <v>31.1</v>
      </c>
      <c r="I42" s="120">
        <v>224</v>
      </c>
    </row>
    <row r="43" spans="1:9" ht="14.1" customHeight="1" x14ac:dyDescent="0.2">
      <c r="A43" s="99">
        <v>18</v>
      </c>
      <c r="B43" s="103" t="s">
        <v>148</v>
      </c>
      <c r="C43" s="83"/>
      <c r="D43" s="83"/>
      <c r="E43" s="83"/>
      <c r="F43" s="147"/>
      <c r="G43" s="137"/>
      <c r="H43" s="137"/>
      <c r="I43" s="83"/>
    </row>
    <row r="44" spans="1:9" ht="14.1" customHeight="1" x14ac:dyDescent="0.2">
      <c r="A44" s="99"/>
      <c r="B44" s="103" t="s">
        <v>149</v>
      </c>
      <c r="C44" s="143"/>
      <c r="D44" s="143"/>
      <c r="E44" s="143"/>
      <c r="F44" s="143"/>
      <c r="G44" s="143"/>
      <c r="H44" s="143"/>
      <c r="I44" s="143"/>
    </row>
    <row r="45" spans="1:9" ht="14.1" customHeight="1" x14ac:dyDescent="0.2">
      <c r="A45" s="99"/>
      <c r="B45" s="103" t="s">
        <v>150</v>
      </c>
      <c r="C45" s="120">
        <v>143</v>
      </c>
      <c r="D45" s="120">
        <v>135</v>
      </c>
      <c r="E45" s="120">
        <v>2718</v>
      </c>
      <c r="F45" s="120">
        <v>16138</v>
      </c>
      <c r="G45" s="137">
        <v>16.8</v>
      </c>
      <c r="H45" s="137">
        <v>15.8</v>
      </c>
      <c r="I45" s="120">
        <v>119</v>
      </c>
    </row>
    <row r="46" spans="1:9" ht="14.1" customHeight="1" x14ac:dyDescent="0.2">
      <c r="A46" s="99">
        <v>19</v>
      </c>
      <c r="B46" s="103" t="s">
        <v>151</v>
      </c>
      <c r="C46" s="143" t="s">
        <v>130</v>
      </c>
      <c r="D46" s="143" t="s">
        <v>130</v>
      </c>
      <c r="E46" s="143" t="s">
        <v>130</v>
      </c>
      <c r="F46" s="143" t="s">
        <v>130</v>
      </c>
      <c r="G46" s="143" t="s">
        <v>130</v>
      </c>
      <c r="H46" s="143" t="s">
        <v>130</v>
      </c>
      <c r="I46" s="143" t="s">
        <v>130</v>
      </c>
    </row>
    <row r="47" spans="1:9" ht="14.1" customHeight="1" x14ac:dyDescent="0.2">
      <c r="A47" s="99">
        <v>20</v>
      </c>
      <c r="B47" s="103" t="s">
        <v>152</v>
      </c>
      <c r="C47" s="120">
        <v>152</v>
      </c>
      <c r="D47" s="120">
        <v>131</v>
      </c>
      <c r="E47" s="120">
        <v>3618</v>
      </c>
      <c r="F47" s="120">
        <v>21724</v>
      </c>
      <c r="G47" s="137">
        <v>16.7</v>
      </c>
      <c r="H47" s="137">
        <v>49.2</v>
      </c>
      <c r="I47" s="120">
        <v>166</v>
      </c>
    </row>
    <row r="48" spans="1:9" ht="14.1" customHeight="1" x14ac:dyDescent="0.2">
      <c r="A48" s="99">
        <v>21</v>
      </c>
      <c r="B48" s="103" t="s">
        <v>153</v>
      </c>
      <c r="C48" s="120"/>
      <c r="D48" s="120"/>
      <c r="E48" s="120"/>
      <c r="F48" s="120"/>
      <c r="G48" s="137"/>
      <c r="H48" s="137"/>
      <c r="I48" s="120"/>
    </row>
    <row r="49" spans="1:9" ht="14.1" customHeight="1" x14ac:dyDescent="0.2">
      <c r="A49" s="99"/>
      <c r="B49" s="103" t="s">
        <v>154</v>
      </c>
      <c r="C49" s="120">
        <v>242</v>
      </c>
      <c r="D49" s="120">
        <v>126</v>
      </c>
      <c r="E49" s="120">
        <v>3581</v>
      </c>
      <c r="F49" s="120">
        <v>14967</v>
      </c>
      <c r="G49" s="137">
        <v>23.9</v>
      </c>
      <c r="H49" s="137">
        <v>61.4</v>
      </c>
      <c r="I49" s="120">
        <v>119</v>
      </c>
    </row>
    <row r="50" spans="1:9" ht="14.1" customHeight="1" x14ac:dyDescent="0.2">
      <c r="A50" s="99">
        <v>22</v>
      </c>
      <c r="B50" s="103" t="s">
        <v>155</v>
      </c>
      <c r="C50" s="120"/>
      <c r="D50" s="120"/>
      <c r="E50" s="120"/>
      <c r="F50" s="120"/>
      <c r="G50" s="137"/>
      <c r="H50" s="137"/>
      <c r="I50" s="120"/>
    </row>
    <row r="51" spans="1:9" ht="14.1" customHeight="1" x14ac:dyDescent="0.2">
      <c r="A51" s="99"/>
      <c r="B51" s="103" t="s">
        <v>156</v>
      </c>
      <c r="C51" s="120">
        <v>164</v>
      </c>
      <c r="D51" s="120">
        <v>140</v>
      </c>
      <c r="E51" s="120">
        <v>2715</v>
      </c>
      <c r="F51" s="120">
        <v>15477</v>
      </c>
      <c r="G51" s="137">
        <v>17.5</v>
      </c>
      <c r="H51" s="137">
        <v>36.5</v>
      </c>
      <c r="I51" s="120">
        <v>111</v>
      </c>
    </row>
    <row r="52" spans="1:9" ht="14.1" customHeight="1" x14ac:dyDescent="0.2">
      <c r="A52" s="99">
        <v>23</v>
      </c>
      <c r="B52" s="103" t="s">
        <v>157</v>
      </c>
      <c r="C52" s="120"/>
      <c r="D52" s="120"/>
      <c r="E52" s="120"/>
      <c r="F52" s="120"/>
      <c r="G52" s="137"/>
      <c r="H52" s="137"/>
      <c r="I52" s="120"/>
    </row>
    <row r="53" spans="1:9" ht="14.1" customHeight="1" x14ac:dyDescent="0.2">
      <c r="A53" s="99"/>
      <c r="B53" s="103" t="s">
        <v>158</v>
      </c>
      <c r="C53" s="120"/>
      <c r="D53" s="120"/>
      <c r="E53" s="120"/>
      <c r="F53" s="120"/>
      <c r="G53" s="137"/>
      <c r="H53" s="137"/>
      <c r="I53" s="120"/>
    </row>
    <row r="54" spans="1:9" ht="14.1" customHeight="1" x14ac:dyDescent="0.2">
      <c r="A54" s="99"/>
      <c r="B54" s="103" t="s">
        <v>159</v>
      </c>
      <c r="C54" s="120">
        <v>137</v>
      </c>
      <c r="D54" s="120">
        <v>131</v>
      </c>
      <c r="E54" s="120">
        <v>2713</v>
      </c>
      <c r="F54" s="120">
        <v>14534</v>
      </c>
      <c r="G54" s="137">
        <v>18.7</v>
      </c>
      <c r="H54" s="137">
        <v>30.2</v>
      </c>
      <c r="I54" s="120">
        <v>111</v>
      </c>
    </row>
    <row r="55" spans="1:9" ht="14.1" customHeight="1" x14ac:dyDescent="0.2">
      <c r="A55" s="99">
        <v>24</v>
      </c>
      <c r="B55" s="103" t="s">
        <v>160</v>
      </c>
      <c r="C55" s="120">
        <v>266</v>
      </c>
      <c r="D55" s="120">
        <v>122</v>
      </c>
      <c r="E55" s="120">
        <v>3156</v>
      </c>
      <c r="F55" s="120">
        <v>22604</v>
      </c>
      <c r="G55" s="137">
        <v>14</v>
      </c>
      <c r="H55" s="137">
        <v>41.3</v>
      </c>
      <c r="I55" s="120">
        <v>185</v>
      </c>
    </row>
    <row r="56" spans="1:9" ht="14.1" customHeight="1" x14ac:dyDescent="0.2">
      <c r="A56" s="99">
        <v>25</v>
      </c>
      <c r="B56" s="103" t="s">
        <v>161</v>
      </c>
      <c r="C56" s="120">
        <v>154</v>
      </c>
      <c r="D56" s="120">
        <v>134</v>
      </c>
      <c r="E56" s="120">
        <v>2816</v>
      </c>
      <c r="F56" s="120">
        <v>15979</v>
      </c>
      <c r="G56" s="137">
        <v>17.600000000000001</v>
      </c>
      <c r="H56" s="137">
        <v>29.3</v>
      </c>
      <c r="I56" s="120">
        <v>119</v>
      </c>
    </row>
    <row r="57" spans="1:9" ht="14.1" customHeight="1" x14ac:dyDescent="0.2">
      <c r="A57" s="99">
        <v>26</v>
      </c>
      <c r="B57" s="103" t="s">
        <v>162</v>
      </c>
      <c r="C57" s="120"/>
      <c r="D57" s="120"/>
      <c r="E57" s="120"/>
      <c r="F57" s="120"/>
      <c r="G57" s="137"/>
      <c r="H57" s="137"/>
      <c r="I57" s="120"/>
    </row>
    <row r="58" spans="1:9" ht="14.1" customHeight="1" x14ac:dyDescent="0.2">
      <c r="A58" s="99"/>
      <c r="B58" s="103" t="s">
        <v>163</v>
      </c>
      <c r="C58" s="120">
        <v>166</v>
      </c>
      <c r="D58" s="120">
        <v>133</v>
      </c>
      <c r="E58" s="120">
        <v>3671</v>
      </c>
      <c r="F58" s="120">
        <v>16095</v>
      </c>
      <c r="G58" s="137">
        <v>22.8</v>
      </c>
      <c r="H58" s="137">
        <v>43.6</v>
      </c>
      <c r="I58" s="120">
        <v>121</v>
      </c>
    </row>
    <row r="59" spans="1:9" ht="14.1" customHeight="1" x14ac:dyDescent="0.2">
      <c r="A59" s="99">
        <v>27</v>
      </c>
      <c r="B59" s="103" t="s">
        <v>164</v>
      </c>
      <c r="C59" s="120">
        <v>195</v>
      </c>
      <c r="D59" s="120">
        <v>127</v>
      </c>
      <c r="E59" s="120">
        <v>3339</v>
      </c>
      <c r="F59" s="120">
        <v>18449</v>
      </c>
      <c r="G59" s="137">
        <v>18.100000000000001</v>
      </c>
      <c r="H59" s="137">
        <v>31.2</v>
      </c>
      <c r="I59" s="120">
        <v>145</v>
      </c>
    </row>
    <row r="60" spans="1:9" ht="14.1" customHeight="1" x14ac:dyDescent="0.2">
      <c r="A60" s="99">
        <v>28</v>
      </c>
      <c r="B60" s="103" t="s">
        <v>92</v>
      </c>
      <c r="C60" s="120">
        <v>166</v>
      </c>
      <c r="D60" s="120">
        <v>133</v>
      </c>
      <c r="E60" s="120">
        <v>3172</v>
      </c>
      <c r="F60" s="120">
        <v>16223</v>
      </c>
      <c r="G60" s="137">
        <v>19.600000000000001</v>
      </c>
      <c r="H60" s="137">
        <v>46.6</v>
      </c>
      <c r="I60" s="120">
        <v>122</v>
      </c>
    </row>
    <row r="61" spans="1:9" ht="14.1" customHeight="1" x14ac:dyDescent="0.2">
      <c r="A61" s="99">
        <v>29</v>
      </c>
      <c r="B61" s="103" t="s">
        <v>165</v>
      </c>
      <c r="C61" s="120"/>
      <c r="D61" s="120"/>
      <c r="E61" s="120"/>
      <c r="F61" s="120"/>
      <c r="G61" s="137"/>
      <c r="H61" s="137"/>
      <c r="I61" s="120"/>
    </row>
    <row r="62" spans="1:9" ht="14.1" customHeight="1" x14ac:dyDescent="0.2">
      <c r="A62" s="99"/>
      <c r="B62" s="103" t="s">
        <v>166</v>
      </c>
      <c r="C62" s="120">
        <v>334</v>
      </c>
      <c r="D62" s="120">
        <v>117</v>
      </c>
      <c r="E62" s="120">
        <v>3393</v>
      </c>
      <c r="F62" s="120">
        <v>19239</v>
      </c>
      <c r="G62" s="137">
        <v>17.600000000000001</v>
      </c>
      <c r="H62" s="137">
        <v>25.2</v>
      </c>
      <c r="I62" s="120">
        <v>164</v>
      </c>
    </row>
    <row r="63" spans="1:9" ht="14.1" customHeight="1" x14ac:dyDescent="0.2">
      <c r="A63" s="99">
        <v>30</v>
      </c>
      <c r="B63" s="103" t="s">
        <v>96</v>
      </c>
      <c r="C63" s="143" t="s">
        <v>21</v>
      </c>
      <c r="D63" s="143" t="s">
        <v>21</v>
      </c>
      <c r="E63" s="143" t="s">
        <v>21</v>
      </c>
      <c r="F63" s="143" t="s">
        <v>21</v>
      </c>
      <c r="G63" s="143" t="s">
        <v>21</v>
      </c>
      <c r="H63" s="143" t="s">
        <v>21</v>
      </c>
      <c r="I63" s="143" t="s">
        <v>21</v>
      </c>
    </row>
    <row r="64" spans="1:9" ht="14.1" customHeight="1" x14ac:dyDescent="0.2">
      <c r="A64" s="99">
        <v>31</v>
      </c>
      <c r="B64" s="103" t="s">
        <v>97</v>
      </c>
      <c r="C64" s="120">
        <v>137</v>
      </c>
      <c r="D64" s="120">
        <v>120</v>
      </c>
      <c r="E64" s="120">
        <v>2501</v>
      </c>
      <c r="F64" s="120">
        <v>12607</v>
      </c>
      <c r="G64" s="137">
        <v>19.8</v>
      </c>
      <c r="H64" s="137">
        <v>12.8</v>
      </c>
      <c r="I64" s="120">
        <v>105</v>
      </c>
    </row>
    <row r="65" spans="1:9" ht="14.1" customHeight="1" x14ac:dyDescent="0.2">
      <c r="A65" s="99">
        <v>32</v>
      </c>
      <c r="B65" s="103" t="s">
        <v>167</v>
      </c>
      <c r="C65" s="120">
        <v>147</v>
      </c>
      <c r="D65" s="120">
        <v>133</v>
      </c>
      <c r="E65" s="120">
        <v>3153</v>
      </c>
      <c r="F65" s="120">
        <v>15437</v>
      </c>
      <c r="G65" s="137">
        <v>20.399999999999999</v>
      </c>
      <c r="H65" s="137">
        <v>60.2</v>
      </c>
      <c r="I65" s="120">
        <v>116</v>
      </c>
    </row>
    <row r="66" spans="1:9" ht="14.1" customHeight="1" x14ac:dyDescent="0.2">
      <c r="A66" s="99">
        <v>33</v>
      </c>
      <c r="B66" s="103" t="s">
        <v>168</v>
      </c>
      <c r="C66" s="120"/>
      <c r="D66" s="120"/>
      <c r="E66" s="120"/>
      <c r="F66" s="120"/>
      <c r="G66" s="137"/>
      <c r="H66" s="137"/>
      <c r="I66" s="120"/>
    </row>
    <row r="67" spans="1:9" ht="14.1" customHeight="1" x14ac:dyDescent="0.2">
      <c r="A67" s="99"/>
      <c r="B67" s="103" t="s">
        <v>169</v>
      </c>
      <c r="C67" s="120">
        <v>181</v>
      </c>
      <c r="D67" s="120">
        <v>145</v>
      </c>
      <c r="E67" s="120">
        <v>3124</v>
      </c>
      <c r="F67" s="143" t="s">
        <v>21</v>
      </c>
      <c r="G67" s="143" t="s">
        <v>21</v>
      </c>
      <c r="H67" s="143" t="s">
        <v>21</v>
      </c>
      <c r="I67" s="143" t="s">
        <v>21</v>
      </c>
    </row>
    <row r="68" spans="1:9" ht="14.1" customHeight="1" x14ac:dyDescent="0.2">
      <c r="A68" s="122"/>
      <c r="B68" s="122"/>
      <c r="C68" s="149"/>
      <c r="D68" s="149"/>
      <c r="E68" s="149"/>
      <c r="F68" s="149"/>
      <c r="G68" s="149"/>
      <c r="H68" s="149"/>
      <c r="I68" s="149"/>
    </row>
    <row r="69" spans="1:9" ht="14.1" customHeight="1" x14ac:dyDescent="0.2">
      <c r="A69" s="122"/>
      <c r="B69" s="122"/>
      <c r="C69" s="149"/>
      <c r="D69" s="149"/>
      <c r="E69" s="149"/>
      <c r="F69" s="149"/>
      <c r="G69" s="149"/>
      <c r="H69" s="149"/>
      <c r="I69" s="149"/>
    </row>
    <row r="70" spans="1:9" ht="14.1" customHeight="1" x14ac:dyDescent="0.2">
      <c r="A70" s="122"/>
      <c r="B70" s="122"/>
      <c r="C70" s="149"/>
      <c r="D70" s="149"/>
      <c r="E70" s="149"/>
      <c r="F70" s="149"/>
      <c r="G70" s="149"/>
      <c r="H70" s="149"/>
      <c r="I70" s="149"/>
    </row>
    <row r="71" spans="1:9" ht="14.1" customHeight="1" x14ac:dyDescent="0.2">
      <c r="A71" s="122"/>
      <c r="B71" s="122"/>
      <c r="C71" s="149"/>
      <c r="D71" s="149"/>
      <c r="E71" s="149"/>
      <c r="F71" s="149"/>
      <c r="G71" s="149"/>
      <c r="H71" s="149"/>
      <c r="I71" s="149"/>
    </row>
    <row r="72" spans="1:9" ht="14.1" customHeight="1" x14ac:dyDescent="0.2">
      <c r="A72" s="122"/>
      <c r="B72" s="122"/>
      <c r="C72" s="149"/>
      <c r="D72" s="149"/>
      <c r="E72" s="149"/>
      <c r="F72" s="149"/>
      <c r="G72" s="149"/>
      <c r="H72" s="149"/>
      <c r="I72" s="149"/>
    </row>
    <row r="73" spans="1:9" ht="14.1" customHeight="1" x14ac:dyDescent="0.2">
      <c r="A73" s="122"/>
      <c r="B73" s="124"/>
    </row>
    <row r="74" spans="1:9" ht="14.1" customHeight="1" x14ac:dyDescent="0.2">
      <c r="A74" s="122"/>
      <c r="B74" s="124"/>
    </row>
    <row r="75" spans="1:9" ht="14.1" customHeight="1" x14ac:dyDescent="0.2">
      <c r="A75" s="122"/>
      <c r="B75" s="124"/>
    </row>
    <row r="76" spans="1:9" ht="14.1" customHeight="1" x14ac:dyDescent="0.2">
      <c r="A76" s="122"/>
      <c r="B76" s="124"/>
    </row>
    <row r="77" spans="1:9" ht="14.1" customHeight="1" x14ac:dyDescent="0.2">
      <c r="A77" s="122"/>
      <c r="B77" s="124"/>
    </row>
    <row r="78" spans="1:9" ht="14.1" customHeight="1" x14ac:dyDescent="0.2">
      <c r="A78" s="122"/>
      <c r="B78" s="124"/>
    </row>
    <row r="79" spans="1:9" ht="14.1" customHeight="1" x14ac:dyDescent="0.2">
      <c r="A79" s="122"/>
      <c r="B79" s="124"/>
    </row>
    <row r="80" spans="1:9" ht="14.1" customHeight="1" x14ac:dyDescent="0.2">
      <c r="A80" s="122"/>
      <c r="B80" s="124"/>
    </row>
    <row r="81" spans="1:2" ht="14.1" customHeight="1" x14ac:dyDescent="0.2">
      <c r="A81" s="122"/>
      <c r="B81" s="124"/>
    </row>
    <row r="82" spans="1:2" ht="14.1" customHeight="1" x14ac:dyDescent="0.2">
      <c r="A82" s="122"/>
      <c r="B82" s="124"/>
    </row>
    <row r="83" spans="1:2" ht="14.1" customHeight="1" x14ac:dyDescent="0.2">
      <c r="A83" s="122"/>
      <c r="B83" s="124"/>
    </row>
    <row r="84" spans="1:2" ht="14.1" customHeight="1" x14ac:dyDescent="0.2">
      <c r="A84" s="122"/>
      <c r="B84" s="124"/>
    </row>
    <row r="85" spans="1:2" ht="14.1" customHeight="1" x14ac:dyDescent="0.2">
      <c r="A85" s="122"/>
      <c r="B85" s="124"/>
    </row>
    <row r="86" spans="1:2" ht="14.1" customHeight="1" x14ac:dyDescent="0.2">
      <c r="A86" s="122"/>
      <c r="B86" s="124"/>
    </row>
    <row r="87" spans="1:2" ht="14.1" customHeight="1" x14ac:dyDescent="0.2">
      <c r="A87" s="122"/>
      <c r="B87" s="124"/>
    </row>
    <row r="88" spans="1:2" ht="14.1" customHeight="1" x14ac:dyDescent="0.2">
      <c r="A88" s="122"/>
      <c r="B88" s="124"/>
    </row>
    <row r="89" spans="1:2" ht="14.1" customHeight="1" x14ac:dyDescent="0.2">
      <c r="A89" s="122"/>
      <c r="B89" s="124"/>
    </row>
    <row r="90" spans="1:2" ht="14.1" customHeight="1" x14ac:dyDescent="0.2">
      <c r="A90" s="122"/>
      <c r="B90" s="124"/>
    </row>
    <row r="91" spans="1:2" ht="14.1" customHeight="1" x14ac:dyDescent="0.2">
      <c r="A91" s="122"/>
      <c r="B91" s="124"/>
    </row>
    <row r="92" spans="1:2" ht="14.1" customHeight="1" x14ac:dyDescent="0.2">
      <c r="A92" s="122"/>
      <c r="B92" s="124"/>
    </row>
    <row r="93" spans="1:2" ht="14.1" customHeight="1" x14ac:dyDescent="0.2">
      <c r="A93" s="122"/>
      <c r="B93" s="124"/>
    </row>
    <row r="94" spans="1:2" ht="14.1" customHeight="1" x14ac:dyDescent="0.2">
      <c r="A94" s="122"/>
      <c r="B94" s="124"/>
    </row>
    <row r="95" spans="1:2" ht="14.1" customHeight="1" x14ac:dyDescent="0.2">
      <c r="A95" s="122"/>
      <c r="B95" s="124"/>
    </row>
    <row r="96" spans="1:2" ht="14.1" customHeight="1" x14ac:dyDescent="0.2">
      <c r="A96" s="122"/>
      <c r="B96" s="124"/>
    </row>
    <row r="97" spans="1:2" ht="14.1" customHeight="1" x14ac:dyDescent="0.2">
      <c r="A97" s="122"/>
      <c r="B97" s="124"/>
    </row>
    <row r="98" spans="1:2" ht="14.1" customHeight="1" x14ac:dyDescent="0.2">
      <c r="A98" s="122"/>
      <c r="B98" s="124"/>
    </row>
    <row r="99" spans="1:2" ht="14.1" customHeight="1" x14ac:dyDescent="0.2">
      <c r="A99" s="122"/>
      <c r="B99" s="124"/>
    </row>
    <row r="100" spans="1:2" ht="14.1" customHeight="1" x14ac:dyDescent="0.2">
      <c r="A100" s="122"/>
      <c r="B100" s="124"/>
    </row>
    <row r="101" spans="1:2" ht="14.1" customHeight="1" x14ac:dyDescent="0.2">
      <c r="A101" s="122"/>
      <c r="B101" s="124"/>
    </row>
    <row r="102" spans="1:2" ht="14.1" customHeight="1" x14ac:dyDescent="0.2">
      <c r="A102" s="122"/>
      <c r="B102" s="124"/>
    </row>
    <row r="103" spans="1:2" ht="14.1" customHeight="1" x14ac:dyDescent="0.2">
      <c r="A103" s="122"/>
      <c r="B103" s="124"/>
    </row>
    <row r="104" spans="1:2" ht="14.1" customHeight="1" x14ac:dyDescent="0.2">
      <c r="A104" s="122"/>
      <c r="B104" s="124"/>
    </row>
    <row r="105" spans="1:2" ht="14.1" customHeight="1" x14ac:dyDescent="0.2">
      <c r="A105" s="122"/>
      <c r="B105" s="124"/>
    </row>
    <row r="106" spans="1:2" ht="14.1" customHeight="1" x14ac:dyDescent="0.2">
      <c r="A106" s="122"/>
      <c r="B106" s="124"/>
    </row>
    <row r="107" spans="1:2" ht="14.1" customHeight="1" x14ac:dyDescent="0.2">
      <c r="A107" s="122"/>
      <c r="B107" s="124"/>
    </row>
    <row r="108" spans="1:2" ht="14.1" customHeight="1" x14ac:dyDescent="0.2">
      <c r="A108" s="122"/>
      <c r="B108" s="124"/>
    </row>
    <row r="109" spans="1:2" ht="14.1" customHeight="1" x14ac:dyDescent="0.2">
      <c r="A109" s="122"/>
      <c r="B109" s="124"/>
    </row>
    <row r="110" spans="1:2" ht="14.1" customHeight="1" x14ac:dyDescent="0.2">
      <c r="A110" s="122"/>
      <c r="B110" s="124"/>
    </row>
    <row r="111" spans="1:2" ht="14.1" customHeight="1" x14ac:dyDescent="0.2">
      <c r="A111" s="122"/>
      <c r="B111" s="124"/>
    </row>
    <row r="112" spans="1:2" ht="14.1" customHeight="1" x14ac:dyDescent="0.2">
      <c r="A112" s="122"/>
      <c r="B112" s="124"/>
    </row>
    <row r="113" spans="1:2" ht="14.1" customHeight="1" x14ac:dyDescent="0.2">
      <c r="A113" s="122"/>
      <c r="B113" s="124"/>
    </row>
    <row r="114" spans="1:2" ht="14.1" customHeight="1" x14ac:dyDescent="0.2">
      <c r="A114" s="122"/>
      <c r="B114" s="124"/>
    </row>
    <row r="115" spans="1:2" ht="14.1" customHeight="1" x14ac:dyDescent="0.2">
      <c r="A115" s="122"/>
      <c r="B115" s="124"/>
    </row>
    <row r="116" spans="1:2" ht="14.1" customHeight="1" x14ac:dyDescent="0.2">
      <c r="A116" s="122"/>
      <c r="B116" s="124"/>
    </row>
    <row r="117" spans="1:2" ht="14.1" customHeight="1" x14ac:dyDescent="0.2">
      <c r="A117" s="122"/>
      <c r="B117" s="124"/>
    </row>
    <row r="118" spans="1:2" x14ac:dyDescent="0.2">
      <c r="A118" s="122"/>
      <c r="B118" s="124"/>
    </row>
    <row r="119" spans="1:2" x14ac:dyDescent="0.2">
      <c r="A119" s="122"/>
      <c r="B119" s="124"/>
    </row>
    <row r="120" spans="1:2" x14ac:dyDescent="0.2">
      <c r="A120" s="122"/>
      <c r="B120" s="124"/>
    </row>
    <row r="121" spans="1:2" x14ac:dyDescent="0.2">
      <c r="A121" s="122"/>
      <c r="B121" s="124"/>
    </row>
    <row r="122" spans="1:2" x14ac:dyDescent="0.2">
      <c r="A122" s="122"/>
      <c r="B122" s="124"/>
    </row>
    <row r="123" spans="1:2" x14ac:dyDescent="0.2">
      <c r="A123" s="122"/>
      <c r="B123" s="124"/>
    </row>
    <row r="124" spans="1:2" x14ac:dyDescent="0.2">
      <c r="A124" s="122"/>
      <c r="B124" s="124"/>
    </row>
    <row r="125" spans="1:2" x14ac:dyDescent="0.2">
      <c r="A125" s="122"/>
      <c r="B125" s="124"/>
    </row>
    <row r="126" spans="1:2" x14ac:dyDescent="0.2">
      <c r="A126" s="122"/>
      <c r="B126" s="124"/>
    </row>
    <row r="127" spans="1:2" x14ac:dyDescent="0.2">
      <c r="A127" s="122"/>
      <c r="B127" s="124"/>
    </row>
    <row r="128" spans="1:2" x14ac:dyDescent="0.2">
      <c r="A128" s="122"/>
      <c r="B128" s="124"/>
    </row>
    <row r="129" spans="1:2" x14ac:dyDescent="0.2">
      <c r="A129" s="122"/>
      <c r="B129" s="124"/>
    </row>
    <row r="130" spans="1:2" x14ac:dyDescent="0.2">
      <c r="A130" s="122"/>
      <c r="B130" s="124"/>
    </row>
    <row r="131" spans="1:2" x14ac:dyDescent="0.2">
      <c r="A131" s="122"/>
      <c r="B131" s="124"/>
    </row>
    <row r="132" spans="1:2" x14ac:dyDescent="0.2">
      <c r="A132" s="122"/>
      <c r="B132" s="124"/>
    </row>
    <row r="133" spans="1:2" x14ac:dyDescent="0.2">
      <c r="A133" s="122"/>
      <c r="B133" s="124"/>
    </row>
    <row r="134" spans="1:2" x14ac:dyDescent="0.2">
      <c r="A134" s="122"/>
      <c r="B134" s="124"/>
    </row>
    <row r="135" spans="1:2" x14ac:dyDescent="0.2">
      <c r="A135" s="122"/>
      <c r="B135" s="124"/>
    </row>
    <row r="136" spans="1:2" x14ac:dyDescent="0.2">
      <c r="A136" s="122"/>
      <c r="B136" s="124"/>
    </row>
    <row r="137" spans="1:2" x14ac:dyDescent="0.2">
      <c r="A137" s="122"/>
      <c r="B137" s="124"/>
    </row>
    <row r="138" spans="1:2" x14ac:dyDescent="0.2">
      <c r="A138" s="122"/>
      <c r="B138" s="124"/>
    </row>
    <row r="139" spans="1:2" x14ac:dyDescent="0.2">
      <c r="A139" s="122"/>
      <c r="B139" s="124"/>
    </row>
    <row r="140" spans="1:2" x14ac:dyDescent="0.2">
      <c r="A140" s="122"/>
      <c r="B140" s="124"/>
    </row>
    <row r="141" spans="1:2" x14ac:dyDescent="0.2">
      <c r="A141" s="122"/>
      <c r="B141" s="124"/>
    </row>
    <row r="142" spans="1:2" x14ac:dyDescent="0.2">
      <c r="A142" s="122"/>
      <c r="B142" s="124"/>
    </row>
    <row r="143" spans="1:2" x14ac:dyDescent="0.2">
      <c r="A143" s="122"/>
      <c r="B143" s="124"/>
    </row>
    <row r="144" spans="1:2" x14ac:dyDescent="0.2">
      <c r="A144" s="122"/>
      <c r="B144" s="124"/>
    </row>
    <row r="145" spans="1:2" x14ac:dyDescent="0.2">
      <c r="A145" s="122"/>
      <c r="B145" s="124"/>
    </row>
    <row r="146" spans="1:2" x14ac:dyDescent="0.2">
      <c r="A146" s="122"/>
      <c r="B146" s="124"/>
    </row>
    <row r="147" spans="1:2" x14ac:dyDescent="0.2">
      <c r="A147" s="122"/>
      <c r="B147" s="124"/>
    </row>
    <row r="148" spans="1:2" x14ac:dyDescent="0.2">
      <c r="A148" s="122"/>
      <c r="B148" s="124"/>
    </row>
    <row r="149" spans="1:2" x14ac:dyDescent="0.2">
      <c r="A149" s="122"/>
      <c r="B149" s="124"/>
    </row>
    <row r="150" spans="1:2" x14ac:dyDescent="0.2">
      <c r="A150" s="122"/>
      <c r="B150" s="124"/>
    </row>
    <row r="151" spans="1:2" x14ac:dyDescent="0.2">
      <c r="A151" s="122"/>
      <c r="B151" s="124"/>
    </row>
    <row r="152" spans="1:2" x14ac:dyDescent="0.2">
      <c r="A152" s="122"/>
      <c r="B152" s="124"/>
    </row>
    <row r="153" spans="1:2" x14ac:dyDescent="0.2">
      <c r="A153" s="122"/>
      <c r="B153" s="124"/>
    </row>
    <row r="154" spans="1:2" x14ac:dyDescent="0.2">
      <c r="A154" s="122"/>
      <c r="B154" s="124"/>
    </row>
    <row r="155" spans="1:2" x14ac:dyDescent="0.2">
      <c r="A155" s="122"/>
      <c r="B155" s="124"/>
    </row>
    <row r="156" spans="1:2" x14ac:dyDescent="0.2">
      <c r="A156" s="122"/>
      <c r="B156" s="124"/>
    </row>
    <row r="157" spans="1:2" x14ac:dyDescent="0.2">
      <c r="A157" s="122"/>
      <c r="B157" s="124"/>
    </row>
    <row r="158" spans="1:2" x14ac:dyDescent="0.2">
      <c r="A158" s="122"/>
      <c r="B158" s="124"/>
    </row>
    <row r="159" spans="1:2" x14ac:dyDescent="0.2">
      <c r="A159" s="122"/>
      <c r="B159" s="124"/>
    </row>
    <row r="160" spans="1:2" x14ac:dyDescent="0.2">
      <c r="A160" s="122"/>
      <c r="B160" s="124"/>
    </row>
    <row r="161" spans="1:2" x14ac:dyDescent="0.2">
      <c r="A161" s="122"/>
      <c r="B161" s="124"/>
    </row>
    <row r="162" spans="1:2" x14ac:dyDescent="0.2">
      <c r="A162" s="122"/>
      <c r="B162" s="124"/>
    </row>
    <row r="163" spans="1:2" x14ac:dyDescent="0.2">
      <c r="A163" s="122"/>
      <c r="B163" s="124"/>
    </row>
    <row r="164" spans="1:2" x14ac:dyDescent="0.2">
      <c r="A164" s="122"/>
      <c r="B164" s="124"/>
    </row>
    <row r="165" spans="1:2" x14ac:dyDescent="0.2">
      <c r="A165" s="122"/>
      <c r="B165" s="124"/>
    </row>
    <row r="166" spans="1:2" x14ac:dyDescent="0.2">
      <c r="A166" s="122"/>
      <c r="B166" s="124"/>
    </row>
    <row r="167" spans="1:2" x14ac:dyDescent="0.2">
      <c r="A167" s="122"/>
      <c r="B167" s="124"/>
    </row>
    <row r="168" spans="1:2" x14ac:dyDescent="0.2">
      <c r="A168" s="122"/>
      <c r="B168" s="124"/>
    </row>
    <row r="169" spans="1:2" x14ac:dyDescent="0.2">
      <c r="A169" s="122"/>
      <c r="B169" s="124"/>
    </row>
    <row r="170" spans="1:2" x14ac:dyDescent="0.2">
      <c r="A170" s="122"/>
      <c r="B170" s="124"/>
    </row>
    <row r="171" spans="1:2" x14ac:dyDescent="0.2">
      <c r="A171" s="122"/>
      <c r="B171" s="124"/>
    </row>
    <row r="172" spans="1:2" x14ac:dyDescent="0.2">
      <c r="A172" s="122"/>
      <c r="B172" s="124"/>
    </row>
    <row r="173" spans="1:2" x14ac:dyDescent="0.2">
      <c r="A173" s="122"/>
      <c r="B173" s="124"/>
    </row>
    <row r="174" spans="1:2" x14ac:dyDescent="0.2">
      <c r="A174" s="122"/>
      <c r="B174" s="124"/>
    </row>
    <row r="175" spans="1:2" x14ac:dyDescent="0.2">
      <c r="A175" s="122"/>
      <c r="B175" s="124"/>
    </row>
    <row r="176" spans="1:2" x14ac:dyDescent="0.2">
      <c r="A176" s="122"/>
      <c r="B176" s="124"/>
    </row>
    <row r="177" spans="1:2" x14ac:dyDescent="0.2">
      <c r="A177" s="122"/>
      <c r="B177" s="124"/>
    </row>
    <row r="178" spans="1:2" x14ac:dyDescent="0.2">
      <c r="A178" s="122"/>
      <c r="B178" s="124"/>
    </row>
    <row r="179" spans="1:2" x14ac:dyDescent="0.2">
      <c r="A179" s="122"/>
      <c r="B179" s="124"/>
    </row>
    <row r="180" spans="1:2" x14ac:dyDescent="0.2">
      <c r="A180" s="122"/>
      <c r="B180" s="124"/>
    </row>
    <row r="181" spans="1:2" x14ac:dyDescent="0.2">
      <c r="A181" s="122"/>
      <c r="B181" s="124"/>
    </row>
    <row r="182" spans="1:2" x14ac:dyDescent="0.2">
      <c r="A182" s="122"/>
      <c r="B182" s="124"/>
    </row>
    <row r="183" spans="1:2" x14ac:dyDescent="0.2">
      <c r="A183" s="122"/>
      <c r="B183" s="124"/>
    </row>
    <row r="184" spans="1:2" x14ac:dyDescent="0.2">
      <c r="A184" s="122"/>
      <c r="B184" s="124"/>
    </row>
    <row r="185" spans="1:2" x14ac:dyDescent="0.2">
      <c r="A185" s="122"/>
      <c r="B185" s="124"/>
    </row>
    <row r="186" spans="1:2" x14ac:dyDescent="0.2">
      <c r="A186" s="122"/>
      <c r="B186" s="124"/>
    </row>
    <row r="187" spans="1:2" x14ac:dyDescent="0.2">
      <c r="A187" s="122"/>
      <c r="B187" s="124"/>
    </row>
    <row r="188" spans="1:2" x14ac:dyDescent="0.2">
      <c r="A188" s="122"/>
      <c r="B188" s="124"/>
    </row>
    <row r="189" spans="1:2" x14ac:dyDescent="0.2">
      <c r="A189" s="122"/>
      <c r="B189" s="124"/>
    </row>
    <row r="190" spans="1:2" x14ac:dyDescent="0.2">
      <c r="A190" s="122"/>
      <c r="B190" s="124"/>
    </row>
    <row r="191" spans="1:2" x14ac:dyDescent="0.2">
      <c r="A191" s="122"/>
      <c r="B191" s="124"/>
    </row>
    <row r="192" spans="1:2" x14ac:dyDescent="0.2">
      <c r="A192" s="122"/>
      <c r="B192" s="124"/>
    </row>
    <row r="193" spans="1:2" x14ac:dyDescent="0.2">
      <c r="A193" s="122"/>
      <c r="B193" s="124"/>
    </row>
    <row r="194" spans="1:2" x14ac:dyDescent="0.2">
      <c r="A194" s="122"/>
      <c r="B194" s="124"/>
    </row>
    <row r="195" spans="1:2" x14ac:dyDescent="0.2">
      <c r="A195" s="122"/>
      <c r="B195" s="124"/>
    </row>
    <row r="196" spans="1:2" x14ac:dyDescent="0.2">
      <c r="A196" s="122"/>
      <c r="B196" s="124"/>
    </row>
    <row r="197" spans="1:2" x14ac:dyDescent="0.2">
      <c r="A197" s="122"/>
      <c r="B197" s="124"/>
    </row>
    <row r="198" spans="1:2" x14ac:dyDescent="0.2">
      <c r="A198" s="122"/>
      <c r="B198" s="124"/>
    </row>
    <row r="199" spans="1:2" x14ac:dyDescent="0.2">
      <c r="A199" s="122"/>
      <c r="B199" s="124"/>
    </row>
    <row r="200" spans="1:2" x14ac:dyDescent="0.2">
      <c r="A200" s="122"/>
      <c r="B200" s="124"/>
    </row>
    <row r="201" spans="1:2" x14ac:dyDescent="0.2">
      <c r="A201" s="122"/>
      <c r="B201" s="124"/>
    </row>
    <row r="202" spans="1:2" x14ac:dyDescent="0.2">
      <c r="A202" s="122"/>
      <c r="B202" s="124"/>
    </row>
    <row r="203" spans="1:2" x14ac:dyDescent="0.2">
      <c r="A203" s="122"/>
      <c r="B203" s="124"/>
    </row>
    <row r="204" spans="1:2" x14ac:dyDescent="0.2">
      <c r="A204" s="122"/>
      <c r="B204" s="124"/>
    </row>
    <row r="205" spans="1:2" x14ac:dyDescent="0.2">
      <c r="A205" s="122"/>
      <c r="B205" s="124"/>
    </row>
    <row r="206" spans="1:2" x14ac:dyDescent="0.2">
      <c r="A206" s="122"/>
      <c r="B206" s="124"/>
    </row>
    <row r="207" spans="1:2" x14ac:dyDescent="0.2">
      <c r="A207" s="122"/>
      <c r="B207" s="124"/>
    </row>
    <row r="208" spans="1:2" x14ac:dyDescent="0.2">
      <c r="A208" s="122"/>
      <c r="B208" s="124"/>
    </row>
    <row r="209" spans="1:2" x14ac:dyDescent="0.2">
      <c r="A209" s="122"/>
      <c r="B209" s="124"/>
    </row>
    <row r="210" spans="1:2" x14ac:dyDescent="0.2">
      <c r="A210" s="122"/>
      <c r="B210" s="124"/>
    </row>
    <row r="211" spans="1:2" x14ac:dyDescent="0.2">
      <c r="A211" s="122"/>
      <c r="B211" s="124"/>
    </row>
    <row r="212" spans="1:2" x14ac:dyDescent="0.2">
      <c r="A212" s="122"/>
      <c r="B212" s="124"/>
    </row>
    <row r="213" spans="1:2" x14ac:dyDescent="0.2">
      <c r="A213" s="122"/>
      <c r="B213" s="124"/>
    </row>
    <row r="214" spans="1:2" x14ac:dyDescent="0.2">
      <c r="A214" s="122"/>
      <c r="B214" s="124"/>
    </row>
    <row r="215" spans="1:2" x14ac:dyDescent="0.2">
      <c r="A215" s="122"/>
      <c r="B215" s="124"/>
    </row>
    <row r="216" spans="1:2" x14ac:dyDescent="0.2">
      <c r="A216" s="122"/>
      <c r="B216" s="124"/>
    </row>
    <row r="217" spans="1:2" x14ac:dyDescent="0.2">
      <c r="A217" s="122"/>
      <c r="B217" s="124"/>
    </row>
    <row r="218" spans="1:2" x14ac:dyDescent="0.2">
      <c r="A218" s="122"/>
      <c r="B218" s="124"/>
    </row>
    <row r="219" spans="1:2" x14ac:dyDescent="0.2">
      <c r="A219" s="122"/>
      <c r="B219" s="124"/>
    </row>
    <row r="220" spans="1:2" x14ac:dyDescent="0.2">
      <c r="A220" s="122"/>
      <c r="B220" s="124"/>
    </row>
    <row r="221" spans="1:2" x14ac:dyDescent="0.2">
      <c r="A221" s="122"/>
      <c r="B221" s="124"/>
    </row>
    <row r="222" spans="1:2" x14ac:dyDescent="0.2">
      <c r="A222" s="122"/>
      <c r="B222" s="124"/>
    </row>
    <row r="223" spans="1:2" x14ac:dyDescent="0.2">
      <c r="A223" s="122"/>
      <c r="B223" s="124"/>
    </row>
    <row r="224" spans="1:2" x14ac:dyDescent="0.2">
      <c r="A224" s="122"/>
      <c r="B224" s="124"/>
    </row>
    <row r="225" spans="1:2" x14ac:dyDescent="0.2">
      <c r="A225" s="122"/>
      <c r="B225" s="124"/>
    </row>
    <row r="226" spans="1:2" x14ac:dyDescent="0.2">
      <c r="A226" s="122"/>
      <c r="B226" s="124"/>
    </row>
    <row r="227" spans="1:2" x14ac:dyDescent="0.2">
      <c r="A227" s="122"/>
      <c r="B227" s="124"/>
    </row>
    <row r="228" spans="1:2" x14ac:dyDescent="0.2">
      <c r="A228" s="122"/>
      <c r="B228" s="124"/>
    </row>
    <row r="229" spans="1:2" x14ac:dyDescent="0.2">
      <c r="A229" s="122"/>
      <c r="B229" s="124"/>
    </row>
    <row r="230" spans="1:2" x14ac:dyDescent="0.2">
      <c r="A230" s="122"/>
      <c r="B230" s="124"/>
    </row>
    <row r="231" spans="1:2" x14ac:dyDescent="0.2">
      <c r="A231" s="122"/>
      <c r="B231" s="124"/>
    </row>
    <row r="232" spans="1:2" x14ac:dyDescent="0.2">
      <c r="A232" s="122"/>
      <c r="B232" s="124"/>
    </row>
    <row r="233" spans="1:2" x14ac:dyDescent="0.2">
      <c r="A233" s="122"/>
      <c r="B233" s="124"/>
    </row>
    <row r="234" spans="1:2" x14ac:dyDescent="0.2">
      <c r="A234" s="122"/>
      <c r="B234" s="124"/>
    </row>
    <row r="235" spans="1:2" x14ac:dyDescent="0.2">
      <c r="A235" s="122"/>
      <c r="B235" s="124"/>
    </row>
    <row r="236" spans="1:2" x14ac:dyDescent="0.2">
      <c r="A236" s="122"/>
      <c r="B236" s="124"/>
    </row>
    <row r="237" spans="1:2" x14ac:dyDescent="0.2">
      <c r="A237" s="122"/>
      <c r="B237" s="124"/>
    </row>
    <row r="238" spans="1:2" x14ac:dyDescent="0.2">
      <c r="A238" s="122"/>
      <c r="B238" s="124"/>
    </row>
    <row r="239" spans="1:2" x14ac:dyDescent="0.2">
      <c r="A239" s="122"/>
      <c r="B239" s="124"/>
    </row>
    <row r="240" spans="1:2" x14ac:dyDescent="0.2">
      <c r="A240" s="122"/>
      <c r="B240" s="124"/>
    </row>
    <row r="241" spans="1:2" x14ac:dyDescent="0.2">
      <c r="A241" s="122"/>
      <c r="B241" s="124"/>
    </row>
    <row r="242" spans="1:2" x14ac:dyDescent="0.2">
      <c r="A242" s="122"/>
      <c r="B242" s="124"/>
    </row>
    <row r="243" spans="1:2" x14ac:dyDescent="0.2">
      <c r="A243" s="122"/>
      <c r="B243" s="124"/>
    </row>
    <row r="244" spans="1:2" x14ac:dyDescent="0.2">
      <c r="A244" s="122"/>
      <c r="B244" s="124"/>
    </row>
    <row r="245" spans="1:2" x14ac:dyDescent="0.2">
      <c r="A245" s="122"/>
      <c r="B245" s="124"/>
    </row>
    <row r="246" spans="1:2" x14ac:dyDescent="0.2">
      <c r="A246" s="122"/>
      <c r="B246" s="124"/>
    </row>
    <row r="247" spans="1:2" x14ac:dyDescent="0.2">
      <c r="A247" s="122"/>
      <c r="B247" s="124"/>
    </row>
    <row r="248" spans="1:2" x14ac:dyDescent="0.2">
      <c r="A248" s="122"/>
      <c r="B248" s="124"/>
    </row>
    <row r="249" spans="1:2" x14ac:dyDescent="0.2">
      <c r="A249" s="122"/>
      <c r="B249" s="124"/>
    </row>
    <row r="250" spans="1:2" x14ac:dyDescent="0.2">
      <c r="A250" s="122"/>
      <c r="B250" s="124"/>
    </row>
    <row r="251" spans="1:2" x14ac:dyDescent="0.2">
      <c r="A251" s="122"/>
      <c r="B251" s="124"/>
    </row>
    <row r="252" spans="1:2" x14ac:dyDescent="0.2">
      <c r="A252" s="122"/>
      <c r="B252" s="124"/>
    </row>
    <row r="253" spans="1:2" x14ac:dyDescent="0.2">
      <c r="A253" s="122"/>
      <c r="B253" s="124"/>
    </row>
    <row r="254" spans="1:2" x14ac:dyDescent="0.2">
      <c r="A254" s="122"/>
      <c r="B254" s="124"/>
    </row>
    <row r="255" spans="1:2" x14ac:dyDescent="0.2">
      <c r="A255" s="122"/>
      <c r="B255" s="124"/>
    </row>
    <row r="256" spans="1:2" x14ac:dyDescent="0.2">
      <c r="A256" s="122"/>
      <c r="B256" s="124"/>
    </row>
    <row r="257" spans="1:2" x14ac:dyDescent="0.2">
      <c r="A257" s="122"/>
      <c r="B257" s="124"/>
    </row>
    <row r="258" spans="1:2" x14ac:dyDescent="0.2">
      <c r="A258" s="122"/>
      <c r="B258" s="124"/>
    </row>
    <row r="259" spans="1:2" x14ac:dyDescent="0.2">
      <c r="A259" s="122"/>
      <c r="B259" s="124"/>
    </row>
    <row r="260" spans="1:2" x14ac:dyDescent="0.2">
      <c r="A260" s="122"/>
      <c r="B260" s="124"/>
    </row>
    <row r="261" spans="1:2" x14ac:dyDescent="0.2">
      <c r="A261" s="122"/>
      <c r="B261" s="124"/>
    </row>
    <row r="262" spans="1:2" x14ac:dyDescent="0.2">
      <c r="A262" s="122"/>
      <c r="B262" s="124"/>
    </row>
    <row r="263" spans="1:2" x14ac:dyDescent="0.2">
      <c r="A263" s="122"/>
      <c r="B263" s="124"/>
    </row>
    <row r="264" spans="1:2" x14ac:dyDescent="0.2">
      <c r="A264" s="122"/>
      <c r="B264" s="124"/>
    </row>
    <row r="265" spans="1:2" x14ac:dyDescent="0.2">
      <c r="A265" s="122"/>
      <c r="B265" s="124"/>
    </row>
    <row r="266" spans="1:2" x14ac:dyDescent="0.2">
      <c r="A266" s="122"/>
      <c r="B266" s="124"/>
    </row>
    <row r="267" spans="1:2" x14ac:dyDescent="0.2">
      <c r="A267" s="122"/>
      <c r="B267" s="124"/>
    </row>
    <row r="268" spans="1:2" x14ac:dyDescent="0.2">
      <c r="A268" s="122"/>
      <c r="B268" s="124"/>
    </row>
    <row r="269" spans="1:2" x14ac:dyDescent="0.2">
      <c r="A269" s="122"/>
      <c r="B269" s="124"/>
    </row>
    <row r="270" spans="1:2" x14ac:dyDescent="0.2">
      <c r="A270" s="122"/>
      <c r="B270" s="124"/>
    </row>
    <row r="271" spans="1:2" x14ac:dyDescent="0.2">
      <c r="A271" s="122"/>
      <c r="B271" s="124"/>
    </row>
    <row r="272" spans="1:2" x14ac:dyDescent="0.2">
      <c r="A272" s="122"/>
      <c r="B272" s="124"/>
    </row>
    <row r="273" spans="1:2" x14ac:dyDescent="0.2">
      <c r="A273" s="122"/>
      <c r="B273" s="124"/>
    </row>
    <row r="274" spans="1:2" x14ac:dyDescent="0.2">
      <c r="A274" s="122"/>
      <c r="B274" s="124"/>
    </row>
    <row r="275" spans="1:2" x14ac:dyDescent="0.2">
      <c r="A275" s="122"/>
      <c r="B275" s="124"/>
    </row>
    <row r="276" spans="1:2" x14ac:dyDescent="0.2">
      <c r="A276" s="122"/>
      <c r="B276" s="124"/>
    </row>
    <row r="277" spans="1:2" x14ac:dyDescent="0.2">
      <c r="A277" s="122"/>
      <c r="B277" s="124"/>
    </row>
    <row r="278" spans="1:2" x14ac:dyDescent="0.2">
      <c r="A278" s="122"/>
      <c r="B278" s="124"/>
    </row>
    <row r="279" spans="1:2" x14ac:dyDescent="0.2">
      <c r="A279" s="122"/>
      <c r="B279" s="124"/>
    </row>
    <row r="280" spans="1:2" x14ac:dyDescent="0.2">
      <c r="A280" s="122"/>
      <c r="B280" s="124"/>
    </row>
    <row r="281" spans="1:2" x14ac:dyDescent="0.2">
      <c r="A281" s="122"/>
      <c r="B281" s="124"/>
    </row>
    <row r="282" spans="1:2" x14ac:dyDescent="0.2">
      <c r="A282" s="122"/>
      <c r="B282" s="124"/>
    </row>
    <row r="283" spans="1:2" x14ac:dyDescent="0.2">
      <c r="A283" s="122"/>
      <c r="B283" s="124"/>
    </row>
    <row r="284" spans="1:2" x14ac:dyDescent="0.2">
      <c r="A284" s="122"/>
      <c r="B284" s="124"/>
    </row>
    <row r="285" spans="1:2" x14ac:dyDescent="0.2">
      <c r="A285" s="122"/>
      <c r="B285" s="124"/>
    </row>
    <row r="286" spans="1:2" x14ac:dyDescent="0.2">
      <c r="A286" s="122"/>
      <c r="B286" s="124"/>
    </row>
    <row r="287" spans="1:2" x14ac:dyDescent="0.2">
      <c r="A287" s="122"/>
      <c r="B287" s="124"/>
    </row>
    <row r="288" spans="1:2" x14ac:dyDescent="0.2">
      <c r="A288" s="122"/>
      <c r="B288" s="124"/>
    </row>
    <row r="289" spans="1:2" x14ac:dyDescent="0.2">
      <c r="A289" s="122"/>
      <c r="B289" s="124"/>
    </row>
    <row r="290" spans="1:2" x14ac:dyDescent="0.2">
      <c r="A290" s="122"/>
      <c r="B290" s="124"/>
    </row>
    <row r="291" spans="1:2" x14ac:dyDescent="0.2">
      <c r="A291" s="122"/>
      <c r="B291" s="124"/>
    </row>
    <row r="292" spans="1:2" x14ac:dyDescent="0.2">
      <c r="A292" s="122"/>
      <c r="B292" s="124"/>
    </row>
    <row r="293" spans="1:2" x14ac:dyDescent="0.2">
      <c r="A293" s="122"/>
      <c r="B293" s="124"/>
    </row>
    <row r="294" spans="1:2" x14ac:dyDescent="0.2">
      <c r="A294" s="122"/>
      <c r="B294" s="124"/>
    </row>
    <row r="295" spans="1:2" x14ac:dyDescent="0.2">
      <c r="A295" s="122"/>
      <c r="B295" s="124"/>
    </row>
    <row r="296" spans="1:2" x14ac:dyDescent="0.2">
      <c r="A296" s="122"/>
      <c r="B296" s="124"/>
    </row>
    <row r="297" spans="1:2" x14ac:dyDescent="0.2">
      <c r="A297" s="122"/>
      <c r="B297" s="124"/>
    </row>
    <row r="298" spans="1:2" x14ac:dyDescent="0.2">
      <c r="A298" s="122"/>
      <c r="B298" s="124"/>
    </row>
    <row r="299" spans="1:2" x14ac:dyDescent="0.2">
      <c r="A299" s="122"/>
      <c r="B299" s="124"/>
    </row>
    <row r="300" spans="1:2" x14ac:dyDescent="0.2">
      <c r="A300" s="122"/>
      <c r="B300" s="124"/>
    </row>
    <row r="301" spans="1:2" x14ac:dyDescent="0.2">
      <c r="A301" s="122"/>
      <c r="B301" s="124"/>
    </row>
    <row r="302" spans="1:2" x14ac:dyDescent="0.2">
      <c r="A302" s="122"/>
      <c r="B302" s="124"/>
    </row>
    <row r="303" spans="1:2" x14ac:dyDescent="0.2">
      <c r="A303" s="122"/>
      <c r="B303" s="124"/>
    </row>
    <row r="304" spans="1:2" x14ac:dyDescent="0.2">
      <c r="A304" s="122"/>
      <c r="B304" s="124"/>
    </row>
    <row r="305" spans="1:2" x14ac:dyDescent="0.2">
      <c r="A305" s="122"/>
      <c r="B305" s="124"/>
    </row>
    <row r="306" spans="1:2" x14ac:dyDescent="0.2">
      <c r="A306" s="122"/>
      <c r="B306" s="124"/>
    </row>
    <row r="307" spans="1:2" x14ac:dyDescent="0.2">
      <c r="A307" s="122"/>
      <c r="B307" s="124"/>
    </row>
    <row r="308" spans="1:2" x14ac:dyDescent="0.2">
      <c r="A308" s="122"/>
      <c r="B308" s="124"/>
    </row>
    <row r="309" spans="1:2" x14ac:dyDescent="0.2">
      <c r="A309" s="122"/>
      <c r="B309" s="124"/>
    </row>
    <row r="310" spans="1:2" x14ac:dyDescent="0.2">
      <c r="A310" s="122"/>
      <c r="B310" s="124"/>
    </row>
    <row r="311" spans="1:2" x14ac:dyDescent="0.2">
      <c r="A311" s="122"/>
      <c r="B311" s="124"/>
    </row>
    <row r="312" spans="1:2" x14ac:dyDescent="0.2">
      <c r="A312" s="122"/>
      <c r="B312" s="124"/>
    </row>
    <row r="313" spans="1:2" x14ac:dyDescent="0.2">
      <c r="A313" s="122"/>
      <c r="B313" s="124"/>
    </row>
    <row r="314" spans="1:2" x14ac:dyDescent="0.2">
      <c r="A314" s="122"/>
      <c r="B314" s="124"/>
    </row>
    <row r="315" spans="1:2" x14ac:dyDescent="0.2">
      <c r="A315" s="122"/>
      <c r="B315" s="124"/>
    </row>
    <row r="316" spans="1:2" x14ac:dyDescent="0.2">
      <c r="A316" s="122"/>
      <c r="B316" s="124"/>
    </row>
    <row r="317" spans="1:2" x14ac:dyDescent="0.2">
      <c r="A317" s="122"/>
      <c r="B317" s="124"/>
    </row>
    <row r="318" spans="1:2" x14ac:dyDescent="0.2">
      <c r="A318" s="122"/>
      <c r="B318" s="124"/>
    </row>
    <row r="319" spans="1:2" x14ac:dyDescent="0.2">
      <c r="A319" s="122"/>
      <c r="B319" s="124"/>
    </row>
    <row r="320" spans="1:2" x14ac:dyDescent="0.2">
      <c r="A320" s="122"/>
      <c r="B320" s="124"/>
    </row>
    <row r="321" spans="1:2" x14ac:dyDescent="0.2">
      <c r="A321" s="122"/>
      <c r="B321" s="124"/>
    </row>
    <row r="322" spans="1:2" x14ac:dyDescent="0.2">
      <c r="A322" s="122"/>
      <c r="B322" s="124"/>
    </row>
    <row r="323" spans="1:2" x14ac:dyDescent="0.2">
      <c r="A323" s="122"/>
      <c r="B323" s="124"/>
    </row>
    <row r="324" spans="1:2" x14ac:dyDescent="0.2">
      <c r="A324" s="122"/>
      <c r="B324" s="124"/>
    </row>
    <row r="325" spans="1:2" x14ac:dyDescent="0.2">
      <c r="A325" s="122"/>
      <c r="B325" s="124"/>
    </row>
    <row r="326" spans="1:2" x14ac:dyDescent="0.2">
      <c r="A326" s="122"/>
      <c r="B326" s="124"/>
    </row>
    <row r="327" spans="1:2" x14ac:dyDescent="0.2">
      <c r="A327" s="122"/>
      <c r="B327" s="124"/>
    </row>
    <row r="328" spans="1:2" x14ac:dyDescent="0.2">
      <c r="A328" s="122"/>
      <c r="B328" s="124"/>
    </row>
    <row r="329" spans="1:2" x14ac:dyDescent="0.2">
      <c r="A329" s="122"/>
      <c r="B329" s="124"/>
    </row>
    <row r="330" spans="1:2" x14ac:dyDescent="0.2">
      <c r="A330" s="122"/>
      <c r="B330" s="124"/>
    </row>
    <row r="331" spans="1:2" x14ac:dyDescent="0.2">
      <c r="A331" s="122"/>
      <c r="B331" s="124"/>
    </row>
    <row r="332" spans="1:2" x14ac:dyDescent="0.2">
      <c r="A332" s="122"/>
      <c r="B332" s="124"/>
    </row>
    <row r="333" spans="1:2" x14ac:dyDescent="0.2">
      <c r="A333" s="122"/>
      <c r="B333" s="124"/>
    </row>
    <row r="334" spans="1:2" x14ac:dyDescent="0.2">
      <c r="A334" s="122"/>
      <c r="B334" s="124"/>
    </row>
    <row r="335" spans="1:2" x14ac:dyDescent="0.2">
      <c r="A335" s="122"/>
      <c r="B335" s="124"/>
    </row>
    <row r="336" spans="1:2" x14ac:dyDescent="0.2">
      <c r="A336" s="122"/>
      <c r="B336" s="124"/>
    </row>
    <row r="337" spans="1:2" x14ac:dyDescent="0.2">
      <c r="A337" s="122"/>
      <c r="B337" s="124"/>
    </row>
    <row r="338" spans="1:2" x14ac:dyDescent="0.2">
      <c r="A338" s="122"/>
      <c r="B338" s="124"/>
    </row>
    <row r="339" spans="1:2" x14ac:dyDescent="0.2">
      <c r="A339" s="122"/>
      <c r="B339" s="124"/>
    </row>
    <row r="340" spans="1:2" x14ac:dyDescent="0.2">
      <c r="A340" s="122"/>
      <c r="B340" s="124"/>
    </row>
    <row r="341" spans="1:2" x14ac:dyDescent="0.2">
      <c r="A341" s="122"/>
      <c r="B341" s="124"/>
    </row>
    <row r="342" spans="1:2" x14ac:dyDescent="0.2">
      <c r="A342" s="122"/>
      <c r="B342" s="124"/>
    </row>
    <row r="343" spans="1:2" x14ac:dyDescent="0.2">
      <c r="A343" s="122"/>
      <c r="B343" s="124"/>
    </row>
    <row r="344" spans="1:2" x14ac:dyDescent="0.2">
      <c r="A344" s="122"/>
      <c r="B344" s="124"/>
    </row>
    <row r="345" spans="1:2" x14ac:dyDescent="0.2">
      <c r="A345" s="122"/>
      <c r="B345" s="124"/>
    </row>
    <row r="346" spans="1:2" x14ac:dyDescent="0.2">
      <c r="A346" s="122"/>
      <c r="B346" s="124"/>
    </row>
    <row r="347" spans="1:2" x14ac:dyDescent="0.2">
      <c r="A347" s="122"/>
      <c r="B347" s="124"/>
    </row>
    <row r="348" spans="1:2" x14ac:dyDescent="0.2">
      <c r="A348" s="122"/>
      <c r="B348" s="124"/>
    </row>
    <row r="349" spans="1:2" x14ac:dyDescent="0.2">
      <c r="A349" s="122"/>
      <c r="B349" s="124"/>
    </row>
    <row r="350" spans="1:2" x14ac:dyDescent="0.2">
      <c r="A350" s="122"/>
      <c r="B350" s="124"/>
    </row>
    <row r="351" spans="1:2" x14ac:dyDescent="0.2">
      <c r="A351" s="122"/>
      <c r="B351" s="124"/>
    </row>
    <row r="352" spans="1:2" x14ac:dyDescent="0.2">
      <c r="A352" s="122"/>
      <c r="B352" s="124"/>
    </row>
    <row r="353" spans="1:2" x14ac:dyDescent="0.2">
      <c r="A353" s="122"/>
      <c r="B353" s="124"/>
    </row>
    <row r="354" spans="1:2" x14ac:dyDescent="0.2">
      <c r="A354" s="122"/>
      <c r="B354" s="124"/>
    </row>
    <row r="355" spans="1:2" x14ac:dyDescent="0.2">
      <c r="A355" s="122"/>
      <c r="B355" s="124"/>
    </row>
    <row r="356" spans="1:2" x14ac:dyDescent="0.2">
      <c r="A356" s="122"/>
      <c r="B356" s="124"/>
    </row>
    <row r="357" spans="1:2" x14ac:dyDescent="0.2">
      <c r="A357" s="122"/>
      <c r="B357" s="124"/>
    </row>
    <row r="358" spans="1:2" x14ac:dyDescent="0.2">
      <c r="A358" s="122"/>
      <c r="B358" s="124"/>
    </row>
    <row r="359" spans="1:2" x14ac:dyDescent="0.2">
      <c r="A359" s="122"/>
      <c r="B359" s="124"/>
    </row>
    <row r="360" spans="1:2" x14ac:dyDescent="0.2">
      <c r="A360" s="122"/>
      <c r="B360" s="124"/>
    </row>
    <row r="361" spans="1:2" x14ac:dyDescent="0.2">
      <c r="A361" s="122"/>
      <c r="B361" s="124"/>
    </row>
    <row r="362" spans="1:2" x14ac:dyDescent="0.2">
      <c r="A362" s="122"/>
      <c r="B362" s="124"/>
    </row>
    <row r="363" spans="1:2" x14ac:dyDescent="0.2">
      <c r="A363" s="122"/>
      <c r="B363" s="124"/>
    </row>
    <row r="364" spans="1:2" x14ac:dyDescent="0.2">
      <c r="A364" s="122"/>
      <c r="B364" s="124"/>
    </row>
    <row r="365" spans="1:2" x14ac:dyDescent="0.2">
      <c r="A365" s="122"/>
      <c r="B365" s="124"/>
    </row>
    <row r="366" spans="1:2" x14ac:dyDescent="0.2">
      <c r="A366" s="122"/>
      <c r="B366" s="124"/>
    </row>
    <row r="367" spans="1:2" x14ac:dyDescent="0.2">
      <c r="A367" s="122"/>
      <c r="B367" s="124"/>
    </row>
    <row r="368" spans="1:2" x14ac:dyDescent="0.2">
      <c r="A368" s="122"/>
      <c r="B368" s="124"/>
    </row>
    <row r="369" spans="1:2" x14ac:dyDescent="0.2">
      <c r="A369" s="122"/>
      <c r="B369" s="124"/>
    </row>
    <row r="370" spans="1:2" x14ac:dyDescent="0.2">
      <c r="A370" s="122"/>
      <c r="B370" s="124"/>
    </row>
    <row r="371" spans="1:2" x14ac:dyDescent="0.2">
      <c r="A371" s="122"/>
      <c r="B371" s="124"/>
    </row>
    <row r="372" spans="1:2" x14ac:dyDescent="0.2">
      <c r="A372" s="122"/>
      <c r="B372" s="124"/>
    </row>
    <row r="373" spans="1:2" x14ac:dyDescent="0.2">
      <c r="A373" s="122"/>
      <c r="B373" s="124"/>
    </row>
    <row r="374" spans="1:2" x14ac:dyDescent="0.2">
      <c r="A374" s="122"/>
      <c r="B374" s="124"/>
    </row>
    <row r="375" spans="1:2" x14ac:dyDescent="0.2">
      <c r="A375" s="122"/>
      <c r="B375" s="124"/>
    </row>
    <row r="376" spans="1:2" x14ac:dyDescent="0.2">
      <c r="A376" s="122"/>
      <c r="B376" s="124"/>
    </row>
    <row r="377" spans="1:2" x14ac:dyDescent="0.2">
      <c r="A377" s="122"/>
      <c r="B377" s="124"/>
    </row>
    <row r="378" spans="1:2" x14ac:dyDescent="0.2">
      <c r="A378" s="122"/>
      <c r="B378" s="124"/>
    </row>
    <row r="379" spans="1:2" x14ac:dyDescent="0.2">
      <c r="A379" s="122"/>
      <c r="B379" s="124"/>
    </row>
    <row r="380" spans="1:2" x14ac:dyDescent="0.2">
      <c r="A380" s="122"/>
      <c r="B380" s="124"/>
    </row>
    <row r="381" spans="1:2" x14ac:dyDescent="0.2">
      <c r="A381" s="122"/>
      <c r="B381" s="124"/>
    </row>
    <row r="382" spans="1:2" x14ac:dyDescent="0.2">
      <c r="A382" s="122"/>
      <c r="B382" s="124"/>
    </row>
    <row r="383" spans="1:2" x14ac:dyDescent="0.2">
      <c r="A383" s="122"/>
      <c r="B383" s="124"/>
    </row>
    <row r="384" spans="1:2" x14ac:dyDescent="0.2">
      <c r="A384" s="122"/>
      <c r="B384" s="124"/>
    </row>
    <row r="385" spans="1:2" x14ac:dyDescent="0.2">
      <c r="A385" s="122"/>
      <c r="B385" s="124"/>
    </row>
    <row r="386" spans="1:2" x14ac:dyDescent="0.2">
      <c r="A386" s="122"/>
      <c r="B386" s="124"/>
    </row>
    <row r="387" spans="1:2" x14ac:dyDescent="0.2">
      <c r="A387" s="122"/>
      <c r="B387" s="124"/>
    </row>
    <row r="388" spans="1:2" x14ac:dyDescent="0.2">
      <c r="A388" s="122"/>
      <c r="B388" s="124"/>
    </row>
    <row r="389" spans="1:2" x14ac:dyDescent="0.2">
      <c r="A389" s="122"/>
      <c r="B389" s="124"/>
    </row>
    <row r="390" spans="1:2" x14ac:dyDescent="0.2">
      <c r="A390" s="122"/>
      <c r="B390" s="124"/>
    </row>
    <row r="391" spans="1:2" x14ac:dyDescent="0.2">
      <c r="A391" s="122"/>
      <c r="B391" s="124"/>
    </row>
    <row r="392" spans="1:2" x14ac:dyDescent="0.2">
      <c r="A392" s="122"/>
      <c r="B392" s="124"/>
    </row>
    <row r="393" spans="1:2" x14ac:dyDescent="0.2">
      <c r="A393" s="122"/>
      <c r="B393" s="124"/>
    </row>
    <row r="394" spans="1:2" x14ac:dyDescent="0.2">
      <c r="A394" s="122"/>
      <c r="B394" s="124"/>
    </row>
    <row r="395" spans="1:2" x14ac:dyDescent="0.2">
      <c r="A395" s="122"/>
      <c r="B395" s="124"/>
    </row>
    <row r="396" spans="1:2" x14ac:dyDescent="0.2">
      <c r="A396" s="122"/>
      <c r="B396" s="124"/>
    </row>
    <row r="397" spans="1:2" x14ac:dyDescent="0.2">
      <c r="A397" s="122"/>
      <c r="B397" s="124"/>
    </row>
    <row r="398" spans="1:2" x14ac:dyDescent="0.2">
      <c r="A398" s="122"/>
      <c r="B398" s="124"/>
    </row>
    <row r="399" spans="1:2" x14ac:dyDescent="0.2">
      <c r="A399" s="122"/>
      <c r="B399" s="124"/>
    </row>
    <row r="400" spans="1:2" x14ac:dyDescent="0.2">
      <c r="A400" s="122"/>
      <c r="B400" s="124"/>
    </row>
    <row r="401" spans="1:2" x14ac:dyDescent="0.2">
      <c r="A401" s="122"/>
      <c r="B401" s="124"/>
    </row>
    <row r="402" spans="1:2" x14ac:dyDescent="0.2">
      <c r="A402" s="122"/>
      <c r="B402" s="124"/>
    </row>
    <row r="403" spans="1:2" x14ac:dyDescent="0.2">
      <c r="A403" s="122"/>
      <c r="B403" s="124"/>
    </row>
    <row r="404" spans="1:2" x14ac:dyDescent="0.2">
      <c r="A404" s="122"/>
      <c r="B404" s="124"/>
    </row>
    <row r="405" spans="1:2" x14ac:dyDescent="0.2">
      <c r="A405" s="122"/>
      <c r="B405" s="124"/>
    </row>
    <row r="406" spans="1:2" x14ac:dyDescent="0.2">
      <c r="A406" s="122"/>
      <c r="B406" s="124"/>
    </row>
    <row r="407" spans="1:2" x14ac:dyDescent="0.2">
      <c r="A407" s="122"/>
      <c r="B407" s="124"/>
    </row>
    <row r="408" spans="1:2" x14ac:dyDescent="0.2">
      <c r="A408" s="122"/>
      <c r="B408" s="124"/>
    </row>
    <row r="409" spans="1:2" x14ac:dyDescent="0.2">
      <c r="A409" s="122"/>
      <c r="B409" s="124"/>
    </row>
    <row r="410" spans="1:2" x14ac:dyDescent="0.2">
      <c r="A410" s="122"/>
      <c r="B410" s="124"/>
    </row>
    <row r="411" spans="1:2" x14ac:dyDescent="0.2">
      <c r="A411" s="122"/>
      <c r="B411" s="124"/>
    </row>
    <row r="412" spans="1:2" x14ac:dyDescent="0.2">
      <c r="A412" s="122"/>
      <c r="B412" s="124"/>
    </row>
    <row r="413" spans="1:2" x14ac:dyDescent="0.2">
      <c r="A413" s="122"/>
      <c r="B413" s="124"/>
    </row>
    <row r="414" spans="1:2" x14ac:dyDescent="0.2">
      <c r="A414" s="122"/>
      <c r="B414" s="124"/>
    </row>
    <row r="415" spans="1:2" x14ac:dyDescent="0.2">
      <c r="A415" s="122"/>
      <c r="B415" s="124"/>
    </row>
    <row r="416" spans="1:2" x14ac:dyDescent="0.2">
      <c r="A416" s="122"/>
      <c r="B416" s="124"/>
    </row>
    <row r="417" spans="1:2" x14ac:dyDescent="0.2">
      <c r="A417" s="122"/>
      <c r="B417" s="124"/>
    </row>
    <row r="418" spans="1:2" x14ac:dyDescent="0.2">
      <c r="A418" s="122"/>
      <c r="B418" s="124"/>
    </row>
    <row r="419" spans="1:2" x14ac:dyDescent="0.2">
      <c r="A419" s="122"/>
      <c r="B419" s="124"/>
    </row>
    <row r="420" spans="1:2" x14ac:dyDescent="0.2">
      <c r="A420" s="122"/>
      <c r="B420" s="124"/>
    </row>
    <row r="421" spans="1:2" x14ac:dyDescent="0.2">
      <c r="A421" s="122"/>
      <c r="B421" s="124"/>
    </row>
    <row r="422" spans="1:2" x14ac:dyDescent="0.2">
      <c r="A422" s="122"/>
      <c r="B422" s="124"/>
    </row>
    <row r="423" spans="1:2" x14ac:dyDescent="0.2">
      <c r="A423" s="122"/>
      <c r="B423" s="124"/>
    </row>
    <row r="424" spans="1:2" x14ac:dyDescent="0.2">
      <c r="A424" s="122"/>
      <c r="B424" s="124"/>
    </row>
    <row r="425" spans="1:2" x14ac:dyDescent="0.2">
      <c r="A425" s="122"/>
      <c r="B425" s="124"/>
    </row>
    <row r="426" spans="1:2" x14ac:dyDescent="0.2">
      <c r="A426" s="122"/>
      <c r="B426" s="124"/>
    </row>
    <row r="427" spans="1:2" x14ac:dyDescent="0.2">
      <c r="A427" s="122"/>
      <c r="B427" s="124"/>
    </row>
    <row r="428" spans="1:2" x14ac:dyDescent="0.2">
      <c r="A428" s="122"/>
      <c r="B428" s="124"/>
    </row>
    <row r="429" spans="1:2" x14ac:dyDescent="0.2">
      <c r="A429" s="122"/>
      <c r="B429" s="124"/>
    </row>
    <row r="430" spans="1:2" x14ac:dyDescent="0.2">
      <c r="A430" s="122"/>
      <c r="B430" s="124"/>
    </row>
    <row r="431" spans="1:2" x14ac:dyDescent="0.2">
      <c r="A431" s="122"/>
      <c r="B431" s="124"/>
    </row>
    <row r="432" spans="1:2" x14ac:dyDescent="0.2">
      <c r="A432" s="122"/>
      <c r="B432" s="124"/>
    </row>
    <row r="433" spans="1:2" x14ac:dyDescent="0.2">
      <c r="A433" s="122"/>
      <c r="B433" s="124"/>
    </row>
    <row r="434" spans="1:2" x14ac:dyDescent="0.2">
      <c r="A434" s="122"/>
      <c r="B434" s="124"/>
    </row>
    <row r="435" spans="1:2" x14ac:dyDescent="0.2">
      <c r="A435" s="122"/>
      <c r="B435" s="124"/>
    </row>
    <row r="436" spans="1:2" x14ac:dyDescent="0.2">
      <c r="A436" s="122"/>
      <c r="B436" s="124"/>
    </row>
    <row r="437" spans="1:2" x14ac:dyDescent="0.2">
      <c r="A437" s="122"/>
      <c r="B437" s="124"/>
    </row>
    <row r="438" spans="1:2" x14ac:dyDescent="0.2">
      <c r="A438" s="122"/>
      <c r="B438" s="12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sqref="A1:L1"/>
    </sheetView>
  </sheetViews>
  <sheetFormatPr baseColWidth="10" defaultRowHeight="12" x14ac:dyDescent="0.2"/>
  <cols>
    <col min="1" max="1" width="2.7109375" customWidth="1"/>
    <col min="2" max="2" width="4" customWidth="1"/>
    <col min="3" max="3" width="18" customWidth="1"/>
    <col min="4" max="4" width="9" customWidth="1"/>
    <col min="5" max="5" width="9.140625" customWidth="1"/>
    <col min="6" max="7" width="9.5703125" customWidth="1"/>
    <col min="8" max="8" width="11" customWidth="1"/>
    <col min="9" max="9" width="13" customWidth="1"/>
    <col min="10" max="10" width="11.28515625" customWidth="1"/>
    <col min="11" max="11" width="11.7109375" customWidth="1"/>
    <col min="12" max="12" width="7.85546875" customWidth="1"/>
  </cols>
  <sheetData>
    <row r="1" spans="1:15" s="62" customFormat="1" x14ac:dyDescent="0.2">
      <c r="A1" s="343" t="s">
        <v>103</v>
      </c>
      <c r="B1" s="343"/>
      <c r="C1" s="343"/>
      <c r="D1" s="343"/>
      <c r="E1" s="343"/>
      <c r="F1" s="343"/>
      <c r="G1" s="343"/>
      <c r="H1" s="343"/>
      <c r="I1" s="343"/>
      <c r="J1" s="343"/>
      <c r="K1" s="343"/>
      <c r="L1" s="343"/>
      <c r="M1" s="61"/>
    </row>
    <row r="2" spans="1:15" s="64" customFormat="1" ht="10.9" customHeight="1" x14ac:dyDescent="0.2">
      <c r="A2" s="343"/>
      <c r="B2" s="343"/>
      <c r="C2" s="343"/>
      <c r="D2" s="343"/>
      <c r="E2" s="343"/>
      <c r="F2" s="343"/>
      <c r="G2" s="343"/>
      <c r="H2" s="343"/>
      <c r="I2" s="343"/>
      <c r="J2" s="343"/>
      <c r="K2" s="343"/>
      <c r="L2" s="343"/>
      <c r="M2" s="63"/>
      <c r="N2" s="63"/>
      <c r="O2" s="63"/>
    </row>
    <row r="3" spans="1:15" s="64" customFormat="1" ht="10.9" customHeight="1" x14ac:dyDescent="0.2">
      <c r="A3" s="344" t="s">
        <v>104</v>
      </c>
      <c r="B3" s="344"/>
      <c r="C3" s="344"/>
      <c r="D3" s="344"/>
      <c r="E3" s="344"/>
      <c r="F3" s="344"/>
      <c r="G3" s="344"/>
      <c r="H3" s="344"/>
      <c r="I3" s="344"/>
      <c r="J3" s="344"/>
      <c r="K3" s="344"/>
      <c r="L3" s="344"/>
      <c r="M3" s="63"/>
      <c r="N3" s="63"/>
      <c r="O3" s="63"/>
    </row>
    <row r="4" spans="1:15" s="64" customFormat="1" ht="10.9" customHeight="1" x14ac:dyDescent="0.2">
      <c r="A4" s="344" t="s">
        <v>2</v>
      </c>
      <c r="B4" s="344"/>
      <c r="C4" s="344"/>
      <c r="D4" s="344"/>
      <c r="E4" s="344"/>
      <c r="F4" s="344"/>
      <c r="G4" s="344"/>
      <c r="H4" s="344"/>
      <c r="I4" s="344"/>
      <c r="J4" s="344"/>
      <c r="K4" s="344"/>
      <c r="L4" s="344"/>
      <c r="M4" s="65"/>
      <c r="N4" s="62"/>
    </row>
    <row r="5" spans="1:15" s="64" customFormat="1" ht="18" customHeight="1" x14ac:dyDescent="0.2">
      <c r="A5" s="66"/>
      <c r="B5" s="66"/>
      <c r="C5" s="66"/>
      <c r="D5" s="66"/>
      <c r="E5" s="66"/>
      <c r="F5" s="66"/>
      <c r="G5" s="66"/>
      <c r="H5" s="66"/>
      <c r="I5" s="67"/>
      <c r="J5" s="67"/>
      <c r="K5" s="67"/>
      <c r="L5" s="62"/>
      <c r="M5" s="62"/>
    </row>
    <row r="6" spans="1:15" ht="18" customHeight="1" x14ac:dyDescent="0.2">
      <c r="B6" s="345" t="s">
        <v>3</v>
      </c>
      <c r="C6" s="348" t="s">
        <v>105</v>
      </c>
      <c r="D6" s="351" t="s">
        <v>5</v>
      </c>
      <c r="E6" s="351" t="s">
        <v>6</v>
      </c>
      <c r="F6" s="348" t="s">
        <v>106</v>
      </c>
      <c r="G6" s="354" t="s">
        <v>107</v>
      </c>
      <c r="H6" s="348" t="s">
        <v>9</v>
      </c>
      <c r="I6" s="340" t="s">
        <v>10</v>
      </c>
      <c r="J6" s="341"/>
      <c r="K6" s="342"/>
      <c r="L6" s="357" t="s">
        <v>108</v>
      </c>
    </row>
    <row r="7" spans="1:15" ht="15" customHeight="1" x14ac:dyDescent="0.2">
      <c r="B7" s="346"/>
      <c r="C7" s="349"/>
      <c r="D7" s="349"/>
      <c r="E7" s="349"/>
      <c r="F7" s="352"/>
      <c r="G7" s="355"/>
      <c r="H7" s="352"/>
      <c r="I7" s="351" t="s">
        <v>12</v>
      </c>
      <c r="J7" s="360" t="s">
        <v>13</v>
      </c>
      <c r="K7" s="361"/>
      <c r="L7" s="358"/>
    </row>
    <row r="8" spans="1:15" ht="22.5" customHeight="1" x14ac:dyDescent="0.2">
      <c r="B8" s="346"/>
      <c r="C8" s="349"/>
      <c r="D8" s="349"/>
      <c r="E8" s="350"/>
      <c r="F8" s="353"/>
      <c r="G8" s="356"/>
      <c r="H8" s="353"/>
      <c r="I8" s="350"/>
      <c r="J8" s="9" t="s">
        <v>14</v>
      </c>
      <c r="K8" s="10" t="s">
        <v>15</v>
      </c>
      <c r="L8" s="359"/>
    </row>
    <row r="9" spans="1:15" ht="13.5" customHeight="1" x14ac:dyDescent="0.2">
      <c r="B9" s="347"/>
      <c r="C9" s="350"/>
      <c r="D9" s="350"/>
      <c r="E9" s="68" t="s">
        <v>16</v>
      </c>
      <c r="F9" s="68" t="s">
        <v>17</v>
      </c>
      <c r="G9" s="69" t="s">
        <v>18</v>
      </c>
      <c r="H9" s="340" t="s">
        <v>19</v>
      </c>
      <c r="I9" s="341"/>
      <c r="J9" s="341"/>
      <c r="K9" s="342"/>
      <c r="L9" s="70" t="s">
        <v>20</v>
      </c>
    </row>
    <row r="10" spans="1:15" x14ac:dyDescent="0.2">
      <c r="B10" s="14"/>
      <c r="C10" s="15"/>
      <c r="D10" s="15"/>
    </row>
    <row r="11" spans="1:15" ht="14.1" customHeight="1" x14ac:dyDescent="0.2">
      <c r="B11" s="71" t="s">
        <v>109</v>
      </c>
      <c r="C11" s="72" t="s">
        <v>110</v>
      </c>
      <c r="D11" s="73">
        <v>2005</v>
      </c>
      <c r="E11" s="74">
        <v>823.5</v>
      </c>
      <c r="F11" s="74">
        <v>115081.83333333333</v>
      </c>
      <c r="G11" s="74">
        <v>189327.19</v>
      </c>
      <c r="H11" s="74">
        <v>2955303.733</v>
      </c>
      <c r="I11" s="74">
        <v>20975426.210000001</v>
      </c>
      <c r="J11" s="74">
        <v>6786815.4800000004</v>
      </c>
      <c r="K11" s="74">
        <v>4378348.3759999992</v>
      </c>
      <c r="L11" s="75">
        <v>32.356031348552037</v>
      </c>
    </row>
    <row r="12" spans="1:15" ht="14.1" customHeight="1" x14ac:dyDescent="0.2">
      <c r="B12" s="23"/>
      <c r="C12" s="24"/>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row>
    <row r="13" spans="1:15" ht="14.1" customHeight="1" x14ac:dyDescent="0.2">
      <c r="B13" s="23"/>
      <c r="C13" s="24"/>
      <c r="D13" s="73">
        <v>2007</v>
      </c>
      <c r="E13" s="74">
        <v>853.08333333333337</v>
      </c>
      <c r="F13" s="74">
        <v>122441.41666666667</v>
      </c>
      <c r="G13" s="74">
        <v>203569.639</v>
      </c>
      <c r="H13" s="74">
        <v>3303308.2710000002</v>
      </c>
      <c r="I13" s="74">
        <v>25437934.982000001</v>
      </c>
      <c r="J13" s="74">
        <v>8686240.3139999993</v>
      </c>
      <c r="K13" s="74">
        <v>5412230.4800000004</v>
      </c>
      <c r="L13" s="75">
        <v>34.146798158523573</v>
      </c>
    </row>
    <row r="14" spans="1:15" ht="14.1" customHeight="1" x14ac:dyDescent="0.2">
      <c r="B14" s="23"/>
      <c r="C14" s="24"/>
      <c r="D14" s="73">
        <v>2008</v>
      </c>
      <c r="E14" s="74">
        <v>873.41666666666663</v>
      </c>
      <c r="F14" s="74">
        <v>128989</v>
      </c>
      <c r="G14" s="74">
        <v>212694.98800000004</v>
      </c>
      <c r="H14" s="74">
        <v>3552346.3569999998</v>
      </c>
      <c r="I14" s="74">
        <v>26563938.158000004</v>
      </c>
      <c r="J14" s="74">
        <v>8811645.5130000021</v>
      </c>
      <c r="K14" s="74">
        <v>5598386.375</v>
      </c>
      <c r="L14" s="75">
        <v>33.171457713043516</v>
      </c>
    </row>
    <row r="15" spans="1:15" ht="14.1" customHeight="1" x14ac:dyDescent="0.2">
      <c r="B15" s="23"/>
      <c r="C15" s="24"/>
      <c r="D15" s="73">
        <v>2009</v>
      </c>
      <c r="E15" s="74">
        <v>876.41666666666663</v>
      </c>
      <c r="F15" s="74">
        <v>126595.08333333333</v>
      </c>
      <c r="G15" s="74">
        <v>196076.47099999999</v>
      </c>
      <c r="H15" s="74">
        <v>3357829.7009999994</v>
      </c>
      <c r="I15" s="74">
        <v>22112679.952</v>
      </c>
      <c r="J15" s="74">
        <v>6741760.5969999991</v>
      </c>
      <c r="K15" s="74">
        <v>4244504.682</v>
      </c>
      <c r="L15" s="75">
        <v>30.488211341340538</v>
      </c>
    </row>
    <row r="16" spans="1:15" ht="14.1" customHeight="1" x14ac:dyDescent="0.2">
      <c r="B16" s="23"/>
      <c r="C16" s="24"/>
      <c r="D16" s="73">
        <v>2010</v>
      </c>
      <c r="E16" s="74">
        <v>853.08333333333337</v>
      </c>
      <c r="F16" s="74">
        <v>125947.16666666667</v>
      </c>
      <c r="G16" s="74">
        <v>206164.21100000001</v>
      </c>
      <c r="H16" s="76">
        <v>3548618.2269999995</v>
      </c>
      <c r="I16" s="76">
        <v>25415307.976</v>
      </c>
      <c r="J16" s="76">
        <v>8011943.9720000001</v>
      </c>
      <c r="K16" s="74">
        <v>4801619.1390000004</v>
      </c>
      <c r="L16" s="75">
        <v>31.524087685916619</v>
      </c>
    </row>
    <row r="17" spans="2:12" ht="14.1" customHeight="1" x14ac:dyDescent="0.2">
      <c r="B17" s="23"/>
      <c r="C17" s="24"/>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row>
    <row r="18" spans="2:12" ht="14.1" customHeight="1" x14ac:dyDescent="0.2">
      <c r="B18" s="23"/>
      <c r="C18" s="24"/>
      <c r="D18" s="73">
        <v>2012</v>
      </c>
      <c r="E18" s="74">
        <v>878.83333333333337</v>
      </c>
      <c r="F18" s="74">
        <v>137176.66666666666</v>
      </c>
      <c r="G18" s="74">
        <v>223757.29</v>
      </c>
      <c r="H18" s="74">
        <v>4162553.0649999999</v>
      </c>
      <c r="I18" s="74">
        <v>27951737.178000003</v>
      </c>
      <c r="J18" s="74">
        <v>8926713.4440000001</v>
      </c>
      <c r="K18" s="74">
        <v>5173898.7920000004</v>
      </c>
      <c r="L18" s="75">
        <v>31.936166926419002</v>
      </c>
    </row>
    <row r="19" spans="2:12" ht="14.1" customHeight="1" x14ac:dyDescent="0.2">
      <c r="B19" s="23"/>
      <c r="C19" s="24"/>
      <c r="D19" s="73">
        <v>2013</v>
      </c>
      <c r="E19" s="74">
        <v>871.66666666666697</v>
      </c>
      <c r="F19" s="74">
        <v>137982.5</v>
      </c>
      <c r="G19" s="74">
        <v>223880.19099999999</v>
      </c>
      <c r="H19" s="74">
        <v>4315207.3629999999</v>
      </c>
      <c r="I19" s="74">
        <v>27998421.166000001</v>
      </c>
      <c r="J19" s="74">
        <v>8923237.6899999995</v>
      </c>
      <c r="K19" s="74">
        <v>5207650.4550000001</v>
      </c>
      <c r="L19" s="75">
        <v>31.870503115497002</v>
      </c>
    </row>
    <row r="20" spans="2:12" ht="14.1" customHeight="1" x14ac:dyDescent="0.2">
      <c r="B20" s="23"/>
      <c r="C20" s="24"/>
      <c r="D20" s="73">
        <v>2014</v>
      </c>
      <c r="E20" s="74">
        <v>856.75</v>
      </c>
      <c r="F20" s="74">
        <v>139366.58333333299</v>
      </c>
      <c r="G20" s="74">
        <v>226330.29399999999</v>
      </c>
      <c r="H20" s="74">
        <v>4488254.426</v>
      </c>
      <c r="I20" s="74">
        <v>28537109.002999999</v>
      </c>
      <c r="J20" s="74">
        <v>9216226.3190000001</v>
      </c>
      <c r="K20" s="74">
        <v>5272640.4670000002</v>
      </c>
      <c r="L20" s="75">
        <v>32.2955850854799</v>
      </c>
    </row>
    <row r="21" spans="2:12" ht="14.1" customHeight="1" x14ac:dyDescent="0.2">
      <c r="B21" s="23"/>
      <c r="C21" s="24"/>
      <c r="D21" s="73">
        <v>2015</v>
      </c>
      <c r="E21" s="74">
        <v>844.16666666666697</v>
      </c>
      <c r="F21" s="74">
        <v>140408.91666666701</v>
      </c>
      <c r="G21" s="74">
        <v>228613.674</v>
      </c>
      <c r="H21" s="74">
        <v>4666230.8470000001</v>
      </c>
      <c r="I21" s="74">
        <v>29236011.736000001</v>
      </c>
      <c r="J21" s="74">
        <v>9631449.4159999993</v>
      </c>
      <c r="K21" s="74">
        <v>5289540.1529999999</v>
      </c>
      <c r="L21" s="75">
        <v>32.943786939790598</v>
      </c>
    </row>
    <row r="22" spans="2:12" ht="14.1" customHeight="1" x14ac:dyDescent="0.2">
      <c r="B22" s="23"/>
      <c r="C22" s="24"/>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row>
    <row r="23" spans="2:12" ht="14.1" customHeight="1" x14ac:dyDescent="0.2">
      <c r="B23" s="23"/>
      <c r="C23" s="24"/>
      <c r="D23" s="73">
        <v>2017</v>
      </c>
      <c r="E23" s="74">
        <v>850.58333333333303</v>
      </c>
      <c r="F23" s="74">
        <v>144685.66666666701</v>
      </c>
      <c r="G23" s="74">
        <v>234165.14600000001</v>
      </c>
      <c r="H23" s="74">
        <v>5075572.4009999996</v>
      </c>
      <c r="I23" s="74">
        <v>31231722.697999999</v>
      </c>
      <c r="J23" s="74">
        <v>10811477.739</v>
      </c>
      <c r="K23" s="74">
        <v>6097057.4970000004</v>
      </c>
      <c r="L23" s="75">
        <v>34.616975321993202</v>
      </c>
    </row>
    <row r="24" spans="2:12" ht="14.1" customHeight="1" x14ac:dyDescent="0.2">
      <c r="B24" s="23"/>
      <c r="C24" s="24"/>
      <c r="D24" s="77"/>
      <c r="E24" s="74"/>
      <c r="F24" s="74"/>
      <c r="G24" s="74"/>
      <c r="H24" s="76"/>
      <c r="I24" s="76"/>
      <c r="J24" s="76"/>
      <c r="K24" s="74"/>
      <c r="L24" s="75"/>
    </row>
    <row r="25" spans="2:12" ht="14.1" customHeight="1" x14ac:dyDescent="0.2">
      <c r="B25" s="23"/>
      <c r="C25" s="24"/>
      <c r="D25" s="77">
        <v>2017</v>
      </c>
      <c r="E25" s="74"/>
      <c r="F25" s="74"/>
      <c r="G25" s="74"/>
      <c r="H25" s="76"/>
      <c r="I25" s="76"/>
      <c r="J25" s="76"/>
      <c r="K25" s="74"/>
      <c r="L25" s="75"/>
    </row>
    <row r="26" spans="2:12" ht="14.1" customHeight="1" x14ac:dyDescent="0.2">
      <c r="B26" s="23"/>
      <c r="C26" s="24"/>
      <c r="D26" s="78" t="s">
        <v>24</v>
      </c>
      <c r="E26" s="74">
        <v>850.857142857143</v>
      </c>
      <c r="F26" s="74">
        <v>144025.14285714299</v>
      </c>
      <c r="G26" s="74">
        <v>137645.99100000001</v>
      </c>
      <c r="H26" s="74">
        <v>2881901.7829999998</v>
      </c>
      <c r="I26" s="74">
        <v>18069776.853999998</v>
      </c>
      <c r="J26" s="74">
        <v>6305324.3839999996</v>
      </c>
      <c r="K26" s="74">
        <v>3563873.0920000002</v>
      </c>
      <c r="L26" s="75">
        <v>34.894312392154603</v>
      </c>
    </row>
    <row r="27" spans="2:12" ht="14.1" customHeight="1" x14ac:dyDescent="0.2">
      <c r="B27" s="23"/>
      <c r="C27" s="24"/>
      <c r="D27" s="77"/>
    </row>
    <row r="28" spans="2:12" ht="14.1" customHeight="1" x14ac:dyDescent="0.2">
      <c r="B28" s="23"/>
      <c r="C28" s="24"/>
      <c r="D28" s="79" t="s">
        <v>25</v>
      </c>
      <c r="E28" s="74">
        <v>835</v>
      </c>
      <c r="F28" s="74">
        <v>142250</v>
      </c>
      <c r="G28" s="74">
        <v>20468.107</v>
      </c>
      <c r="H28" s="74">
        <v>396936.03899999999</v>
      </c>
      <c r="I28" s="74">
        <v>2374641.1519999998</v>
      </c>
      <c r="J28" s="74">
        <v>827665.57200000004</v>
      </c>
      <c r="K28" s="74">
        <v>480280.09399999998</v>
      </c>
      <c r="L28" s="75">
        <v>34.854342994221</v>
      </c>
    </row>
    <row r="29" spans="2:12" ht="14.1" customHeight="1" x14ac:dyDescent="0.2">
      <c r="B29" s="23"/>
      <c r="C29" s="24"/>
      <c r="D29" s="79" t="s">
        <v>26</v>
      </c>
      <c r="E29" s="74">
        <v>845</v>
      </c>
      <c r="F29" s="74">
        <v>143359</v>
      </c>
      <c r="G29" s="74">
        <v>19127.081999999999</v>
      </c>
      <c r="H29" s="74">
        <v>389690.92499999999</v>
      </c>
      <c r="I29" s="74">
        <v>2402240.1660000002</v>
      </c>
      <c r="J29" s="74">
        <v>836933.84199999995</v>
      </c>
      <c r="K29" s="74">
        <v>479989.47399999999</v>
      </c>
      <c r="L29" s="75">
        <v>34.8397239312499</v>
      </c>
    </row>
    <row r="30" spans="2:12" ht="14.1" customHeight="1" x14ac:dyDescent="0.2">
      <c r="B30" s="23"/>
      <c r="C30" s="24"/>
      <c r="D30" s="79" t="s">
        <v>27</v>
      </c>
      <c r="E30" s="74">
        <v>853</v>
      </c>
      <c r="F30" s="74">
        <v>144118</v>
      </c>
      <c r="G30" s="74">
        <v>21651.777999999998</v>
      </c>
      <c r="H30" s="74">
        <v>412447.85399999999</v>
      </c>
      <c r="I30" s="74">
        <v>2997446.27</v>
      </c>
      <c r="J30" s="74">
        <v>1083713.551</v>
      </c>
      <c r="K30" s="74">
        <v>599296.98300000001</v>
      </c>
      <c r="L30" s="75">
        <v>36.154561362662903</v>
      </c>
    </row>
    <row r="31" spans="2:12" ht="14.1" customHeight="1" x14ac:dyDescent="0.2">
      <c r="B31" s="23"/>
      <c r="C31" s="24"/>
      <c r="D31" s="79" t="s">
        <v>28</v>
      </c>
      <c r="E31" s="74">
        <v>856</v>
      </c>
      <c r="F31" s="74">
        <v>144479</v>
      </c>
      <c r="G31" s="74">
        <v>18100.827000000001</v>
      </c>
      <c r="H31" s="76">
        <v>409955.696</v>
      </c>
      <c r="I31" s="76">
        <v>2348553.0839999998</v>
      </c>
      <c r="J31" s="76">
        <v>788416.72</v>
      </c>
      <c r="K31" s="74">
        <v>430519.72700000001</v>
      </c>
      <c r="L31" s="75">
        <v>33.570317203866999</v>
      </c>
    </row>
    <row r="32" spans="2:12" ht="14.1" customHeight="1" x14ac:dyDescent="0.2">
      <c r="B32" s="23"/>
      <c r="C32" s="24"/>
      <c r="D32" s="80" t="s">
        <v>29</v>
      </c>
      <c r="E32" s="74">
        <v>856</v>
      </c>
      <c r="F32" s="74">
        <v>144164</v>
      </c>
      <c r="G32" s="74">
        <v>20021.116000000002</v>
      </c>
      <c r="H32" s="74">
        <v>428786.59899999999</v>
      </c>
      <c r="I32" s="74">
        <v>2706292.9019999998</v>
      </c>
      <c r="J32" s="74">
        <v>915353.402</v>
      </c>
      <c r="K32" s="74">
        <v>530148.13399999996</v>
      </c>
      <c r="L32" s="75">
        <v>33.823146094923302</v>
      </c>
    </row>
    <row r="33" spans="2:12" ht="14.1" customHeight="1" x14ac:dyDescent="0.2">
      <c r="B33" s="23"/>
      <c r="C33" s="24"/>
      <c r="D33" s="79" t="s">
        <v>30</v>
      </c>
      <c r="E33" s="74">
        <v>856</v>
      </c>
      <c r="F33" s="74">
        <v>144440</v>
      </c>
      <c r="G33" s="74">
        <v>19645.509999999998</v>
      </c>
      <c r="H33" s="74">
        <v>436333.20899999997</v>
      </c>
      <c r="I33" s="74">
        <v>2737101.074</v>
      </c>
      <c r="J33" s="74">
        <v>970489.37199999997</v>
      </c>
      <c r="K33" s="74">
        <v>528800.12699999998</v>
      </c>
      <c r="L33" s="75">
        <v>35.456833553527701</v>
      </c>
    </row>
    <row r="34" spans="2:12" ht="14.1" customHeight="1" x14ac:dyDescent="0.2">
      <c r="B34" s="23"/>
      <c r="C34" s="24"/>
      <c r="D34" s="79" t="s">
        <v>31</v>
      </c>
      <c r="E34" s="74">
        <v>855</v>
      </c>
      <c r="F34" s="74">
        <v>145366</v>
      </c>
      <c r="G34" s="74">
        <v>18631.571</v>
      </c>
      <c r="H34" s="74">
        <v>407751.46100000001</v>
      </c>
      <c r="I34" s="74">
        <v>2503502.2059999998</v>
      </c>
      <c r="J34" s="74">
        <v>882751.92500000005</v>
      </c>
      <c r="K34" s="74">
        <v>514838.55300000001</v>
      </c>
      <c r="L34" s="75">
        <v>35.260680932669402</v>
      </c>
    </row>
    <row r="35" spans="2:12" ht="14.1" customHeight="1" x14ac:dyDescent="0.2">
      <c r="B35" s="23"/>
      <c r="C35" s="24"/>
      <c r="D35" s="79" t="s">
        <v>32</v>
      </c>
      <c r="E35" s="74">
        <v>852</v>
      </c>
      <c r="F35" s="74">
        <v>145495</v>
      </c>
      <c r="G35" s="74">
        <v>20375.731</v>
      </c>
      <c r="H35" s="74">
        <v>415359.56400000001</v>
      </c>
      <c r="I35" s="74">
        <v>2616635.716</v>
      </c>
      <c r="J35" s="74">
        <v>868992.00600000005</v>
      </c>
      <c r="K35" s="74">
        <v>464699.38900000002</v>
      </c>
      <c r="L35" s="75">
        <v>33.210278400098098</v>
      </c>
    </row>
    <row r="36" spans="2:12" ht="14.1" customHeight="1" x14ac:dyDescent="0.2">
      <c r="B36" s="23"/>
      <c r="C36" s="24"/>
      <c r="D36" s="79" t="s">
        <v>33</v>
      </c>
      <c r="E36" s="74">
        <v>852</v>
      </c>
      <c r="F36" s="74">
        <v>145727</v>
      </c>
      <c r="G36" s="74">
        <v>19783.706999999999</v>
      </c>
      <c r="H36" s="74">
        <v>411048.77100000001</v>
      </c>
      <c r="I36" s="74">
        <v>2770054.0329999998</v>
      </c>
      <c r="J36" s="74">
        <v>970980.53899999999</v>
      </c>
      <c r="K36" s="74">
        <v>564483.59299999999</v>
      </c>
      <c r="L36" s="75">
        <v>35.052765304668704</v>
      </c>
    </row>
    <row r="37" spans="2:12" ht="14.1" customHeight="1" x14ac:dyDescent="0.2">
      <c r="B37" s="23"/>
      <c r="C37" s="24"/>
      <c r="D37" s="79" t="s">
        <v>34</v>
      </c>
      <c r="E37" s="74">
        <v>850</v>
      </c>
      <c r="F37" s="74">
        <v>145444</v>
      </c>
      <c r="G37" s="74">
        <v>18765.821</v>
      </c>
      <c r="H37" s="74">
        <v>415171.24400000001</v>
      </c>
      <c r="I37" s="74">
        <v>2564070.3969999999</v>
      </c>
      <c r="J37" s="74">
        <v>873139.88399999996</v>
      </c>
      <c r="K37" s="74">
        <v>502560.13699999999</v>
      </c>
      <c r="L37" s="75">
        <v>34.052882675202099</v>
      </c>
    </row>
    <row r="38" spans="2:12" ht="14.1" customHeight="1" x14ac:dyDescent="0.2">
      <c r="B38" s="23"/>
      <c r="C38" s="24"/>
      <c r="D38" s="79" t="s">
        <v>35</v>
      </c>
      <c r="E38" s="74">
        <v>849</v>
      </c>
      <c r="F38" s="74">
        <v>145774</v>
      </c>
      <c r="G38" s="74">
        <v>21077.023000000001</v>
      </c>
      <c r="H38" s="74">
        <v>524274.84499999997</v>
      </c>
      <c r="I38" s="74">
        <v>2874966.253</v>
      </c>
      <c r="J38" s="74">
        <v>948039.13699999999</v>
      </c>
      <c r="K38" s="74">
        <v>546650.054</v>
      </c>
      <c r="L38" s="75">
        <v>32.975661401615803</v>
      </c>
    </row>
    <row r="39" spans="2:12" ht="14.1" customHeight="1" x14ac:dyDescent="0.2">
      <c r="B39" s="23"/>
      <c r="C39" s="24"/>
      <c r="D39" s="79" t="s">
        <v>36</v>
      </c>
      <c r="E39" s="74">
        <v>848</v>
      </c>
      <c r="F39" s="74">
        <v>145612</v>
      </c>
      <c r="G39" s="74">
        <v>16516.873</v>
      </c>
      <c r="H39" s="76">
        <v>427816.19400000002</v>
      </c>
      <c r="I39" s="76">
        <v>2336219.4449999998</v>
      </c>
      <c r="J39" s="76">
        <v>845001.78899999999</v>
      </c>
      <c r="K39" s="74">
        <v>454791.23200000002</v>
      </c>
      <c r="L39" s="75">
        <v>36.169623996944303</v>
      </c>
    </row>
    <row r="40" spans="2:12" ht="14.1" customHeight="1" x14ac:dyDescent="0.2">
      <c r="B40" s="23"/>
      <c r="C40" s="24"/>
      <c r="D40" s="24"/>
    </row>
    <row r="41" spans="2:12" ht="14.1" customHeight="1" x14ac:dyDescent="0.2">
      <c r="B41" s="23"/>
      <c r="C41" s="24"/>
      <c r="D41" s="77">
        <v>2018</v>
      </c>
    </row>
    <row r="42" spans="2:12" ht="14.1" customHeight="1" x14ac:dyDescent="0.2">
      <c r="B42" s="23"/>
      <c r="C42" s="24"/>
      <c r="D42" s="78" t="s">
        <v>24</v>
      </c>
      <c r="E42" s="74">
        <v>849</v>
      </c>
      <c r="F42" s="74">
        <v>147266.57142857101</v>
      </c>
      <c r="G42" s="74">
        <v>138897.791</v>
      </c>
      <c r="H42" s="74">
        <v>3047623.844</v>
      </c>
      <c r="I42" s="74">
        <v>18610890.884</v>
      </c>
      <c r="J42" s="74">
        <v>6641606.6469999999</v>
      </c>
      <c r="K42" s="74">
        <v>3764577.4709999999</v>
      </c>
      <c r="L42" s="75">
        <v>35.686666954293202</v>
      </c>
    </row>
    <row r="43" spans="2:12" ht="14.1" customHeight="1" x14ac:dyDescent="0.2">
      <c r="B43" s="23"/>
      <c r="C43" s="24"/>
      <c r="D43" s="77"/>
    </row>
    <row r="44" spans="2:12" ht="14.1" customHeight="1" x14ac:dyDescent="0.2">
      <c r="B44" s="23"/>
      <c r="C44" s="24"/>
      <c r="D44" s="79" t="s">
        <v>25</v>
      </c>
      <c r="E44" s="74">
        <v>842</v>
      </c>
      <c r="F44" s="74">
        <v>145593</v>
      </c>
      <c r="G44" s="74">
        <v>20658.616999999998</v>
      </c>
      <c r="H44" s="74">
        <v>418044.87300000002</v>
      </c>
      <c r="I44" s="74">
        <v>2503668.8709999998</v>
      </c>
      <c r="J44" s="74">
        <v>878096.21400000004</v>
      </c>
      <c r="K44" s="74">
        <v>501281.27899999998</v>
      </c>
      <c r="L44" s="75">
        <v>35.072378147565303</v>
      </c>
    </row>
    <row r="45" spans="2:12" ht="14.1" customHeight="1" x14ac:dyDescent="0.2">
      <c r="B45" s="23"/>
      <c r="C45" s="24"/>
      <c r="D45" s="79" t="s">
        <v>26</v>
      </c>
      <c r="E45" s="74">
        <v>850</v>
      </c>
      <c r="F45" s="74">
        <v>146372</v>
      </c>
      <c r="G45" s="74">
        <v>19312.578000000001</v>
      </c>
      <c r="H45" s="74">
        <v>408039.38500000001</v>
      </c>
      <c r="I45" s="74">
        <v>2476123.0260000001</v>
      </c>
      <c r="J45" s="74">
        <v>880002.61899999995</v>
      </c>
      <c r="K45" s="74">
        <v>528454.91200000001</v>
      </c>
      <c r="L45" s="75">
        <v>35.539535384943299</v>
      </c>
    </row>
    <row r="46" spans="2:12" ht="14.1" customHeight="1" x14ac:dyDescent="0.2">
      <c r="B46" s="23"/>
      <c r="C46" s="24"/>
      <c r="D46" s="79" t="s">
        <v>27</v>
      </c>
      <c r="E46" s="74">
        <v>853</v>
      </c>
      <c r="F46" s="74">
        <v>147194</v>
      </c>
      <c r="G46" s="74">
        <v>20013.914000000001</v>
      </c>
      <c r="H46" s="74">
        <v>429741.37</v>
      </c>
      <c r="I46" s="74">
        <v>2837489.8870000001</v>
      </c>
      <c r="J46" s="74">
        <v>1020328.735</v>
      </c>
      <c r="K46" s="74">
        <v>593304.39300000004</v>
      </c>
      <c r="L46" s="75">
        <v>35.9588500975687</v>
      </c>
    </row>
    <row r="47" spans="2:12" ht="14.1" customHeight="1" x14ac:dyDescent="0.2">
      <c r="B47" s="23"/>
      <c r="C47" s="24"/>
      <c r="D47" s="79" t="s">
        <v>28</v>
      </c>
      <c r="E47" s="74">
        <v>851</v>
      </c>
      <c r="F47" s="74">
        <v>147482</v>
      </c>
      <c r="G47" s="74">
        <v>19616.151000000002</v>
      </c>
      <c r="H47" s="74">
        <v>438541.02100000001</v>
      </c>
      <c r="I47" s="74">
        <v>2590339.355</v>
      </c>
      <c r="J47" s="74">
        <v>883877.12</v>
      </c>
      <c r="K47" s="74">
        <v>500051.76799999998</v>
      </c>
      <c r="L47" s="75">
        <v>34.122058883670903</v>
      </c>
    </row>
    <row r="48" spans="2:12" ht="14.1" customHeight="1" x14ac:dyDescent="0.2">
      <c r="B48" s="23"/>
      <c r="C48" s="24"/>
      <c r="D48" s="80" t="s">
        <v>29</v>
      </c>
      <c r="E48" s="74">
        <v>850</v>
      </c>
      <c r="F48" s="74">
        <v>147948</v>
      </c>
      <c r="G48" s="74">
        <v>19628.09</v>
      </c>
      <c r="H48" s="74">
        <v>456366.86900000001</v>
      </c>
      <c r="I48" s="74">
        <v>2707025.3280000002</v>
      </c>
      <c r="J48" s="74">
        <v>966139.52099999995</v>
      </c>
      <c r="K48" s="74">
        <v>537476.03899999999</v>
      </c>
      <c r="L48" s="75">
        <v>35.690080584277403</v>
      </c>
    </row>
    <row r="49" spans="2:12" ht="14.1" customHeight="1" x14ac:dyDescent="0.2">
      <c r="B49" s="23"/>
      <c r="C49" s="24"/>
      <c r="D49" s="79" t="s">
        <v>30</v>
      </c>
      <c r="E49" s="74">
        <v>849</v>
      </c>
      <c r="F49" s="74">
        <v>147778</v>
      </c>
      <c r="G49" s="74">
        <v>20177.246999999999</v>
      </c>
      <c r="H49" s="74">
        <v>457840.196</v>
      </c>
      <c r="I49" s="74">
        <v>2899887.014</v>
      </c>
      <c r="J49" s="74">
        <v>1101823.2790000001</v>
      </c>
      <c r="K49" s="74">
        <v>594543.98100000003</v>
      </c>
      <c r="L49" s="75">
        <v>37.995386498875497</v>
      </c>
    </row>
    <row r="50" spans="2:12" ht="14.1" customHeight="1" x14ac:dyDescent="0.2">
      <c r="B50" s="23"/>
      <c r="C50" s="24"/>
      <c r="D50" s="79" t="s">
        <v>31</v>
      </c>
      <c r="E50" s="74">
        <v>848</v>
      </c>
      <c r="F50" s="74">
        <v>148499</v>
      </c>
      <c r="G50" s="74">
        <v>19491.194</v>
      </c>
      <c r="H50" s="74">
        <v>439050.13</v>
      </c>
      <c r="I50" s="74">
        <v>2596357.4029999999</v>
      </c>
      <c r="J50" s="74">
        <v>911339.15899999999</v>
      </c>
      <c r="K50" s="74">
        <v>509465.09899999999</v>
      </c>
      <c r="L50" s="75">
        <v>35.100682130548698</v>
      </c>
    </row>
    <row r="51" spans="2:12" ht="14.1" customHeight="1" x14ac:dyDescent="0.2">
      <c r="B51" s="23"/>
      <c r="C51" s="24"/>
      <c r="D51" s="79" t="s">
        <v>32</v>
      </c>
      <c r="E51" s="74"/>
      <c r="F51" s="74"/>
      <c r="G51" s="74"/>
      <c r="H51" s="74"/>
      <c r="I51" s="74"/>
      <c r="J51" s="74"/>
      <c r="K51" s="74"/>
      <c r="L51" s="75"/>
    </row>
    <row r="52" spans="2:12" ht="14.1" customHeight="1" x14ac:dyDescent="0.2">
      <c r="B52" s="23"/>
      <c r="C52" s="24"/>
      <c r="D52" s="79" t="s">
        <v>33</v>
      </c>
      <c r="E52" s="74"/>
      <c r="F52" s="74"/>
      <c r="G52" s="74"/>
      <c r="H52" s="74"/>
      <c r="I52" s="74"/>
      <c r="J52" s="74"/>
      <c r="K52" s="74"/>
      <c r="L52" s="75"/>
    </row>
    <row r="53" spans="2:12" ht="14.1" customHeight="1" x14ac:dyDescent="0.2">
      <c r="B53" s="23"/>
      <c r="C53" s="24"/>
      <c r="D53" s="79" t="s">
        <v>34</v>
      </c>
      <c r="E53" s="74"/>
      <c r="F53" s="74"/>
      <c r="G53" s="74"/>
      <c r="H53" s="74"/>
      <c r="I53" s="74"/>
      <c r="J53" s="74"/>
      <c r="K53" s="74"/>
      <c r="L53" s="75"/>
    </row>
    <row r="54" spans="2:12" ht="14.1" customHeight="1" x14ac:dyDescent="0.2">
      <c r="B54" s="23"/>
      <c r="C54" s="24"/>
      <c r="D54" s="79" t="s">
        <v>35</v>
      </c>
      <c r="E54" s="74"/>
      <c r="F54" s="74"/>
      <c r="G54" s="74"/>
      <c r="H54" s="74"/>
      <c r="I54" s="74"/>
      <c r="J54" s="74"/>
      <c r="K54" s="74"/>
      <c r="L54" s="75"/>
    </row>
    <row r="55" spans="2:12" ht="14.1" customHeight="1" x14ac:dyDescent="0.2">
      <c r="B55" s="23"/>
      <c r="C55" s="24"/>
      <c r="D55" s="79" t="s">
        <v>36</v>
      </c>
      <c r="E55" s="74"/>
      <c r="F55" s="74"/>
      <c r="G55" s="74"/>
      <c r="H55" s="74"/>
      <c r="I55" s="74"/>
      <c r="J55" s="74"/>
      <c r="K55" s="74"/>
      <c r="L55" s="75"/>
    </row>
    <row r="59" spans="2:12" x14ac:dyDescent="0.2">
      <c r="B59" s="81"/>
      <c r="C59" s="82"/>
      <c r="D59" s="82"/>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Normal="100" workbookViewId="0">
      <selection sqref="A1:L1"/>
    </sheetView>
  </sheetViews>
  <sheetFormatPr baseColWidth="10" defaultRowHeight="12" x14ac:dyDescent="0.2"/>
  <cols>
    <col min="1" max="1" width="2.7109375" customWidth="1"/>
    <col min="2" max="2" width="4" customWidth="1"/>
    <col min="3" max="3" width="25" customWidth="1"/>
    <col min="4" max="4" width="9.140625" customWidth="1"/>
    <col min="5" max="5" width="7.85546875" customWidth="1"/>
    <col min="6" max="6" width="9.140625" customWidth="1"/>
    <col min="7" max="7" width="9.5703125" customWidth="1"/>
    <col min="8" max="8" width="10.7109375" customWidth="1"/>
    <col min="9" max="9" width="11.140625" customWidth="1"/>
    <col min="10" max="10" width="10.28515625" customWidth="1"/>
    <col min="11" max="11" width="10.140625" customWidth="1"/>
    <col min="12" max="12" width="6.85546875" customWidth="1"/>
  </cols>
  <sheetData>
    <row r="1" spans="1:12" s="1" customFormat="1" ht="11.1" customHeight="1" x14ac:dyDescent="0.2">
      <c r="A1" s="366" t="s">
        <v>0</v>
      </c>
      <c r="B1" s="366"/>
      <c r="C1" s="366"/>
      <c r="D1" s="366"/>
      <c r="E1" s="366"/>
      <c r="F1" s="366"/>
      <c r="G1" s="366"/>
      <c r="H1" s="366"/>
      <c r="I1" s="366"/>
      <c r="J1" s="366"/>
      <c r="K1" s="366"/>
      <c r="L1" s="366"/>
    </row>
    <row r="2" spans="1:12" s="1" customFormat="1" ht="11.1" customHeight="1" x14ac:dyDescent="0.2">
      <c r="A2" s="2"/>
      <c r="B2" s="2"/>
      <c r="C2" s="2"/>
      <c r="D2" s="2"/>
      <c r="E2" s="3"/>
      <c r="F2" s="3"/>
      <c r="G2" s="3"/>
      <c r="H2" s="3"/>
      <c r="I2" s="3"/>
      <c r="L2" s="4"/>
    </row>
    <row r="3" spans="1:12" s="1" customFormat="1" ht="10.5" customHeight="1" x14ac:dyDescent="0.2">
      <c r="A3" s="366" t="s">
        <v>1</v>
      </c>
      <c r="B3" s="366"/>
      <c r="C3" s="366"/>
      <c r="D3" s="366"/>
      <c r="E3" s="366"/>
      <c r="F3" s="366"/>
      <c r="G3" s="366"/>
      <c r="H3" s="366"/>
      <c r="I3" s="366"/>
      <c r="J3" s="366"/>
      <c r="K3" s="366"/>
      <c r="L3" s="366"/>
    </row>
    <row r="4" spans="1:12" s="1" customFormat="1" ht="11.1" customHeight="1" x14ac:dyDescent="0.2">
      <c r="A4" s="366" t="s">
        <v>2</v>
      </c>
      <c r="B4" s="366"/>
      <c r="C4" s="366"/>
      <c r="D4" s="366"/>
      <c r="E4" s="366"/>
      <c r="F4" s="366"/>
      <c r="G4" s="366"/>
      <c r="H4" s="366"/>
      <c r="I4" s="366"/>
      <c r="J4" s="366"/>
      <c r="K4" s="366"/>
      <c r="L4" s="366"/>
    </row>
    <row r="5" spans="1:12" s="8" customFormat="1" ht="18" customHeight="1" x14ac:dyDescent="0.2">
      <c r="A5" s="5"/>
      <c r="B5" s="5"/>
      <c r="C5" s="5"/>
      <c r="D5" s="5"/>
      <c r="E5" s="6"/>
      <c r="F5" s="6"/>
      <c r="G5" s="6"/>
      <c r="H5" s="6"/>
      <c r="I5" s="6"/>
      <c r="J5" s="1"/>
      <c r="K5" s="7"/>
      <c r="L5" s="4"/>
    </row>
    <row r="6" spans="1:12" ht="15" customHeight="1" x14ac:dyDescent="0.2">
      <c r="B6" s="345" t="s">
        <v>3</v>
      </c>
      <c r="C6" s="348" t="s">
        <v>4</v>
      </c>
      <c r="D6" s="351" t="s">
        <v>5</v>
      </c>
      <c r="E6" s="351" t="s">
        <v>6</v>
      </c>
      <c r="F6" s="348" t="s">
        <v>7</v>
      </c>
      <c r="G6" s="348" t="s">
        <v>8</v>
      </c>
      <c r="H6" s="348" t="s">
        <v>9</v>
      </c>
      <c r="I6" s="360" t="s">
        <v>10</v>
      </c>
      <c r="J6" s="362"/>
      <c r="K6" s="361"/>
      <c r="L6" s="363" t="s">
        <v>11</v>
      </c>
    </row>
    <row r="7" spans="1:12" ht="15" customHeight="1" x14ac:dyDescent="0.2">
      <c r="B7" s="346"/>
      <c r="C7" s="352"/>
      <c r="D7" s="349"/>
      <c r="E7" s="349"/>
      <c r="F7" s="352"/>
      <c r="G7" s="352"/>
      <c r="H7" s="352"/>
      <c r="I7" s="348" t="s">
        <v>12</v>
      </c>
      <c r="J7" s="360" t="s">
        <v>13</v>
      </c>
      <c r="K7" s="361"/>
      <c r="L7" s="364"/>
    </row>
    <row r="8" spans="1:12" ht="21" customHeight="1" x14ac:dyDescent="0.2">
      <c r="B8" s="346"/>
      <c r="C8" s="352"/>
      <c r="D8" s="349"/>
      <c r="E8" s="350"/>
      <c r="F8" s="353"/>
      <c r="G8" s="353"/>
      <c r="H8" s="353"/>
      <c r="I8" s="353"/>
      <c r="J8" s="9" t="s">
        <v>14</v>
      </c>
      <c r="K8" s="10" t="s">
        <v>15</v>
      </c>
      <c r="L8" s="365"/>
    </row>
    <row r="9" spans="1:12" ht="11.1" customHeight="1" x14ac:dyDescent="0.2">
      <c r="B9" s="347"/>
      <c r="C9" s="353"/>
      <c r="D9" s="350"/>
      <c r="E9" s="11" t="s">
        <v>16</v>
      </c>
      <c r="F9" s="11" t="s">
        <v>17</v>
      </c>
      <c r="G9" s="12" t="s">
        <v>18</v>
      </c>
      <c r="H9" s="360" t="s">
        <v>19</v>
      </c>
      <c r="I9" s="362"/>
      <c r="J9" s="362"/>
      <c r="K9" s="361"/>
      <c r="L9" s="13" t="s">
        <v>20</v>
      </c>
    </row>
    <row r="10" spans="1:12" ht="11.1" customHeight="1" x14ac:dyDescent="0.2">
      <c r="B10" s="14"/>
      <c r="C10" s="15"/>
      <c r="D10" s="15"/>
    </row>
    <row r="11" spans="1:12" ht="11.1" customHeight="1" x14ac:dyDescent="0.2">
      <c r="B11" s="16" t="s">
        <v>21</v>
      </c>
      <c r="C11" s="17" t="s">
        <v>22</v>
      </c>
      <c r="D11" s="18">
        <v>2010</v>
      </c>
      <c r="E11" s="19">
        <v>422.5</v>
      </c>
      <c r="F11" s="19">
        <v>59371</v>
      </c>
      <c r="G11" s="19">
        <v>98942.564999999988</v>
      </c>
      <c r="H11" s="19">
        <v>1685676.7370000002</v>
      </c>
      <c r="I11" s="19">
        <v>11689254.979000002</v>
      </c>
      <c r="J11" s="19">
        <v>3673480.7599999993</v>
      </c>
      <c r="K11" s="19">
        <v>2137406.3570000003</v>
      </c>
      <c r="L11" s="20">
        <v>31.426132517422936</v>
      </c>
    </row>
    <row r="12" spans="1:12" ht="11.1" customHeight="1" x14ac:dyDescent="0.2">
      <c r="B12" s="21"/>
      <c r="C12" s="22" t="s">
        <v>23</v>
      </c>
      <c r="D12" s="18">
        <v>2015</v>
      </c>
      <c r="E12" s="19">
        <v>411.91666666666703</v>
      </c>
      <c r="F12" s="19">
        <v>65620.833333333299</v>
      </c>
      <c r="G12" s="19">
        <v>106855.504</v>
      </c>
      <c r="H12" s="19">
        <v>2151841.605</v>
      </c>
      <c r="I12" s="19">
        <v>12959872.244999999</v>
      </c>
      <c r="J12" s="19">
        <v>4242307.63</v>
      </c>
      <c r="K12" s="19">
        <v>2418334.625</v>
      </c>
      <c r="L12" s="20">
        <v>32.734177851457702</v>
      </c>
    </row>
    <row r="13" spans="1:12" ht="11.1" customHeight="1" x14ac:dyDescent="0.2">
      <c r="B13" s="23"/>
      <c r="C13" s="23"/>
      <c r="D13" s="18">
        <v>2016</v>
      </c>
      <c r="E13" s="19">
        <v>420.83333333333297</v>
      </c>
      <c r="F13" s="19">
        <v>67350.416666666701</v>
      </c>
      <c r="G13" s="19">
        <v>110464.664</v>
      </c>
      <c r="H13" s="19">
        <v>2269669.1740000001</v>
      </c>
      <c r="I13" s="19">
        <v>13133972.162</v>
      </c>
      <c r="J13" s="19">
        <v>4388262.4790000003</v>
      </c>
      <c r="K13" s="19">
        <v>2480601.9029999999</v>
      </c>
      <c r="L13" s="20">
        <v>33.411540887047003</v>
      </c>
    </row>
    <row r="14" spans="1:12" ht="11.1" customHeight="1" x14ac:dyDescent="0.2">
      <c r="B14" s="23"/>
      <c r="C14" s="23"/>
      <c r="D14" s="18">
        <v>2017</v>
      </c>
      <c r="E14" s="19">
        <v>422.75</v>
      </c>
      <c r="F14" s="19">
        <v>68878.833333333299</v>
      </c>
      <c r="G14" s="19">
        <v>112008.387</v>
      </c>
      <c r="H14" s="19">
        <v>2380039.6779999998</v>
      </c>
      <c r="I14" s="19">
        <v>13852701.790999999</v>
      </c>
      <c r="J14" s="19">
        <v>4635122.5180000002</v>
      </c>
      <c r="K14" s="19">
        <v>2578122.8859999999</v>
      </c>
      <c r="L14" s="20">
        <v>33.460061350713602</v>
      </c>
    </row>
    <row r="15" spans="1:12" ht="11.1" customHeight="1" x14ac:dyDescent="0.2">
      <c r="B15" s="23"/>
      <c r="C15" s="23"/>
      <c r="D15" s="24"/>
    </row>
    <row r="16" spans="1:12" ht="11.1" customHeight="1" x14ac:dyDescent="0.2">
      <c r="B16" s="23"/>
      <c r="C16" s="23"/>
      <c r="D16" s="25">
        <v>2017</v>
      </c>
      <c r="E16" s="26"/>
      <c r="F16" s="26"/>
      <c r="G16" s="26"/>
      <c r="H16" s="26"/>
      <c r="I16" s="26"/>
      <c r="J16" s="27"/>
      <c r="K16" s="26"/>
      <c r="L16" s="28"/>
    </row>
    <row r="17" spans="2:12" ht="11.1" customHeight="1" x14ac:dyDescent="0.2">
      <c r="B17" s="23"/>
      <c r="C17" s="23"/>
      <c r="D17" s="29" t="s">
        <v>24</v>
      </c>
      <c r="E17" s="26">
        <v>421.57142857142901</v>
      </c>
      <c r="F17" s="26">
        <v>68558.571428571406</v>
      </c>
      <c r="G17" s="26">
        <v>65824.553</v>
      </c>
      <c r="H17" s="26">
        <v>1347164.13</v>
      </c>
      <c r="I17" s="26">
        <v>8048411.3799999999</v>
      </c>
      <c r="J17" s="26">
        <v>2707013.7930000001</v>
      </c>
      <c r="K17" s="26">
        <v>1525129.075</v>
      </c>
      <c r="L17" s="28">
        <v>33.634138032839999</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415</v>
      </c>
      <c r="F19" s="26">
        <v>67514</v>
      </c>
      <c r="G19" s="26">
        <v>9792.0660000000007</v>
      </c>
      <c r="H19" s="26">
        <v>186297.16500000001</v>
      </c>
      <c r="I19" s="26">
        <v>1088004.3859999999</v>
      </c>
      <c r="J19" s="26">
        <v>381421.27299999999</v>
      </c>
      <c r="K19" s="26">
        <v>219182.014</v>
      </c>
      <c r="L19" s="28">
        <v>35.0569609744202</v>
      </c>
    </row>
    <row r="20" spans="2:12" ht="11.1" customHeight="1" x14ac:dyDescent="0.2">
      <c r="B20" s="23"/>
      <c r="C20" s="23"/>
      <c r="D20" s="31" t="s">
        <v>26</v>
      </c>
      <c r="E20" s="26">
        <v>419</v>
      </c>
      <c r="F20" s="26">
        <v>68182</v>
      </c>
      <c r="G20" s="26">
        <v>9071.68</v>
      </c>
      <c r="H20" s="26">
        <v>183011.02799999999</v>
      </c>
      <c r="I20" s="26">
        <v>1080765.76</v>
      </c>
      <c r="J20" s="26">
        <v>368274.87800000003</v>
      </c>
      <c r="K20" s="26">
        <v>214576.65299999999</v>
      </c>
      <c r="L20" s="28">
        <v>34.075365044873401</v>
      </c>
    </row>
    <row r="21" spans="2:12" ht="11.1" customHeight="1" x14ac:dyDescent="0.2">
      <c r="B21" s="23"/>
      <c r="C21" s="23"/>
      <c r="D21" s="31" t="s">
        <v>27</v>
      </c>
      <c r="E21" s="26">
        <v>422</v>
      </c>
      <c r="F21" s="26">
        <v>68585</v>
      </c>
      <c r="G21" s="26">
        <v>10370.883</v>
      </c>
      <c r="H21" s="26">
        <v>191283.04500000001</v>
      </c>
      <c r="I21" s="26">
        <v>1295162.3500000001</v>
      </c>
      <c r="J21" s="26">
        <v>434442.68699999998</v>
      </c>
      <c r="K21" s="26">
        <v>244351.74900000001</v>
      </c>
      <c r="L21" s="28">
        <v>33.543492597665498</v>
      </c>
    </row>
    <row r="22" spans="2:12" ht="11.1" customHeight="1" x14ac:dyDescent="0.2">
      <c r="B22" s="23"/>
      <c r="C22" s="23"/>
      <c r="D22" s="31" t="s">
        <v>28</v>
      </c>
      <c r="E22" s="26">
        <v>423</v>
      </c>
      <c r="F22" s="26">
        <v>68756</v>
      </c>
      <c r="G22" s="26">
        <v>8637.4240000000009</v>
      </c>
      <c r="H22" s="26">
        <v>192430.97399999999</v>
      </c>
      <c r="I22" s="26">
        <v>1067537.952</v>
      </c>
      <c r="J22" s="26">
        <v>359645.20799999998</v>
      </c>
      <c r="K22" s="26">
        <v>198905.85500000001</v>
      </c>
      <c r="L22" s="28">
        <v>33.689219884521698</v>
      </c>
    </row>
    <row r="23" spans="2:12" ht="11.1" customHeight="1" x14ac:dyDescent="0.2">
      <c r="B23" s="23"/>
      <c r="C23" s="23"/>
      <c r="D23" s="32" t="s">
        <v>29</v>
      </c>
      <c r="E23" s="26">
        <v>423</v>
      </c>
      <c r="F23" s="26">
        <v>68519</v>
      </c>
      <c r="G23" s="26">
        <v>9585.5429999999997</v>
      </c>
      <c r="H23" s="26">
        <v>200205.272</v>
      </c>
      <c r="I23" s="26">
        <v>1204365.1869999999</v>
      </c>
      <c r="J23" s="26">
        <v>401832.47</v>
      </c>
      <c r="K23" s="26">
        <v>225199.128</v>
      </c>
      <c r="L23" s="28">
        <v>33.364669980285598</v>
      </c>
    </row>
    <row r="24" spans="2:12" ht="11.1" customHeight="1" x14ac:dyDescent="0.2">
      <c r="B24" s="23"/>
      <c r="C24" s="23"/>
      <c r="D24" s="31" t="s">
        <v>30</v>
      </c>
      <c r="E24" s="26">
        <v>424</v>
      </c>
      <c r="F24" s="26">
        <v>68810</v>
      </c>
      <c r="G24" s="26">
        <v>9386.4290000000001</v>
      </c>
      <c r="H24" s="26">
        <v>202600.56200000001</v>
      </c>
      <c r="I24" s="26">
        <v>1188588.372</v>
      </c>
      <c r="J24" s="26">
        <v>392434.66600000003</v>
      </c>
      <c r="K24" s="26">
        <v>220933.83300000001</v>
      </c>
      <c r="L24" s="28">
        <v>33.016869022507997</v>
      </c>
    </row>
    <row r="25" spans="2:12" ht="11.1" customHeight="1" x14ac:dyDescent="0.2">
      <c r="B25" s="23"/>
      <c r="C25" s="23"/>
      <c r="D25" s="31" t="s">
        <v>31</v>
      </c>
      <c r="E25" s="26">
        <v>425</v>
      </c>
      <c r="F25" s="26">
        <v>69544</v>
      </c>
      <c r="G25" s="26">
        <v>8980.5280000000002</v>
      </c>
      <c r="H25" s="26">
        <v>191336.084</v>
      </c>
      <c r="I25" s="26">
        <v>1123987.3729999999</v>
      </c>
      <c r="J25" s="26">
        <v>368962.61099999998</v>
      </c>
      <c r="K25" s="26">
        <v>201979.84299999999</v>
      </c>
      <c r="L25" s="28">
        <v>32.826223840505698</v>
      </c>
    </row>
    <row r="26" spans="2:12" ht="11.1" customHeight="1" x14ac:dyDescent="0.2">
      <c r="B26" s="23"/>
      <c r="C26" s="23"/>
      <c r="D26" s="31" t="s">
        <v>32</v>
      </c>
      <c r="E26" s="26">
        <v>425</v>
      </c>
      <c r="F26" s="26">
        <v>69464</v>
      </c>
      <c r="G26" s="26">
        <v>9815.598</v>
      </c>
      <c r="H26" s="26">
        <v>197687.29800000001</v>
      </c>
      <c r="I26" s="26">
        <v>1208115.662</v>
      </c>
      <c r="J26" s="26">
        <v>394993.8</v>
      </c>
      <c r="K26" s="26">
        <v>203485.32800000001</v>
      </c>
      <c r="L26" s="28">
        <v>32.695031810621501</v>
      </c>
    </row>
    <row r="27" spans="2:12" ht="11.1" customHeight="1" x14ac:dyDescent="0.2">
      <c r="B27" s="23"/>
      <c r="C27" s="23"/>
      <c r="D27" s="31" t="s">
        <v>33</v>
      </c>
      <c r="E27" s="26">
        <v>425</v>
      </c>
      <c r="F27" s="26">
        <v>69458</v>
      </c>
      <c r="G27" s="26">
        <v>9437.268</v>
      </c>
      <c r="H27" s="26">
        <v>191732.78200000001</v>
      </c>
      <c r="I27" s="26">
        <v>1207864.7</v>
      </c>
      <c r="J27" s="26">
        <v>405052.07</v>
      </c>
      <c r="K27" s="26">
        <v>221676.557</v>
      </c>
      <c r="L27" s="28">
        <v>33.534556478055897</v>
      </c>
    </row>
    <row r="28" spans="2:12" ht="11.1" customHeight="1" x14ac:dyDescent="0.2">
      <c r="B28" s="23"/>
      <c r="C28" s="23"/>
      <c r="D28" s="31" t="s">
        <v>34</v>
      </c>
      <c r="E28" s="26">
        <v>424</v>
      </c>
      <c r="F28" s="26">
        <v>69165</v>
      </c>
      <c r="G28" s="26">
        <v>8990.9480000000003</v>
      </c>
      <c r="H28" s="26">
        <v>194673.49900000001</v>
      </c>
      <c r="I28" s="26">
        <v>1154835.71</v>
      </c>
      <c r="J28" s="26">
        <v>381956.59299999999</v>
      </c>
      <c r="K28" s="26">
        <v>215768.24299999999</v>
      </c>
      <c r="L28" s="28">
        <v>33.074539494453298</v>
      </c>
    </row>
    <row r="29" spans="2:12" ht="11.1" customHeight="1" x14ac:dyDescent="0.2">
      <c r="B29" s="23"/>
      <c r="C29" s="23"/>
      <c r="D29" s="31" t="s">
        <v>35</v>
      </c>
      <c r="E29" s="26">
        <v>424</v>
      </c>
      <c r="F29" s="26">
        <v>69346</v>
      </c>
      <c r="G29" s="26">
        <v>10131.61</v>
      </c>
      <c r="H29" s="26">
        <v>251893.81899999999</v>
      </c>
      <c r="I29" s="26">
        <v>1301957.8330000001</v>
      </c>
      <c r="J29" s="26">
        <v>428411.73200000002</v>
      </c>
      <c r="K29" s="26">
        <v>238874.05100000001</v>
      </c>
      <c r="L29" s="28">
        <v>32.905192560103401</v>
      </c>
    </row>
    <row r="30" spans="2:12" ht="11.1" customHeight="1" x14ac:dyDescent="0.2">
      <c r="B30" s="23"/>
      <c r="C30" s="23"/>
      <c r="D30" s="31" t="s">
        <v>36</v>
      </c>
      <c r="E30" s="26">
        <v>424</v>
      </c>
      <c r="F30" s="26">
        <v>69203</v>
      </c>
      <c r="G30" s="26">
        <v>7808.41</v>
      </c>
      <c r="H30" s="26">
        <v>196888.15</v>
      </c>
      <c r="I30" s="26">
        <v>931516.50600000005</v>
      </c>
      <c r="J30" s="26">
        <v>317694.53000000003</v>
      </c>
      <c r="K30" s="26">
        <v>173189.63200000001</v>
      </c>
      <c r="L30" s="28">
        <v>34.105088632750402</v>
      </c>
    </row>
    <row r="31" spans="2:12" ht="11.1" customHeight="1" x14ac:dyDescent="0.2">
      <c r="B31" s="23"/>
      <c r="C31" s="23"/>
      <c r="D31" s="33"/>
      <c r="E31" s="26"/>
      <c r="F31" s="26"/>
      <c r="G31" s="26"/>
      <c r="H31" s="26"/>
      <c r="I31" s="26"/>
      <c r="J31" s="27"/>
      <c r="K31" s="26"/>
      <c r="L31" s="28"/>
    </row>
    <row r="32" spans="2:12" ht="11.1" customHeight="1" x14ac:dyDescent="0.2">
      <c r="B32" s="23"/>
      <c r="C32" s="23"/>
      <c r="D32" s="25">
        <v>2018</v>
      </c>
      <c r="E32" s="26"/>
      <c r="F32" s="26"/>
      <c r="G32" s="26"/>
      <c r="H32" s="26"/>
      <c r="I32" s="26"/>
      <c r="J32" s="27"/>
      <c r="K32" s="26"/>
      <c r="L32" s="28"/>
    </row>
    <row r="33" spans="2:12" ht="11.1" customHeight="1" x14ac:dyDescent="0.2">
      <c r="B33" s="23"/>
      <c r="C33" s="23"/>
      <c r="D33" s="29" t="s">
        <v>24</v>
      </c>
      <c r="E33" s="26">
        <v>425.57142857142901</v>
      </c>
      <c r="F33" s="26">
        <v>70456.428571428594</v>
      </c>
      <c r="G33" s="26">
        <v>66954.653000000006</v>
      </c>
      <c r="H33" s="26">
        <v>1442942.5160000001</v>
      </c>
      <c r="I33" s="26">
        <v>8623540.8849999998</v>
      </c>
      <c r="J33" s="26">
        <v>3006312.5359999998</v>
      </c>
      <c r="K33" s="26">
        <v>1696451.4439999999</v>
      </c>
      <c r="L33" s="28">
        <v>34.861695167808101</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422</v>
      </c>
      <c r="F35" s="26">
        <v>69472</v>
      </c>
      <c r="G35" s="26">
        <v>9963.9449999999997</v>
      </c>
      <c r="H35" s="26">
        <v>197799.05900000001</v>
      </c>
      <c r="I35" s="26">
        <v>1187643.159</v>
      </c>
      <c r="J35" s="26">
        <v>417762.76500000001</v>
      </c>
      <c r="K35" s="26">
        <v>234484.576</v>
      </c>
      <c r="L35" s="28">
        <v>35.175781701277799</v>
      </c>
    </row>
    <row r="36" spans="2:12" ht="11.1" customHeight="1" x14ac:dyDescent="0.2">
      <c r="B36" s="23"/>
      <c r="C36" s="23"/>
      <c r="D36" s="31" t="s">
        <v>26</v>
      </c>
      <c r="E36" s="26">
        <v>426</v>
      </c>
      <c r="F36" s="26">
        <v>69944</v>
      </c>
      <c r="G36" s="26">
        <v>9303.15</v>
      </c>
      <c r="H36" s="26">
        <v>193696.033</v>
      </c>
      <c r="I36" s="26">
        <v>1139179.1310000001</v>
      </c>
      <c r="J36" s="26">
        <v>403015.77799999999</v>
      </c>
      <c r="K36" s="26">
        <v>233864.18700000001</v>
      </c>
      <c r="L36" s="28">
        <v>35.377735338798097</v>
      </c>
    </row>
    <row r="37" spans="2:12" ht="11.1" customHeight="1" x14ac:dyDescent="0.2">
      <c r="B37" s="23"/>
      <c r="C37" s="23"/>
      <c r="D37" s="31" t="s">
        <v>27</v>
      </c>
      <c r="E37" s="26">
        <v>427</v>
      </c>
      <c r="F37" s="26">
        <v>70401</v>
      </c>
      <c r="G37" s="26">
        <v>9667.8780000000006</v>
      </c>
      <c r="H37" s="26">
        <v>201989.049</v>
      </c>
      <c r="I37" s="26">
        <v>1276516.398</v>
      </c>
      <c r="J37" s="26">
        <v>441970.11800000002</v>
      </c>
      <c r="K37" s="26">
        <v>248410.08</v>
      </c>
      <c r="L37" s="28">
        <v>34.623144574755401</v>
      </c>
    </row>
    <row r="38" spans="2:12" ht="11.1" customHeight="1" x14ac:dyDescent="0.2">
      <c r="B38" s="23"/>
      <c r="C38" s="23"/>
      <c r="D38" s="31" t="s">
        <v>28</v>
      </c>
      <c r="E38" s="26">
        <v>427</v>
      </c>
      <c r="F38" s="26">
        <v>70614</v>
      </c>
      <c r="G38" s="26">
        <v>9430.2340000000004</v>
      </c>
      <c r="H38" s="26">
        <v>208148.17300000001</v>
      </c>
      <c r="I38" s="26">
        <v>1222232.5519999999</v>
      </c>
      <c r="J38" s="26">
        <v>421233.88299999997</v>
      </c>
      <c r="K38" s="26">
        <v>241323.99400000001</v>
      </c>
      <c r="L38" s="28">
        <v>34.4642991475488</v>
      </c>
    </row>
    <row r="39" spans="2:12" ht="11.1" customHeight="1" x14ac:dyDescent="0.2">
      <c r="B39" s="23"/>
      <c r="C39" s="23"/>
      <c r="D39" s="32" t="s">
        <v>29</v>
      </c>
      <c r="E39" s="26">
        <v>427</v>
      </c>
      <c r="F39" s="26">
        <v>70695</v>
      </c>
      <c r="G39" s="26">
        <v>9431.0949999999993</v>
      </c>
      <c r="H39" s="26">
        <v>216775.24799999999</v>
      </c>
      <c r="I39" s="26">
        <v>1251296.1200000001</v>
      </c>
      <c r="J39" s="26">
        <v>439826.467</v>
      </c>
      <c r="K39" s="26">
        <v>249634.06</v>
      </c>
      <c r="L39" s="28">
        <v>35.149670806939</v>
      </c>
    </row>
    <row r="40" spans="2:12" x14ac:dyDescent="0.2">
      <c r="B40" s="23"/>
      <c r="C40" s="23"/>
      <c r="D40" s="31" t="s">
        <v>30</v>
      </c>
      <c r="E40" s="26">
        <v>426</v>
      </c>
      <c r="F40" s="26">
        <v>70809</v>
      </c>
      <c r="G40" s="26">
        <v>9688.3629999999994</v>
      </c>
      <c r="H40" s="26">
        <v>215212.13399999999</v>
      </c>
      <c r="I40" s="26">
        <v>1318465.1100000001</v>
      </c>
      <c r="J40" s="26">
        <v>467745.91100000002</v>
      </c>
      <c r="K40" s="26">
        <v>257272.86499999999</v>
      </c>
      <c r="L40" s="28">
        <v>35.476548256934898</v>
      </c>
    </row>
    <row r="41" spans="2:12" ht="11.1" customHeight="1" x14ac:dyDescent="0.2">
      <c r="B41" s="23"/>
      <c r="C41" s="23"/>
      <c r="D41" s="31" t="s">
        <v>31</v>
      </c>
      <c r="E41" s="26">
        <v>424</v>
      </c>
      <c r="F41" s="26">
        <v>71260</v>
      </c>
      <c r="G41" s="26">
        <v>9469.9879999999994</v>
      </c>
      <c r="H41" s="26">
        <v>209322.82</v>
      </c>
      <c r="I41" s="26">
        <v>1228208.415</v>
      </c>
      <c r="J41" s="26">
        <v>414757.614</v>
      </c>
      <c r="K41" s="26">
        <v>231461.682</v>
      </c>
      <c r="L41" s="28">
        <v>33.769318703129102</v>
      </c>
    </row>
    <row r="42" spans="2:12" ht="11.1" customHeight="1" x14ac:dyDescent="0.2">
      <c r="B42" s="23"/>
      <c r="C42" s="23"/>
      <c r="D42" s="31" t="s">
        <v>32</v>
      </c>
      <c r="E42" s="26"/>
      <c r="F42" s="26"/>
      <c r="G42" s="26"/>
      <c r="H42" s="26"/>
      <c r="I42" s="26"/>
      <c r="J42" s="26"/>
      <c r="K42" s="26"/>
      <c r="L42" s="28"/>
    </row>
    <row r="43" spans="2:12" ht="11.1" customHeight="1" x14ac:dyDescent="0.2">
      <c r="B43" s="23"/>
      <c r="C43" s="23"/>
      <c r="D43" s="31" t="s">
        <v>33</v>
      </c>
      <c r="E43" s="34"/>
      <c r="F43" s="34"/>
      <c r="G43" s="34"/>
      <c r="H43" s="34"/>
      <c r="I43" s="34"/>
      <c r="J43" s="26"/>
      <c r="K43" s="26"/>
      <c r="L43" s="28"/>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2010</v>
      </c>
      <c r="E49" s="26">
        <v>259.66666666666669</v>
      </c>
      <c r="F49" s="26">
        <v>40365.583333333336</v>
      </c>
      <c r="G49" s="26">
        <v>64180.483999999989</v>
      </c>
      <c r="H49" s="26">
        <v>1217393.33</v>
      </c>
      <c r="I49" s="26">
        <v>8521652.5610000007</v>
      </c>
      <c r="J49" s="26">
        <v>3355008.0660000001</v>
      </c>
      <c r="K49" s="26">
        <v>1965642.0699999998</v>
      </c>
      <c r="L49" s="28">
        <v>39.370392561584275</v>
      </c>
    </row>
    <row r="50" spans="2:12" ht="11.1" customHeight="1" x14ac:dyDescent="0.2">
      <c r="B50" s="39"/>
      <c r="C50" s="17" t="s">
        <v>38</v>
      </c>
      <c r="D50" s="18">
        <v>2015</v>
      </c>
      <c r="E50" s="19">
        <v>255.916666666667</v>
      </c>
      <c r="F50" s="19">
        <v>46650.416666666701</v>
      </c>
      <c r="G50" s="19">
        <v>75473.990999999995</v>
      </c>
      <c r="H50" s="19">
        <v>1696719.9069999999</v>
      </c>
      <c r="I50" s="19">
        <v>10501481.142999999</v>
      </c>
      <c r="J50" s="19">
        <v>4127784.59</v>
      </c>
      <c r="K50" s="19">
        <v>2125642.91</v>
      </c>
      <c r="L50" s="20">
        <v>39.306689540184202</v>
      </c>
    </row>
    <row r="51" spans="2:12" ht="11.1" customHeight="1" x14ac:dyDescent="0.2">
      <c r="B51" s="23"/>
      <c r="D51" s="18">
        <v>2016</v>
      </c>
      <c r="E51" s="19">
        <v>252.5</v>
      </c>
      <c r="F51" s="19">
        <v>46298.25</v>
      </c>
      <c r="G51" s="19">
        <v>75070.960000000006</v>
      </c>
      <c r="H51" s="19">
        <v>1740624.8489999999</v>
      </c>
      <c r="I51" s="19">
        <v>10926860.328</v>
      </c>
      <c r="J51" s="19">
        <v>4362204.6270000003</v>
      </c>
      <c r="K51" s="19">
        <v>2317196.696</v>
      </c>
      <c r="L51" s="20">
        <v>39.921848509602398</v>
      </c>
    </row>
    <row r="52" spans="2:12" ht="11.1" customHeight="1" x14ac:dyDescent="0.2">
      <c r="B52" s="23"/>
      <c r="D52" s="18">
        <v>2017</v>
      </c>
      <c r="E52" s="19">
        <v>253.083333333333</v>
      </c>
      <c r="F52" s="19">
        <v>46932.083333333299</v>
      </c>
      <c r="G52" s="19">
        <v>75303.817999999999</v>
      </c>
      <c r="H52" s="19">
        <v>1823273.9410000001</v>
      </c>
      <c r="I52" s="19">
        <v>11292062.123</v>
      </c>
      <c r="J52" s="19">
        <v>4609110.0470000003</v>
      </c>
      <c r="K52" s="19">
        <v>2601845.5959999999</v>
      </c>
      <c r="L52" s="20">
        <v>40.817257262622</v>
      </c>
    </row>
    <row r="53" spans="2:12" ht="11.1" customHeight="1" x14ac:dyDescent="0.2">
      <c r="B53" s="23"/>
      <c r="D53" s="24"/>
    </row>
    <row r="54" spans="2:12" ht="11.1" customHeight="1" x14ac:dyDescent="0.2">
      <c r="B54" s="23"/>
      <c r="D54" s="25">
        <v>2017</v>
      </c>
      <c r="E54" s="26"/>
      <c r="F54" s="26"/>
      <c r="G54" s="26"/>
      <c r="H54" s="26"/>
      <c r="I54" s="26"/>
      <c r="J54" s="27"/>
      <c r="K54" s="26"/>
      <c r="L54" s="28"/>
    </row>
    <row r="55" spans="2:12" ht="11.1" customHeight="1" x14ac:dyDescent="0.2">
      <c r="B55" s="23"/>
      <c r="C55" s="24"/>
      <c r="D55" s="29" t="s">
        <v>24</v>
      </c>
      <c r="E55" s="26">
        <v>254.142857142857</v>
      </c>
      <c r="F55" s="26">
        <v>46712.714285714297</v>
      </c>
      <c r="G55" s="26">
        <v>44536.260999999999</v>
      </c>
      <c r="H55" s="26">
        <v>1040513.726</v>
      </c>
      <c r="I55" s="26">
        <v>6606548.1330000004</v>
      </c>
      <c r="J55" s="26">
        <v>2720403.2370000002</v>
      </c>
      <c r="K55" s="26">
        <v>1521175.0530000001</v>
      </c>
      <c r="L55" s="28">
        <v>41.177377084584698</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252</v>
      </c>
      <c r="F57" s="26">
        <v>46552</v>
      </c>
      <c r="G57" s="26">
        <v>6691.7629999999999</v>
      </c>
      <c r="H57" s="26">
        <v>142667.61900000001</v>
      </c>
      <c r="I57" s="26">
        <v>838974.39</v>
      </c>
      <c r="J57" s="26">
        <v>325507.11</v>
      </c>
      <c r="K57" s="26">
        <v>185568.98800000001</v>
      </c>
      <c r="L57" s="28">
        <v>38.798217666691798</v>
      </c>
    </row>
    <row r="58" spans="2:12" ht="11.1" customHeight="1" x14ac:dyDescent="0.2">
      <c r="B58" s="23"/>
      <c r="C58" s="24"/>
      <c r="D58" s="31" t="s">
        <v>26</v>
      </c>
      <c r="E58" s="26">
        <v>256</v>
      </c>
      <c r="F58" s="26">
        <v>46789</v>
      </c>
      <c r="G58" s="26">
        <v>6284.4129999999996</v>
      </c>
      <c r="H58" s="26">
        <v>140814.19200000001</v>
      </c>
      <c r="I58" s="26">
        <v>868434.15899999999</v>
      </c>
      <c r="J58" s="26">
        <v>350228.005</v>
      </c>
      <c r="K58" s="26">
        <v>192492.83199999999</v>
      </c>
      <c r="L58" s="28">
        <v>40.328676776519998</v>
      </c>
    </row>
    <row r="59" spans="2:12" ht="11.1" customHeight="1" x14ac:dyDescent="0.2">
      <c r="B59" s="23"/>
      <c r="C59" s="24"/>
      <c r="D59" s="31" t="s">
        <v>27</v>
      </c>
      <c r="E59" s="26">
        <v>255</v>
      </c>
      <c r="F59" s="26">
        <v>46720</v>
      </c>
      <c r="G59" s="26">
        <v>7038.8429999999998</v>
      </c>
      <c r="H59" s="26">
        <v>150278.83499999999</v>
      </c>
      <c r="I59" s="26">
        <v>1170118.3659999999</v>
      </c>
      <c r="J59" s="26">
        <v>513580.37099999998</v>
      </c>
      <c r="K59" s="26">
        <v>275771.68199999997</v>
      </c>
      <c r="L59" s="28">
        <v>43.891317829293897</v>
      </c>
    </row>
    <row r="60" spans="2:12" ht="11.1" customHeight="1" x14ac:dyDescent="0.2">
      <c r="B60" s="23"/>
      <c r="C60" s="24"/>
      <c r="D60" s="31" t="s">
        <v>28</v>
      </c>
      <c r="E60" s="26">
        <v>255</v>
      </c>
      <c r="F60" s="26">
        <v>46718</v>
      </c>
      <c r="G60" s="26">
        <v>5816.951</v>
      </c>
      <c r="H60" s="26">
        <v>144409.753</v>
      </c>
      <c r="I60" s="26">
        <v>810350.82299999997</v>
      </c>
      <c r="J60" s="26">
        <v>311577.96100000001</v>
      </c>
      <c r="K60" s="26">
        <v>163766.20699999999</v>
      </c>
      <c r="L60" s="28">
        <v>38.449761776819997</v>
      </c>
    </row>
    <row r="61" spans="2:12" ht="11.1" customHeight="1" x14ac:dyDescent="0.2">
      <c r="B61" s="23"/>
      <c r="C61" s="24"/>
      <c r="D61" s="32" t="s">
        <v>29</v>
      </c>
      <c r="E61" s="26">
        <v>255</v>
      </c>
      <c r="F61" s="26">
        <v>46668</v>
      </c>
      <c r="G61" s="26">
        <v>6452.0680000000002</v>
      </c>
      <c r="H61" s="26">
        <v>153936.07399999999</v>
      </c>
      <c r="I61" s="26">
        <v>988952.554</v>
      </c>
      <c r="J61" s="26">
        <v>393970.266</v>
      </c>
      <c r="K61" s="26">
        <v>228243.864</v>
      </c>
      <c r="L61" s="28">
        <v>39.837125088207202</v>
      </c>
    </row>
    <row r="62" spans="2:12" ht="11.1" customHeight="1" x14ac:dyDescent="0.2">
      <c r="B62" s="23"/>
      <c r="C62" s="24"/>
      <c r="D62" s="31" t="s">
        <v>30</v>
      </c>
      <c r="E62" s="26">
        <v>254</v>
      </c>
      <c r="F62" s="26">
        <v>46738</v>
      </c>
      <c r="G62" s="26">
        <v>6358.991</v>
      </c>
      <c r="H62" s="26">
        <v>160451.44899999999</v>
      </c>
      <c r="I62" s="26">
        <v>1022454.037</v>
      </c>
      <c r="J62" s="26">
        <v>432200.49300000002</v>
      </c>
      <c r="K62" s="26">
        <v>232071.09400000001</v>
      </c>
      <c r="L62" s="28">
        <v>42.270897014415098</v>
      </c>
    </row>
    <row r="63" spans="2:12" ht="11.1" customHeight="1" x14ac:dyDescent="0.2">
      <c r="B63" s="23"/>
      <c r="C63" s="24"/>
      <c r="D63" s="31" t="s">
        <v>31</v>
      </c>
      <c r="E63" s="26">
        <v>252</v>
      </c>
      <c r="F63" s="26">
        <v>46804</v>
      </c>
      <c r="G63" s="26">
        <v>5893.232</v>
      </c>
      <c r="H63" s="26">
        <v>147955.804</v>
      </c>
      <c r="I63" s="26">
        <v>907263.804</v>
      </c>
      <c r="J63" s="26">
        <v>393339.03100000002</v>
      </c>
      <c r="K63" s="26">
        <v>243260.386</v>
      </c>
      <c r="L63" s="28">
        <v>43.354427815352402</v>
      </c>
    </row>
    <row r="64" spans="2:12" ht="11.1" customHeight="1" x14ac:dyDescent="0.2">
      <c r="B64" s="23"/>
      <c r="C64" s="24"/>
      <c r="D64" s="31" t="s">
        <v>32</v>
      </c>
      <c r="E64" s="26">
        <v>252</v>
      </c>
      <c r="F64" s="26">
        <v>47075</v>
      </c>
      <c r="G64" s="26">
        <v>6483.4380000000001</v>
      </c>
      <c r="H64" s="26">
        <v>147393.18100000001</v>
      </c>
      <c r="I64" s="26">
        <v>873794.46400000004</v>
      </c>
      <c r="J64" s="26">
        <v>340023.41</v>
      </c>
      <c r="K64" s="26">
        <v>183592.82</v>
      </c>
      <c r="L64" s="28">
        <v>38.913431477176303</v>
      </c>
    </row>
    <row r="65" spans="2:12" ht="11.1" customHeight="1" x14ac:dyDescent="0.2">
      <c r="B65" s="23"/>
      <c r="C65" s="24"/>
      <c r="D65" s="31" t="s">
        <v>33</v>
      </c>
      <c r="E65" s="26">
        <v>252</v>
      </c>
      <c r="F65" s="26">
        <v>47310</v>
      </c>
      <c r="G65" s="26">
        <v>6403.3090000000002</v>
      </c>
      <c r="H65" s="26">
        <v>149810.09299999999</v>
      </c>
      <c r="I65" s="26">
        <v>1027021.867</v>
      </c>
      <c r="J65" s="26">
        <v>429367.34</v>
      </c>
      <c r="K65" s="26">
        <v>262314.141</v>
      </c>
      <c r="L65" s="28">
        <v>41.807029995788803</v>
      </c>
    </row>
    <row r="66" spans="2:12" ht="11.1" customHeight="1" x14ac:dyDescent="0.2">
      <c r="B66" s="23"/>
      <c r="C66" s="24"/>
      <c r="D66" s="31" t="s">
        <v>34</v>
      </c>
      <c r="E66" s="26">
        <v>252</v>
      </c>
      <c r="F66" s="26">
        <v>47264</v>
      </c>
      <c r="G66" s="26">
        <v>5976.6719999999996</v>
      </c>
      <c r="H66" s="26">
        <v>147287.522</v>
      </c>
      <c r="I66" s="26">
        <v>894185.65099999995</v>
      </c>
      <c r="J66" s="26">
        <v>352108.804</v>
      </c>
      <c r="K66" s="26">
        <v>204465.93100000001</v>
      </c>
      <c r="L66" s="28">
        <v>39.377594977756999</v>
      </c>
    </row>
    <row r="67" spans="2:12" ht="11.1" customHeight="1" x14ac:dyDescent="0.2">
      <c r="B67" s="23"/>
      <c r="C67" s="24"/>
      <c r="D67" s="31" t="s">
        <v>35</v>
      </c>
      <c r="E67" s="26">
        <v>251</v>
      </c>
      <c r="F67" s="26">
        <v>47282</v>
      </c>
      <c r="G67" s="26">
        <v>6782.7510000000002</v>
      </c>
      <c r="H67" s="26">
        <v>182038.22500000001</v>
      </c>
      <c r="I67" s="26">
        <v>1001707.434</v>
      </c>
      <c r="J67" s="26">
        <v>372385.62900000002</v>
      </c>
      <c r="K67" s="26">
        <v>223237.889</v>
      </c>
      <c r="L67" s="28">
        <v>37.175088889277397</v>
      </c>
    </row>
    <row r="68" spans="2:12" ht="11.1" customHeight="1" x14ac:dyDescent="0.2">
      <c r="B68" s="23"/>
      <c r="C68" s="24"/>
      <c r="D68" s="31" t="s">
        <v>36</v>
      </c>
      <c r="E68" s="26">
        <v>251</v>
      </c>
      <c r="F68" s="26">
        <v>47265</v>
      </c>
      <c r="G68" s="26">
        <v>5121.3869999999997</v>
      </c>
      <c r="H68" s="26">
        <v>156231.19399999999</v>
      </c>
      <c r="I68" s="26">
        <v>888804.57400000002</v>
      </c>
      <c r="J68" s="26">
        <v>394821.62699999998</v>
      </c>
      <c r="K68" s="26">
        <v>207059.76199999999</v>
      </c>
      <c r="L68" s="28">
        <v>44.421646619473897</v>
      </c>
    </row>
    <row r="69" spans="2:12" ht="11.1" customHeight="1" x14ac:dyDescent="0.2">
      <c r="B69" s="23"/>
      <c r="C69" s="24"/>
      <c r="D69" s="33"/>
      <c r="E69" s="26"/>
      <c r="F69" s="26"/>
      <c r="G69" s="26"/>
      <c r="H69" s="26"/>
      <c r="I69" s="26"/>
      <c r="J69" s="27"/>
      <c r="K69" s="26"/>
      <c r="L69" s="28"/>
    </row>
    <row r="70" spans="2:12" ht="11.1" customHeight="1" x14ac:dyDescent="0.2">
      <c r="B70" s="23"/>
      <c r="C70" s="24"/>
      <c r="D70" s="25">
        <v>2018</v>
      </c>
      <c r="E70" s="26"/>
      <c r="F70" s="26"/>
      <c r="G70" s="26"/>
      <c r="H70" s="26"/>
      <c r="I70" s="26"/>
      <c r="J70" s="27"/>
      <c r="K70" s="26"/>
      <c r="L70" s="28"/>
    </row>
    <row r="71" spans="2:12" ht="11.1" customHeight="1" x14ac:dyDescent="0.2">
      <c r="B71" s="23"/>
      <c r="C71" s="24"/>
      <c r="D71" s="29" t="s">
        <v>24</v>
      </c>
      <c r="E71" s="26">
        <v>250.28571428571399</v>
      </c>
      <c r="F71" s="26">
        <v>47327</v>
      </c>
      <c r="G71" s="26">
        <v>44318.123</v>
      </c>
      <c r="H71" s="26">
        <v>1081544.2930000001</v>
      </c>
      <c r="I71" s="26">
        <v>6436942.1969999997</v>
      </c>
      <c r="J71" s="26">
        <v>2704705.61</v>
      </c>
      <c r="K71" s="26">
        <v>1515188</v>
      </c>
      <c r="L71" s="28">
        <v>42.018485287324097</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246</v>
      </c>
      <c r="F73" s="26">
        <v>46872</v>
      </c>
      <c r="G73" s="26">
        <v>6544.0649999999996</v>
      </c>
      <c r="H73" s="26">
        <v>147515.223</v>
      </c>
      <c r="I73" s="26">
        <v>831012.701</v>
      </c>
      <c r="J73" s="26">
        <v>325562.54399999999</v>
      </c>
      <c r="K73" s="26">
        <v>187181.41699999999</v>
      </c>
      <c r="L73" s="28">
        <v>39.176602669036697</v>
      </c>
    </row>
    <row r="74" spans="2:12" ht="11.1" customHeight="1" x14ac:dyDescent="0.2">
      <c r="B74" s="23"/>
      <c r="C74" s="24"/>
      <c r="D74" s="31" t="s">
        <v>26</v>
      </c>
      <c r="E74" s="26">
        <v>250</v>
      </c>
      <c r="F74" s="26">
        <v>47153</v>
      </c>
      <c r="G74" s="26">
        <v>6178.1040000000003</v>
      </c>
      <c r="H74" s="26">
        <v>143726.67199999999</v>
      </c>
      <c r="I74" s="26">
        <v>863066.36499999999</v>
      </c>
      <c r="J74" s="26">
        <v>355022.88500000001</v>
      </c>
      <c r="K74" s="26">
        <v>219829.68700000001</v>
      </c>
      <c r="L74" s="28">
        <v>41.135062076020098</v>
      </c>
    </row>
    <row r="75" spans="2:12" ht="11.1" customHeight="1" x14ac:dyDescent="0.2">
      <c r="B75" s="23"/>
      <c r="C75" s="24"/>
      <c r="D75" s="31" t="s">
        <v>27</v>
      </c>
      <c r="E75" s="26">
        <v>251</v>
      </c>
      <c r="F75" s="26">
        <v>47401</v>
      </c>
      <c r="G75" s="26">
        <v>6381.8519999999999</v>
      </c>
      <c r="H75" s="26">
        <v>153388.69500000001</v>
      </c>
      <c r="I75" s="26">
        <v>1009449.147</v>
      </c>
      <c r="J75" s="26">
        <v>431687.51299999998</v>
      </c>
      <c r="K75" s="26">
        <v>256326.94699999999</v>
      </c>
      <c r="L75" s="28">
        <v>42.764661724955602</v>
      </c>
    </row>
    <row r="76" spans="2:12" ht="11.1" customHeight="1" x14ac:dyDescent="0.2">
      <c r="B76" s="23"/>
      <c r="C76" s="24"/>
      <c r="D76" s="31" t="s">
        <v>28</v>
      </c>
      <c r="E76" s="26">
        <v>251</v>
      </c>
      <c r="F76" s="26">
        <v>47372</v>
      </c>
      <c r="G76" s="26">
        <v>6306.5919999999996</v>
      </c>
      <c r="H76" s="26">
        <v>153475.72500000001</v>
      </c>
      <c r="I76" s="26">
        <v>869559.59299999999</v>
      </c>
      <c r="J76" s="26">
        <v>337815.788</v>
      </c>
      <c r="K76" s="26">
        <v>181988.68400000001</v>
      </c>
      <c r="L76" s="28">
        <v>38.849066897707097</v>
      </c>
    </row>
    <row r="77" spans="2:12" ht="11.1" customHeight="1" x14ac:dyDescent="0.2">
      <c r="B77" s="23"/>
      <c r="C77" s="24"/>
      <c r="D77" s="32" t="s">
        <v>29</v>
      </c>
      <c r="E77" s="26">
        <v>251</v>
      </c>
      <c r="F77" s="26">
        <v>47570</v>
      </c>
      <c r="G77" s="26">
        <v>6277.6769999999997</v>
      </c>
      <c r="H77" s="26">
        <v>161029.93299999999</v>
      </c>
      <c r="I77" s="26">
        <v>931549.82700000005</v>
      </c>
      <c r="J77" s="26">
        <v>392373.179</v>
      </c>
      <c r="K77" s="26">
        <v>207624.23199999999</v>
      </c>
      <c r="L77" s="28">
        <v>42.120471458152103</v>
      </c>
    </row>
    <row r="78" spans="2:12" ht="11.1" customHeight="1" x14ac:dyDescent="0.2">
      <c r="B78" s="23"/>
      <c r="C78" s="24"/>
      <c r="D78" s="31" t="s">
        <v>30</v>
      </c>
      <c r="E78" s="26">
        <v>251</v>
      </c>
      <c r="F78" s="26">
        <v>47424</v>
      </c>
      <c r="G78" s="26">
        <v>6525.2060000000001</v>
      </c>
      <c r="H78" s="26">
        <v>165869.212</v>
      </c>
      <c r="I78" s="26">
        <v>1071676.9950000001</v>
      </c>
      <c r="J78" s="26">
        <v>500771.228</v>
      </c>
      <c r="K78" s="26">
        <v>261313.68900000001</v>
      </c>
      <c r="L78" s="28">
        <v>46.727813542363101</v>
      </c>
    </row>
    <row r="79" spans="2:12" ht="11.1" customHeight="1" x14ac:dyDescent="0.2">
      <c r="B79" s="23"/>
      <c r="C79" s="24"/>
      <c r="D79" s="31" t="s">
        <v>31</v>
      </c>
      <c r="E79" s="26">
        <v>252</v>
      </c>
      <c r="F79" s="26">
        <v>47497</v>
      </c>
      <c r="G79" s="26">
        <v>6104.6270000000004</v>
      </c>
      <c r="H79" s="26">
        <v>156538.83300000001</v>
      </c>
      <c r="I79" s="26">
        <v>860627.56900000002</v>
      </c>
      <c r="J79" s="26">
        <v>361472.473</v>
      </c>
      <c r="K79" s="26">
        <v>200923.34400000001</v>
      </c>
      <c r="L79" s="28">
        <v>42.0010334342427</v>
      </c>
    </row>
    <row r="80" spans="2:12" ht="11.1" customHeight="1" x14ac:dyDescent="0.2">
      <c r="B80" s="23"/>
      <c r="C80" s="24"/>
      <c r="D80" s="31" t="s">
        <v>32</v>
      </c>
      <c r="E80" s="26"/>
      <c r="F80" s="26"/>
      <c r="G80" s="26"/>
      <c r="H80" s="26"/>
      <c r="I80" s="26"/>
      <c r="J80" s="26"/>
      <c r="K80" s="26"/>
      <c r="L80" s="28"/>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row r="87" spans="1:12" ht="11.1" customHeight="1" x14ac:dyDescent="0.2">
      <c r="A87" s="366" t="s">
        <v>39</v>
      </c>
      <c r="B87" s="366"/>
      <c r="C87" s="366"/>
      <c r="D87" s="366"/>
      <c r="E87" s="366"/>
      <c r="F87" s="366"/>
      <c r="G87" s="366"/>
      <c r="H87" s="366"/>
      <c r="I87" s="366"/>
      <c r="J87" s="366"/>
      <c r="K87" s="366"/>
      <c r="L87" s="366"/>
    </row>
    <row r="88" spans="1:12" ht="11.1" customHeight="1" x14ac:dyDescent="0.2">
      <c r="A88" s="2"/>
      <c r="B88" s="2"/>
      <c r="C88" s="2"/>
      <c r="D88" s="2"/>
      <c r="E88" s="3"/>
      <c r="F88" s="3"/>
      <c r="G88" s="3"/>
      <c r="H88" s="3"/>
      <c r="I88" s="3"/>
      <c r="J88" s="1"/>
      <c r="K88" s="1"/>
      <c r="L88" s="4"/>
    </row>
    <row r="89" spans="1:12" ht="11.1" customHeight="1" x14ac:dyDescent="0.2">
      <c r="A89" s="366" t="s">
        <v>1</v>
      </c>
      <c r="B89" s="366"/>
      <c r="C89" s="366"/>
      <c r="D89" s="366"/>
      <c r="E89" s="366"/>
      <c r="F89" s="366"/>
      <c r="G89" s="366"/>
      <c r="H89" s="366"/>
      <c r="I89" s="366"/>
      <c r="J89" s="366"/>
      <c r="K89" s="366"/>
      <c r="L89" s="366"/>
    </row>
    <row r="90" spans="1:12" ht="11.1" customHeight="1" x14ac:dyDescent="0.2">
      <c r="A90" s="366" t="s">
        <v>2</v>
      </c>
      <c r="B90" s="366"/>
      <c r="C90" s="366"/>
      <c r="D90" s="366"/>
      <c r="E90" s="366"/>
      <c r="F90" s="366"/>
      <c r="G90" s="366"/>
      <c r="H90" s="366"/>
      <c r="I90" s="366"/>
      <c r="J90" s="366"/>
      <c r="K90" s="366"/>
      <c r="L90" s="366"/>
    </row>
    <row r="91" spans="1:12" s="8" customFormat="1" ht="18" customHeight="1" x14ac:dyDescent="0.2">
      <c r="A91" s="5"/>
      <c r="B91" s="5"/>
      <c r="C91" s="5"/>
      <c r="D91" s="5"/>
      <c r="E91" s="6"/>
      <c r="F91" s="6"/>
      <c r="G91" s="6"/>
      <c r="H91" s="6"/>
      <c r="I91" s="6"/>
      <c r="J91" s="1"/>
      <c r="K91" s="7"/>
      <c r="L91" s="4"/>
    </row>
    <row r="92" spans="1:12" ht="15" customHeight="1" x14ac:dyDescent="0.2">
      <c r="B92" s="345" t="s">
        <v>3</v>
      </c>
      <c r="C92" s="348" t="s">
        <v>4</v>
      </c>
      <c r="D92" s="351" t="s">
        <v>5</v>
      </c>
      <c r="E92" s="351" t="s">
        <v>6</v>
      </c>
      <c r="F92" s="348" t="s">
        <v>7</v>
      </c>
      <c r="G92" s="348" t="s">
        <v>8</v>
      </c>
      <c r="H92" s="348" t="s">
        <v>9</v>
      </c>
      <c r="I92" s="360" t="s">
        <v>10</v>
      </c>
      <c r="J92" s="362"/>
      <c r="K92" s="361"/>
      <c r="L92" s="363" t="s">
        <v>11</v>
      </c>
    </row>
    <row r="93" spans="1:12" ht="15" customHeight="1" x14ac:dyDescent="0.2">
      <c r="B93" s="346"/>
      <c r="C93" s="352"/>
      <c r="D93" s="349"/>
      <c r="E93" s="349"/>
      <c r="F93" s="352"/>
      <c r="G93" s="352"/>
      <c r="H93" s="352"/>
      <c r="I93" s="348" t="s">
        <v>12</v>
      </c>
      <c r="J93" s="360" t="s">
        <v>13</v>
      </c>
      <c r="K93" s="361"/>
      <c r="L93" s="364"/>
    </row>
    <row r="94" spans="1:12" ht="21" customHeight="1" x14ac:dyDescent="0.2">
      <c r="B94" s="346"/>
      <c r="C94" s="352"/>
      <c r="D94" s="349"/>
      <c r="E94" s="350"/>
      <c r="F94" s="353"/>
      <c r="G94" s="353"/>
      <c r="H94" s="353"/>
      <c r="I94" s="353"/>
      <c r="J94" s="9" t="s">
        <v>14</v>
      </c>
      <c r="K94" s="10" t="s">
        <v>15</v>
      </c>
      <c r="L94" s="365"/>
    </row>
    <row r="95" spans="1:12" ht="11.1" customHeight="1" x14ac:dyDescent="0.2">
      <c r="B95" s="347"/>
      <c r="C95" s="353"/>
      <c r="D95" s="350"/>
      <c r="E95" s="11" t="s">
        <v>16</v>
      </c>
      <c r="F95" s="11" t="s">
        <v>17</v>
      </c>
      <c r="G95" s="12" t="s">
        <v>18</v>
      </c>
      <c r="H95" s="360" t="s">
        <v>19</v>
      </c>
      <c r="I95" s="362"/>
      <c r="J95" s="362"/>
      <c r="K95" s="361"/>
      <c r="L95" s="13" t="s">
        <v>20</v>
      </c>
    </row>
    <row r="96" spans="1:12" ht="11.1" customHeight="1" x14ac:dyDescent="0.2">
      <c r="B96" s="14"/>
      <c r="C96" s="15"/>
      <c r="D96" s="15"/>
    </row>
    <row r="97" spans="2:12" ht="11.1" customHeight="1" x14ac:dyDescent="0.2">
      <c r="B97" s="16" t="s">
        <v>21</v>
      </c>
      <c r="C97" s="17" t="s">
        <v>40</v>
      </c>
      <c r="D97" s="18">
        <v>2010</v>
      </c>
      <c r="E97" s="19">
        <v>38.75</v>
      </c>
      <c r="F97" s="19">
        <v>5642.583333333333</v>
      </c>
      <c r="G97" s="19">
        <v>9138.7089999999989</v>
      </c>
      <c r="H97" s="19">
        <v>181795.69400000002</v>
      </c>
      <c r="I97" s="19">
        <v>878118.43</v>
      </c>
      <c r="J97" s="19">
        <v>299756.74000000005</v>
      </c>
      <c r="K97" s="19">
        <v>136892.89499999999</v>
      </c>
      <c r="L97" s="20">
        <v>34.136254263562151</v>
      </c>
    </row>
    <row r="98" spans="2:12" ht="11.1" customHeight="1" x14ac:dyDescent="0.2">
      <c r="B98" s="39"/>
      <c r="C98" s="17" t="s">
        <v>23</v>
      </c>
      <c r="D98" s="18">
        <v>2015</v>
      </c>
      <c r="E98" s="19">
        <v>37.4166666666667</v>
      </c>
      <c r="F98" s="19">
        <v>6205</v>
      </c>
      <c r="G98" s="19">
        <v>10403.469999999999</v>
      </c>
      <c r="H98" s="19">
        <v>236436.88800000001</v>
      </c>
      <c r="I98" s="19">
        <v>1242592.3389999999</v>
      </c>
      <c r="J98" s="19">
        <v>454006.72700000001</v>
      </c>
      <c r="K98" s="19">
        <v>190052.53099999999</v>
      </c>
      <c r="L98" s="20">
        <v>36.537061492377298</v>
      </c>
    </row>
    <row r="99" spans="2:12" ht="11.1" customHeight="1" x14ac:dyDescent="0.2">
      <c r="B99" s="23"/>
      <c r="C99" s="23"/>
      <c r="D99" s="18">
        <v>2016</v>
      </c>
      <c r="E99" s="19">
        <v>35.0833333333333</v>
      </c>
      <c r="F99" s="19">
        <v>5885.8333333333303</v>
      </c>
      <c r="G99" s="19">
        <v>9790.0490000000009</v>
      </c>
      <c r="H99" s="19">
        <v>229409.40100000001</v>
      </c>
      <c r="I99" s="19">
        <v>1281622.2120000001</v>
      </c>
      <c r="J99" s="19">
        <v>494627.85700000002</v>
      </c>
      <c r="K99" s="19">
        <v>206296.454</v>
      </c>
      <c r="L99" s="20">
        <v>38.5938892419883</v>
      </c>
    </row>
    <row r="100" spans="2:12" ht="11.1" customHeight="1" x14ac:dyDescent="0.2">
      <c r="B100" s="23"/>
      <c r="C100" s="23"/>
      <c r="D100" s="18">
        <v>2017</v>
      </c>
      <c r="E100" s="19">
        <v>34.5</v>
      </c>
      <c r="F100" s="19">
        <v>5966.25</v>
      </c>
      <c r="G100" s="19">
        <v>9907.5409999999993</v>
      </c>
      <c r="H100" s="19">
        <v>245287.614</v>
      </c>
      <c r="I100" s="19">
        <v>1299852.662</v>
      </c>
      <c r="J100" s="19">
        <v>518736.94799999997</v>
      </c>
      <c r="K100" s="19">
        <v>225965.25099999999</v>
      </c>
      <c r="L100" s="20">
        <v>39.907365131818302</v>
      </c>
    </row>
    <row r="101" spans="2:12" ht="11.1" customHeight="1" x14ac:dyDescent="0.2">
      <c r="B101" s="23"/>
      <c r="C101" s="23"/>
      <c r="D101" s="24"/>
    </row>
    <row r="102" spans="2:12" ht="11.1" customHeight="1" x14ac:dyDescent="0.2">
      <c r="B102" s="23"/>
      <c r="C102" s="23"/>
      <c r="D102" s="25">
        <v>2017</v>
      </c>
      <c r="E102" s="26"/>
      <c r="F102" s="26"/>
      <c r="G102" s="26"/>
      <c r="H102" s="26"/>
      <c r="I102" s="26"/>
      <c r="J102" s="27"/>
      <c r="K102" s="26"/>
      <c r="L102" s="28"/>
    </row>
    <row r="103" spans="2:12" ht="11.1" customHeight="1" x14ac:dyDescent="0.2">
      <c r="B103" s="23"/>
      <c r="C103" s="23"/>
      <c r="D103" s="29" t="s">
        <v>24</v>
      </c>
      <c r="E103" s="26">
        <v>34.857142857142897</v>
      </c>
      <c r="F103" s="26">
        <v>5940</v>
      </c>
      <c r="G103" s="26">
        <v>5801.3410000000003</v>
      </c>
      <c r="H103" s="26">
        <v>137870.046</v>
      </c>
      <c r="I103" s="26">
        <v>743405.98100000003</v>
      </c>
      <c r="J103" s="26">
        <v>299267.51400000002</v>
      </c>
      <c r="K103" s="26">
        <v>129200.876</v>
      </c>
      <c r="L103" s="28">
        <v>40.256269339861603</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5880</v>
      </c>
      <c r="G105" s="26">
        <v>878.14499999999998</v>
      </c>
      <c r="H105" s="26">
        <v>19389.652999999998</v>
      </c>
      <c r="I105" s="26">
        <v>104537.23</v>
      </c>
      <c r="J105" s="26">
        <v>40564.779000000002</v>
      </c>
      <c r="K105" s="26">
        <v>18886.195</v>
      </c>
      <c r="L105" s="28">
        <v>38.804145661789597</v>
      </c>
    </row>
    <row r="106" spans="2:12" ht="11.1" customHeight="1" x14ac:dyDescent="0.2">
      <c r="B106" s="23"/>
      <c r="C106" s="23"/>
      <c r="D106" s="31" t="s">
        <v>26</v>
      </c>
      <c r="E106" s="26">
        <v>35</v>
      </c>
      <c r="F106" s="26">
        <v>5981</v>
      </c>
      <c r="G106" s="26">
        <v>823.06299999999999</v>
      </c>
      <c r="H106" s="26">
        <v>18602.519</v>
      </c>
      <c r="I106" s="26">
        <v>99971.051999999996</v>
      </c>
      <c r="J106" s="26">
        <v>36387.105000000003</v>
      </c>
      <c r="K106" s="26">
        <v>17276.112000000001</v>
      </c>
      <c r="L106" s="28">
        <v>36.397641389229399</v>
      </c>
    </row>
    <row r="107" spans="2:12" ht="11.1" customHeight="1" x14ac:dyDescent="0.2">
      <c r="B107" s="23"/>
      <c r="C107" s="23"/>
      <c r="D107" s="31" t="s">
        <v>27</v>
      </c>
      <c r="E107" s="26">
        <v>35</v>
      </c>
      <c r="F107" s="26">
        <v>5989</v>
      </c>
      <c r="G107" s="26">
        <v>929.76</v>
      </c>
      <c r="H107" s="26">
        <v>19864.962</v>
      </c>
      <c r="I107" s="26">
        <v>117254.86500000001</v>
      </c>
      <c r="J107" s="26">
        <v>49419.921999999999</v>
      </c>
      <c r="K107" s="26">
        <v>19387.34</v>
      </c>
      <c r="L107" s="28">
        <v>42.147438402662402</v>
      </c>
    </row>
    <row r="108" spans="2:12" ht="11.1" customHeight="1" x14ac:dyDescent="0.2">
      <c r="B108" s="23"/>
      <c r="C108" s="23"/>
      <c r="D108" s="31" t="s">
        <v>28</v>
      </c>
      <c r="E108" s="26">
        <v>35</v>
      </c>
      <c r="F108" s="26">
        <v>5957</v>
      </c>
      <c r="G108" s="26">
        <v>744.8</v>
      </c>
      <c r="H108" s="26">
        <v>19282.916000000001</v>
      </c>
      <c r="I108" s="26">
        <v>102340.318</v>
      </c>
      <c r="J108" s="26">
        <v>43357.998</v>
      </c>
      <c r="K108" s="26">
        <v>17029.937000000002</v>
      </c>
      <c r="L108" s="28">
        <v>42.3664874678228</v>
      </c>
    </row>
    <row r="109" spans="2:12" ht="11.1" customHeight="1" x14ac:dyDescent="0.2">
      <c r="B109" s="23"/>
      <c r="C109" s="23"/>
      <c r="D109" s="32" t="s">
        <v>29</v>
      </c>
      <c r="E109" s="26">
        <v>35</v>
      </c>
      <c r="F109" s="26">
        <v>5965</v>
      </c>
      <c r="G109" s="26">
        <v>832.80600000000004</v>
      </c>
      <c r="H109" s="26">
        <v>22226.04</v>
      </c>
      <c r="I109" s="26">
        <v>105691.889</v>
      </c>
      <c r="J109" s="26">
        <v>38870.506999999998</v>
      </c>
      <c r="K109" s="26">
        <v>19371.458999999999</v>
      </c>
      <c r="L109" s="28">
        <v>36.7771901588399</v>
      </c>
    </row>
    <row r="110" spans="2:12" ht="11.1" customHeight="1" x14ac:dyDescent="0.2">
      <c r="B110" s="23"/>
      <c r="C110" s="23"/>
      <c r="D110" s="31" t="s">
        <v>30</v>
      </c>
      <c r="E110" s="26">
        <v>35</v>
      </c>
      <c r="F110" s="26">
        <v>5909</v>
      </c>
      <c r="G110" s="26">
        <v>835.726</v>
      </c>
      <c r="H110" s="26">
        <v>20171.044999999998</v>
      </c>
      <c r="I110" s="26">
        <v>117643.03599999999</v>
      </c>
      <c r="J110" s="26">
        <v>50918.644999999997</v>
      </c>
      <c r="K110" s="26">
        <v>20628.002</v>
      </c>
      <c r="L110" s="28">
        <v>43.282328245932</v>
      </c>
    </row>
    <row r="111" spans="2:12" ht="11.1" customHeight="1" x14ac:dyDescent="0.2">
      <c r="B111" s="23"/>
      <c r="C111" s="23"/>
      <c r="D111" s="31" t="s">
        <v>31</v>
      </c>
      <c r="E111" s="26">
        <v>35</v>
      </c>
      <c r="F111" s="26">
        <v>5899</v>
      </c>
      <c r="G111" s="26">
        <v>757.04100000000005</v>
      </c>
      <c r="H111" s="26">
        <v>18332.911</v>
      </c>
      <c r="I111" s="26">
        <v>95967.591</v>
      </c>
      <c r="J111" s="26">
        <v>39748.557999999997</v>
      </c>
      <c r="K111" s="26">
        <v>16621.830999999998</v>
      </c>
      <c r="L111" s="28">
        <v>41.418730621257303</v>
      </c>
    </row>
    <row r="112" spans="2:12" ht="11.1" customHeight="1" x14ac:dyDescent="0.2">
      <c r="B112" s="23"/>
      <c r="C112" s="23"/>
      <c r="D112" s="31" t="s">
        <v>32</v>
      </c>
      <c r="E112" s="26">
        <v>34</v>
      </c>
      <c r="F112" s="26">
        <v>5938</v>
      </c>
      <c r="G112" s="26">
        <v>875.96500000000003</v>
      </c>
      <c r="H112" s="26">
        <v>19587.233</v>
      </c>
      <c r="I112" s="26">
        <v>112702.489</v>
      </c>
      <c r="J112" s="26">
        <v>43361.42</v>
      </c>
      <c r="K112" s="26">
        <v>19455.833999999999</v>
      </c>
      <c r="L112" s="28">
        <v>38.4742345841182</v>
      </c>
    </row>
    <row r="113" spans="2:12" ht="11.1" customHeight="1" x14ac:dyDescent="0.2">
      <c r="B113" s="23"/>
      <c r="C113" s="23"/>
      <c r="D113" s="31" t="s">
        <v>33</v>
      </c>
      <c r="E113" s="26">
        <v>34</v>
      </c>
      <c r="F113" s="26">
        <v>5976</v>
      </c>
      <c r="G113" s="26">
        <v>837.928</v>
      </c>
      <c r="H113" s="26">
        <v>19251.175999999999</v>
      </c>
      <c r="I113" s="26">
        <v>113986.489</v>
      </c>
      <c r="J113" s="26">
        <v>41846.917999999998</v>
      </c>
      <c r="K113" s="26">
        <v>18550.554</v>
      </c>
      <c r="L113" s="28">
        <v>36.712173843691197</v>
      </c>
    </row>
    <row r="114" spans="2:12" ht="11.1" customHeight="1" x14ac:dyDescent="0.2">
      <c r="B114" s="23"/>
      <c r="C114" s="23"/>
      <c r="D114" s="31" t="s">
        <v>34</v>
      </c>
      <c r="E114" s="26">
        <v>34</v>
      </c>
      <c r="F114" s="26">
        <v>6023</v>
      </c>
      <c r="G114" s="26">
        <v>773.25800000000004</v>
      </c>
      <c r="H114" s="26">
        <v>21441.377</v>
      </c>
      <c r="I114" s="26">
        <v>100613.408</v>
      </c>
      <c r="J114" s="26">
        <v>40519.019</v>
      </c>
      <c r="K114" s="26">
        <v>18544.189999999999</v>
      </c>
      <c r="L114" s="28">
        <v>40.2719874074835</v>
      </c>
    </row>
    <row r="115" spans="2:12" ht="11.1" customHeight="1" x14ac:dyDescent="0.2">
      <c r="B115" s="23"/>
      <c r="C115" s="23"/>
      <c r="D115" s="31" t="s">
        <v>35</v>
      </c>
      <c r="E115" s="26">
        <v>34</v>
      </c>
      <c r="F115" s="26">
        <v>6055</v>
      </c>
      <c r="G115" s="26">
        <v>919.25099999999998</v>
      </c>
      <c r="H115" s="26">
        <v>24440.846000000001</v>
      </c>
      <c r="I115" s="26">
        <v>121267.459</v>
      </c>
      <c r="J115" s="26">
        <v>44910.652000000002</v>
      </c>
      <c r="K115" s="26">
        <v>18632.053</v>
      </c>
      <c r="L115" s="28">
        <v>37.034380344359299</v>
      </c>
    </row>
    <row r="116" spans="2:12" ht="11.1" customHeight="1" x14ac:dyDescent="0.2">
      <c r="B116" s="23"/>
      <c r="C116" s="23"/>
      <c r="D116" s="31" t="s">
        <v>36</v>
      </c>
      <c r="E116" s="26">
        <v>34</v>
      </c>
      <c r="F116" s="26">
        <v>6023</v>
      </c>
      <c r="G116" s="26">
        <v>699.798</v>
      </c>
      <c r="H116" s="26">
        <v>22696.936000000002</v>
      </c>
      <c r="I116" s="26">
        <v>107876.836</v>
      </c>
      <c r="J116" s="26">
        <v>48831.425000000003</v>
      </c>
      <c r="K116" s="26">
        <v>21581.743999999999</v>
      </c>
      <c r="L116" s="28">
        <v>45.265903979608701</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2018</v>
      </c>
      <c r="E118" s="26"/>
      <c r="F118" s="26"/>
      <c r="G118" s="26"/>
      <c r="H118" s="26"/>
      <c r="I118" s="26"/>
      <c r="J118" s="27"/>
      <c r="K118" s="26"/>
      <c r="L118" s="28"/>
    </row>
    <row r="119" spans="2:12" ht="11.1" customHeight="1" x14ac:dyDescent="0.2">
      <c r="B119" s="23"/>
      <c r="C119" s="23"/>
      <c r="D119" s="29" t="s">
        <v>24</v>
      </c>
      <c r="E119" s="26">
        <v>33.571428571428598</v>
      </c>
      <c r="F119" s="26">
        <v>6023.7142857142899</v>
      </c>
      <c r="G119" s="26">
        <v>5805.3919999999998</v>
      </c>
      <c r="H119" s="26">
        <v>151334.783</v>
      </c>
      <c r="I119" s="26">
        <v>779547.72499999998</v>
      </c>
      <c r="J119" s="26">
        <v>320195.66200000001</v>
      </c>
      <c r="K119" s="26">
        <v>135065.35399999999</v>
      </c>
      <c r="L119" s="28">
        <v>41.074542549656002</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6014</v>
      </c>
      <c r="G121" s="26">
        <v>882.346</v>
      </c>
      <c r="H121" s="26">
        <v>20850.636999999999</v>
      </c>
      <c r="I121" s="26">
        <v>109027.951</v>
      </c>
      <c r="J121" s="26">
        <v>48773.127999999997</v>
      </c>
      <c r="K121" s="26">
        <v>21221.937999999998</v>
      </c>
      <c r="L121" s="28">
        <v>44.734517665107703</v>
      </c>
    </row>
    <row r="122" spans="2:12" ht="11.1" customHeight="1" x14ac:dyDescent="0.2">
      <c r="B122" s="23"/>
      <c r="C122" s="23"/>
      <c r="D122" s="31" t="s">
        <v>26</v>
      </c>
      <c r="E122" s="26">
        <v>34</v>
      </c>
      <c r="F122" s="26">
        <v>6022</v>
      </c>
      <c r="G122" s="26">
        <v>829.13</v>
      </c>
      <c r="H122" s="26">
        <v>20364.003000000001</v>
      </c>
      <c r="I122" s="26">
        <v>101520.04300000001</v>
      </c>
      <c r="J122" s="26">
        <v>38311.868000000002</v>
      </c>
      <c r="K122" s="26">
        <v>17924.957999999999</v>
      </c>
      <c r="L122" s="28">
        <v>37.7382306664311</v>
      </c>
    </row>
    <row r="123" spans="2:12" ht="11.1" customHeight="1" x14ac:dyDescent="0.2">
      <c r="B123" s="23"/>
      <c r="C123" s="23"/>
      <c r="D123" s="31" t="s">
        <v>27</v>
      </c>
      <c r="E123" s="26">
        <v>34</v>
      </c>
      <c r="F123" s="26">
        <v>6051</v>
      </c>
      <c r="G123" s="26">
        <v>844.947</v>
      </c>
      <c r="H123" s="26">
        <v>21414.2</v>
      </c>
      <c r="I123" s="26">
        <v>120631.058</v>
      </c>
      <c r="J123" s="26">
        <v>53939.506999999998</v>
      </c>
      <c r="K123" s="26">
        <v>24157.29</v>
      </c>
      <c r="L123" s="28">
        <v>44.714444102778202</v>
      </c>
    </row>
    <row r="124" spans="2:12" ht="11.1" customHeight="1" x14ac:dyDescent="0.2">
      <c r="B124" s="23"/>
      <c r="C124" s="23"/>
      <c r="D124" s="31" t="s">
        <v>28</v>
      </c>
      <c r="E124" s="26">
        <v>34</v>
      </c>
      <c r="F124" s="26">
        <v>6010</v>
      </c>
      <c r="G124" s="26">
        <v>807.10500000000002</v>
      </c>
      <c r="H124" s="26">
        <v>22264.728999999999</v>
      </c>
      <c r="I124" s="26">
        <v>111653.83900000001</v>
      </c>
      <c r="J124" s="26">
        <v>41822.813999999998</v>
      </c>
      <c r="K124" s="26">
        <v>18802.876</v>
      </c>
      <c r="L124" s="28">
        <v>37.457569192941101</v>
      </c>
    </row>
    <row r="125" spans="2:12" ht="11.1" customHeight="1" x14ac:dyDescent="0.2">
      <c r="B125" s="23"/>
      <c r="C125" s="23"/>
      <c r="D125" s="32" t="s">
        <v>29</v>
      </c>
      <c r="E125" s="26">
        <v>33</v>
      </c>
      <c r="F125" s="26">
        <v>6012</v>
      </c>
      <c r="G125" s="26">
        <v>803.28499999999997</v>
      </c>
      <c r="H125" s="26">
        <v>23960.091</v>
      </c>
      <c r="I125" s="26">
        <v>114000.01300000001</v>
      </c>
      <c r="J125" s="26">
        <v>47078.881000000001</v>
      </c>
      <c r="K125" s="26">
        <v>18002.757000000001</v>
      </c>
      <c r="L125" s="28">
        <v>41.297259325751099</v>
      </c>
    </row>
    <row r="126" spans="2:12" ht="11.1" customHeight="1" x14ac:dyDescent="0.2">
      <c r="B126" s="23"/>
      <c r="C126" s="23"/>
      <c r="D126" s="31" t="s">
        <v>30</v>
      </c>
      <c r="E126" s="26">
        <v>33</v>
      </c>
      <c r="F126" s="26">
        <v>6009</v>
      </c>
      <c r="G126" s="26">
        <v>846.04399999999998</v>
      </c>
      <c r="H126" s="26">
        <v>22010.792000000001</v>
      </c>
      <c r="I126" s="26">
        <v>118564.095</v>
      </c>
      <c r="J126" s="26">
        <v>46915.527999999998</v>
      </c>
      <c r="K126" s="26">
        <v>16807.025000000001</v>
      </c>
      <c r="L126" s="28">
        <v>39.569760136911597</v>
      </c>
    </row>
    <row r="127" spans="2:12" ht="11.1" customHeight="1" x14ac:dyDescent="0.2">
      <c r="B127" s="23"/>
      <c r="C127" s="23"/>
      <c r="D127" s="31" t="s">
        <v>31</v>
      </c>
      <c r="E127" s="26">
        <v>33</v>
      </c>
      <c r="F127" s="26">
        <v>6048</v>
      </c>
      <c r="G127" s="26">
        <v>792.53499999999997</v>
      </c>
      <c r="H127" s="26">
        <v>20470.330999999998</v>
      </c>
      <c r="I127" s="26">
        <v>104150.726</v>
      </c>
      <c r="J127" s="26">
        <v>43353.936000000002</v>
      </c>
      <c r="K127" s="26">
        <v>18148.509999999998</v>
      </c>
      <c r="L127" s="28">
        <v>41.626148626174697</v>
      </c>
    </row>
    <row r="128" spans="2:12" ht="11.1" customHeight="1" x14ac:dyDescent="0.2">
      <c r="B128" s="23"/>
      <c r="C128" s="23"/>
      <c r="D128" s="31" t="s">
        <v>32</v>
      </c>
      <c r="E128" s="26"/>
      <c r="F128" s="26"/>
      <c r="G128" s="26"/>
      <c r="H128" s="26"/>
      <c r="I128" s="26"/>
      <c r="J128" s="26"/>
      <c r="K128" s="26"/>
      <c r="L128" s="28"/>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41</v>
      </c>
      <c r="D135" s="18">
        <v>2010</v>
      </c>
      <c r="E135" s="26">
        <v>132.16666666666666</v>
      </c>
      <c r="F135" s="26">
        <v>20568</v>
      </c>
      <c r="G135" s="26">
        <v>33902.452999999994</v>
      </c>
      <c r="H135" s="26">
        <v>463752.46599999996</v>
      </c>
      <c r="I135" s="26">
        <v>4326282.0059999991</v>
      </c>
      <c r="J135" s="26">
        <v>683698.40599999996</v>
      </c>
      <c r="K135" s="26">
        <v>561677.81699999992</v>
      </c>
      <c r="L135" s="28">
        <v>15.80337123312345</v>
      </c>
    </row>
    <row r="136" spans="2:12" ht="11.1" customHeight="1" x14ac:dyDescent="0.2">
      <c r="B136" s="39"/>
      <c r="C136" s="17" t="s">
        <v>23</v>
      </c>
      <c r="D136" s="18">
        <v>2015</v>
      </c>
      <c r="E136" s="19">
        <v>138.916666666667</v>
      </c>
      <c r="F136" s="19">
        <v>21932.666666666701</v>
      </c>
      <c r="G136" s="19">
        <v>35880.709000000003</v>
      </c>
      <c r="H136" s="19">
        <v>581232.44700000004</v>
      </c>
      <c r="I136" s="19">
        <v>4532066.0089999996</v>
      </c>
      <c r="J136" s="19">
        <v>807350.46900000004</v>
      </c>
      <c r="K136" s="19">
        <v>555510.08700000006</v>
      </c>
      <c r="L136" s="20">
        <v>17.814181598342198</v>
      </c>
    </row>
    <row r="137" spans="2:12" ht="11.1" customHeight="1" x14ac:dyDescent="0.2">
      <c r="B137" s="23"/>
      <c r="D137" s="18">
        <v>2016</v>
      </c>
      <c r="E137" s="19">
        <v>135.25</v>
      </c>
      <c r="F137" s="19">
        <v>22603.583333333299</v>
      </c>
      <c r="G137" s="19">
        <v>36786.627999999997</v>
      </c>
      <c r="H137" s="19">
        <v>601717.51399999997</v>
      </c>
      <c r="I137" s="19">
        <v>4564831.1770000001</v>
      </c>
      <c r="J137" s="19">
        <v>911035.99699999997</v>
      </c>
      <c r="K137" s="19">
        <v>611040.04799999995</v>
      </c>
      <c r="L137" s="20">
        <v>19.957715010146998</v>
      </c>
    </row>
    <row r="138" spans="2:12" ht="11.1" customHeight="1" x14ac:dyDescent="0.2">
      <c r="B138" s="23"/>
      <c r="D138" s="18">
        <v>2017</v>
      </c>
      <c r="E138" s="19">
        <v>140.25</v>
      </c>
      <c r="F138" s="19">
        <v>22908.5</v>
      </c>
      <c r="G138" s="19">
        <v>36945.4</v>
      </c>
      <c r="H138" s="19">
        <v>626971.16799999995</v>
      </c>
      <c r="I138" s="19">
        <v>4787106.1220000004</v>
      </c>
      <c r="J138" s="19">
        <v>1048508.226</v>
      </c>
      <c r="K138" s="19">
        <v>691123.76399999997</v>
      </c>
      <c r="L138" s="20">
        <v>21.902757099563601</v>
      </c>
    </row>
    <row r="139" spans="2:12" ht="11.1" customHeight="1" x14ac:dyDescent="0.2">
      <c r="B139" s="23"/>
      <c r="D139" s="24"/>
    </row>
    <row r="140" spans="2:12" ht="11.1" customHeight="1" x14ac:dyDescent="0.2">
      <c r="B140" s="23"/>
      <c r="D140" s="25">
        <v>2017</v>
      </c>
      <c r="E140" s="26"/>
      <c r="F140" s="26"/>
      <c r="G140" s="26"/>
      <c r="H140" s="26"/>
      <c r="I140" s="26"/>
      <c r="J140" s="27"/>
      <c r="K140" s="26"/>
      <c r="L140" s="28"/>
    </row>
    <row r="141" spans="2:12" ht="11.1" customHeight="1" x14ac:dyDescent="0.2">
      <c r="B141" s="23"/>
      <c r="C141" s="24"/>
      <c r="D141" s="29" t="s">
        <v>24</v>
      </c>
      <c r="E141" s="26">
        <v>140.28571428571399</v>
      </c>
      <c r="F141" s="26">
        <v>22813.857142857101</v>
      </c>
      <c r="G141" s="26">
        <v>21483.835999999999</v>
      </c>
      <c r="H141" s="26">
        <v>356353.88099999999</v>
      </c>
      <c r="I141" s="26">
        <v>2671411.36</v>
      </c>
      <c r="J141" s="26">
        <v>578639.84</v>
      </c>
      <c r="K141" s="26">
        <v>388368.08799999999</v>
      </c>
      <c r="L141" s="28">
        <v>21.660454419868898</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134</v>
      </c>
      <c r="F143" s="26">
        <v>22304</v>
      </c>
      <c r="G143" s="26">
        <v>3106.1329999999998</v>
      </c>
      <c r="H143" s="26">
        <v>48581.601999999999</v>
      </c>
      <c r="I143" s="26">
        <v>343125.14600000001</v>
      </c>
      <c r="J143" s="26">
        <v>80172.41</v>
      </c>
      <c r="K143" s="26">
        <v>56642.896999999997</v>
      </c>
      <c r="L143" s="28">
        <v>23.3653554496411</v>
      </c>
    </row>
    <row r="144" spans="2:12" ht="11.1" customHeight="1" x14ac:dyDescent="0.2">
      <c r="B144" s="23"/>
      <c r="C144" s="24"/>
      <c r="D144" s="31" t="s">
        <v>26</v>
      </c>
      <c r="E144" s="26">
        <v>135</v>
      </c>
      <c r="F144" s="26">
        <v>22407</v>
      </c>
      <c r="G144" s="26">
        <v>2947.9259999999999</v>
      </c>
      <c r="H144" s="26">
        <v>47263.186000000002</v>
      </c>
      <c r="I144" s="26">
        <v>353069.19500000001</v>
      </c>
      <c r="J144" s="26">
        <v>82043.854000000007</v>
      </c>
      <c r="K144" s="26">
        <v>55643.877</v>
      </c>
      <c r="L144" s="28">
        <v>23.237330008357102</v>
      </c>
    </row>
    <row r="145" spans="2:12" ht="11.1" customHeight="1" x14ac:dyDescent="0.2">
      <c r="B145" s="23"/>
      <c r="C145" s="24"/>
      <c r="D145" s="31" t="s">
        <v>27</v>
      </c>
      <c r="E145" s="26">
        <v>141</v>
      </c>
      <c r="F145" s="26">
        <v>22824</v>
      </c>
      <c r="G145" s="26">
        <v>3312.2919999999999</v>
      </c>
      <c r="H145" s="26">
        <v>51021.012000000002</v>
      </c>
      <c r="I145" s="26">
        <v>414910.68900000001</v>
      </c>
      <c r="J145" s="26">
        <v>86270.570999999996</v>
      </c>
      <c r="K145" s="26">
        <v>59786.212</v>
      </c>
      <c r="L145" s="28">
        <v>20.792564107694002</v>
      </c>
    </row>
    <row r="146" spans="2:12" ht="11.1" customHeight="1" x14ac:dyDescent="0.2">
      <c r="B146" s="23"/>
      <c r="C146" s="24"/>
      <c r="D146" s="31" t="s">
        <v>28</v>
      </c>
      <c r="E146" s="26">
        <v>143</v>
      </c>
      <c r="F146" s="26">
        <v>23048</v>
      </c>
      <c r="G146" s="26">
        <v>2901.652</v>
      </c>
      <c r="H146" s="26">
        <v>53832.053</v>
      </c>
      <c r="I146" s="26">
        <v>368323.99099999998</v>
      </c>
      <c r="J146" s="26">
        <v>73835.553</v>
      </c>
      <c r="K146" s="26">
        <v>50817.728000000003</v>
      </c>
      <c r="L146" s="28">
        <v>20.046359945095201</v>
      </c>
    </row>
    <row r="147" spans="2:12" ht="11.1" customHeight="1" x14ac:dyDescent="0.2">
      <c r="B147" s="23"/>
      <c r="C147" s="24"/>
      <c r="D147" s="32" t="s">
        <v>29</v>
      </c>
      <c r="E147" s="26">
        <v>143</v>
      </c>
      <c r="F147" s="26">
        <v>23012</v>
      </c>
      <c r="G147" s="26">
        <v>3150.6990000000001</v>
      </c>
      <c r="H147" s="26">
        <v>52419.213000000003</v>
      </c>
      <c r="I147" s="26">
        <v>407283.272</v>
      </c>
      <c r="J147" s="26">
        <v>80680.159</v>
      </c>
      <c r="K147" s="26">
        <v>57333.682999999997</v>
      </c>
      <c r="L147" s="28">
        <v>19.8093475835168</v>
      </c>
    </row>
    <row r="148" spans="2:12" ht="11.1" customHeight="1" x14ac:dyDescent="0.2">
      <c r="B148" s="23"/>
      <c r="C148" s="24"/>
      <c r="D148" s="31" t="s">
        <v>30</v>
      </c>
      <c r="E148" s="26">
        <v>143</v>
      </c>
      <c r="F148" s="26">
        <v>22983</v>
      </c>
      <c r="G148" s="26">
        <v>3064.364</v>
      </c>
      <c r="H148" s="26">
        <v>53110.152999999998</v>
      </c>
      <c r="I148" s="26">
        <v>408415.62900000002</v>
      </c>
      <c r="J148" s="26">
        <v>94935.567999999999</v>
      </c>
      <c r="K148" s="26">
        <v>55167.197999999997</v>
      </c>
      <c r="L148" s="28">
        <v>23.244842082181901</v>
      </c>
    </row>
    <row r="149" spans="2:12" ht="11.1" customHeight="1" x14ac:dyDescent="0.2">
      <c r="B149" s="23"/>
      <c r="C149" s="24"/>
      <c r="D149" s="31" t="s">
        <v>31</v>
      </c>
      <c r="E149" s="26">
        <v>143</v>
      </c>
      <c r="F149" s="26">
        <v>23119</v>
      </c>
      <c r="G149" s="26">
        <v>3000.77</v>
      </c>
      <c r="H149" s="26">
        <v>50126.661999999997</v>
      </c>
      <c r="I149" s="26">
        <v>376283.43800000002</v>
      </c>
      <c r="J149" s="26">
        <v>80701.725000000006</v>
      </c>
      <c r="K149" s="26">
        <v>52976.493000000002</v>
      </c>
      <c r="L149" s="28">
        <v>21.447057417392902</v>
      </c>
    </row>
    <row r="150" spans="2:12" ht="11.1" customHeight="1" x14ac:dyDescent="0.2">
      <c r="B150" s="23"/>
      <c r="C150" s="24"/>
      <c r="D150" s="31" t="s">
        <v>32</v>
      </c>
      <c r="E150" s="26">
        <v>141</v>
      </c>
      <c r="F150" s="26">
        <v>23018</v>
      </c>
      <c r="G150" s="26">
        <v>3200.73</v>
      </c>
      <c r="H150" s="26">
        <v>50691.851999999999</v>
      </c>
      <c r="I150" s="26">
        <v>422023.10100000002</v>
      </c>
      <c r="J150" s="26">
        <v>90613.376000000004</v>
      </c>
      <c r="K150" s="26">
        <v>58165.406999999999</v>
      </c>
      <c r="L150" s="28">
        <v>21.4711886115448</v>
      </c>
    </row>
    <row r="151" spans="2:12" ht="11.1" customHeight="1" x14ac:dyDescent="0.2">
      <c r="B151" s="23"/>
      <c r="C151" s="24"/>
      <c r="D151" s="31" t="s">
        <v>33</v>
      </c>
      <c r="E151" s="26">
        <v>141</v>
      </c>
      <c r="F151" s="26">
        <v>22983</v>
      </c>
      <c r="G151" s="26">
        <v>3105.2020000000002</v>
      </c>
      <c r="H151" s="26">
        <v>50254.720000000001</v>
      </c>
      <c r="I151" s="26">
        <v>421180.97700000001</v>
      </c>
      <c r="J151" s="26">
        <v>94714.210999999996</v>
      </c>
      <c r="K151" s="26">
        <v>61942.341</v>
      </c>
      <c r="L151" s="28">
        <v>22.487770381899299</v>
      </c>
    </row>
    <row r="152" spans="2:12" ht="11.1" customHeight="1" x14ac:dyDescent="0.2">
      <c r="B152" s="23"/>
      <c r="C152" s="24"/>
      <c r="D152" s="31" t="s">
        <v>34</v>
      </c>
      <c r="E152" s="26">
        <v>140</v>
      </c>
      <c r="F152" s="26">
        <v>22992</v>
      </c>
      <c r="G152" s="26">
        <v>3024.9430000000002</v>
      </c>
      <c r="H152" s="26">
        <v>51768.845999999998</v>
      </c>
      <c r="I152" s="26">
        <v>414435.62800000003</v>
      </c>
      <c r="J152" s="26">
        <v>98555.467999999993</v>
      </c>
      <c r="K152" s="26">
        <v>63781.773000000001</v>
      </c>
      <c r="L152" s="28">
        <v>23.780645615728801</v>
      </c>
    </row>
    <row r="153" spans="2:12" ht="11.1" customHeight="1" x14ac:dyDescent="0.2">
      <c r="B153" s="23"/>
      <c r="C153" s="24"/>
      <c r="D153" s="31" t="s">
        <v>35</v>
      </c>
      <c r="E153" s="26">
        <v>140</v>
      </c>
      <c r="F153" s="26">
        <v>23091</v>
      </c>
      <c r="G153" s="26">
        <v>3243.4110000000001</v>
      </c>
      <c r="H153" s="26">
        <v>65901.955000000002</v>
      </c>
      <c r="I153" s="26">
        <v>450033.527</v>
      </c>
      <c r="J153" s="26">
        <v>102331.124</v>
      </c>
      <c r="K153" s="26">
        <v>65906.061000000002</v>
      </c>
      <c r="L153" s="28">
        <v>22.738555654321299</v>
      </c>
    </row>
    <row r="154" spans="2:12" ht="11.1" customHeight="1" x14ac:dyDescent="0.2">
      <c r="B154" s="23"/>
      <c r="C154" s="24"/>
      <c r="D154" s="31" t="s">
        <v>36</v>
      </c>
      <c r="E154" s="26">
        <v>139</v>
      </c>
      <c r="F154" s="26">
        <v>23121</v>
      </c>
      <c r="G154" s="26">
        <v>2887.2779999999998</v>
      </c>
      <c r="H154" s="26">
        <v>51999.913999999997</v>
      </c>
      <c r="I154" s="26">
        <v>408021.52899999998</v>
      </c>
      <c r="J154" s="26">
        <v>83654.206999999995</v>
      </c>
      <c r="K154" s="26">
        <v>52960.093999999997</v>
      </c>
      <c r="L154" s="28">
        <v>20.5024002544728</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2018</v>
      </c>
      <c r="E156" s="26"/>
      <c r="F156" s="26"/>
      <c r="G156" s="26"/>
      <c r="H156" s="26"/>
      <c r="I156" s="26"/>
      <c r="J156" s="27"/>
      <c r="K156" s="26"/>
      <c r="L156" s="28"/>
    </row>
    <row r="157" spans="2:12" ht="11.1" customHeight="1" x14ac:dyDescent="0.2">
      <c r="B157" s="23"/>
      <c r="C157" s="24"/>
      <c r="D157" s="29" t="s">
        <v>24</v>
      </c>
      <c r="E157" s="26">
        <v>139.57142857142901</v>
      </c>
      <c r="F157" s="26">
        <v>23459.428571428602</v>
      </c>
      <c r="G157" s="26">
        <v>21819.623</v>
      </c>
      <c r="H157" s="26">
        <v>371802.25199999998</v>
      </c>
      <c r="I157" s="26">
        <v>2770860.077</v>
      </c>
      <c r="J157" s="26">
        <v>610392.83900000004</v>
      </c>
      <c r="K157" s="26">
        <v>417872.67300000001</v>
      </c>
      <c r="L157" s="28">
        <v>22.029002621484601</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140</v>
      </c>
      <c r="F159" s="26">
        <v>23235</v>
      </c>
      <c r="G159" s="26">
        <v>3268.261</v>
      </c>
      <c r="H159" s="26">
        <v>51879.953999999998</v>
      </c>
      <c r="I159" s="26">
        <v>375985.06</v>
      </c>
      <c r="J159" s="26">
        <v>85997.777000000002</v>
      </c>
      <c r="K159" s="26">
        <v>58393.347999999998</v>
      </c>
      <c r="L159" s="28">
        <v>22.8726580252949</v>
      </c>
    </row>
    <row r="160" spans="2:12" ht="11.1" customHeight="1" x14ac:dyDescent="0.2">
      <c r="B160" s="23"/>
      <c r="C160" s="24"/>
      <c r="D160" s="31" t="s">
        <v>26</v>
      </c>
      <c r="E160" s="26">
        <v>140</v>
      </c>
      <c r="F160" s="26">
        <v>23253</v>
      </c>
      <c r="G160" s="26">
        <v>3002.194</v>
      </c>
      <c r="H160" s="26">
        <v>50252.677000000003</v>
      </c>
      <c r="I160" s="26">
        <v>372357.48700000002</v>
      </c>
      <c r="J160" s="26">
        <v>83652.088000000003</v>
      </c>
      <c r="K160" s="26">
        <v>56836.08</v>
      </c>
      <c r="L160" s="28">
        <v>22.465531356430098</v>
      </c>
    </row>
    <row r="161" spans="1:12" ht="11.1" customHeight="1" x14ac:dyDescent="0.2">
      <c r="B161" s="23"/>
      <c r="C161" s="24"/>
      <c r="D161" s="31" t="s">
        <v>27</v>
      </c>
      <c r="E161" s="26">
        <v>141</v>
      </c>
      <c r="F161" s="26">
        <v>23341</v>
      </c>
      <c r="G161" s="26">
        <v>3119.2370000000001</v>
      </c>
      <c r="H161" s="26">
        <v>52949.425999999999</v>
      </c>
      <c r="I161" s="26">
        <v>430893.28399999999</v>
      </c>
      <c r="J161" s="26">
        <v>92731.596999999994</v>
      </c>
      <c r="K161" s="26">
        <v>64410.076000000001</v>
      </c>
      <c r="L161" s="28">
        <v>21.5207803053157</v>
      </c>
    </row>
    <row r="162" spans="1:12" ht="11.1" customHeight="1" x14ac:dyDescent="0.2">
      <c r="B162" s="23"/>
      <c r="C162" s="24"/>
      <c r="D162" s="31" t="s">
        <v>28</v>
      </c>
      <c r="E162" s="26">
        <v>139</v>
      </c>
      <c r="F162" s="26">
        <v>23486</v>
      </c>
      <c r="G162" s="26">
        <v>3072.22</v>
      </c>
      <c r="H162" s="26">
        <v>54652.394</v>
      </c>
      <c r="I162" s="26">
        <v>386893.37099999998</v>
      </c>
      <c r="J162" s="26">
        <v>83004.634999999995</v>
      </c>
      <c r="K162" s="26">
        <v>57936.214</v>
      </c>
      <c r="L162" s="28">
        <v>21.454137295104999</v>
      </c>
    </row>
    <row r="163" spans="1:12" ht="11.1" customHeight="1" x14ac:dyDescent="0.2">
      <c r="B163" s="23"/>
      <c r="C163" s="24"/>
      <c r="D163" s="32" t="s">
        <v>29</v>
      </c>
      <c r="E163" s="26">
        <v>139</v>
      </c>
      <c r="F163" s="26">
        <v>23671</v>
      </c>
      <c r="G163" s="26">
        <v>3116.0329999999999</v>
      </c>
      <c r="H163" s="26">
        <v>54601.597000000002</v>
      </c>
      <c r="I163" s="26">
        <v>410179.36800000002</v>
      </c>
      <c r="J163" s="26">
        <v>86860.994000000006</v>
      </c>
      <c r="K163" s="26">
        <v>62214.99</v>
      </c>
      <c r="L163" s="28">
        <v>21.176344003728602</v>
      </c>
    </row>
    <row r="164" spans="1:12" ht="11.1" customHeight="1" x14ac:dyDescent="0.2">
      <c r="B164" s="23"/>
      <c r="C164" s="24"/>
      <c r="D164" s="31" t="s">
        <v>30</v>
      </c>
      <c r="E164" s="26">
        <v>139</v>
      </c>
      <c r="F164" s="26">
        <v>23536</v>
      </c>
      <c r="G164" s="26">
        <v>3117.634</v>
      </c>
      <c r="H164" s="26">
        <v>54748.057999999997</v>
      </c>
      <c r="I164" s="26">
        <v>391180.81400000001</v>
      </c>
      <c r="J164" s="26">
        <v>86390.611999999994</v>
      </c>
      <c r="K164" s="26">
        <v>59150.402000000002</v>
      </c>
      <c r="L164" s="28">
        <v>22.084572890121301</v>
      </c>
    </row>
    <row r="165" spans="1:12" ht="11.1" customHeight="1" x14ac:dyDescent="0.2">
      <c r="B165" s="23"/>
      <c r="C165" s="24"/>
      <c r="D165" s="31" t="s">
        <v>31</v>
      </c>
      <c r="E165" s="26">
        <v>139</v>
      </c>
      <c r="F165" s="26">
        <v>23694</v>
      </c>
      <c r="G165" s="26">
        <v>3124.0439999999999</v>
      </c>
      <c r="H165" s="26">
        <v>52718.146000000001</v>
      </c>
      <c r="I165" s="26">
        <v>403370.69300000003</v>
      </c>
      <c r="J165" s="26">
        <v>91755.135999999999</v>
      </c>
      <c r="K165" s="26">
        <v>58931.563000000002</v>
      </c>
      <c r="L165" s="28">
        <v>22.747100270866699</v>
      </c>
    </row>
    <row r="166" spans="1:12" ht="11.1" customHeight="1" x14ac:dyDescent="0.2">
      <c r="B166" s="23"/>
      <c r="C166" s="24"/>
      <c r="D166" s="31" t="s">
        <v>32</v>
      </c>
      <c r="E166" s="26"/>
      <c r="F166" s="26"/>
      <c r="G166" s="26"/>
      <c r="H166" s="26"/>
      <c r="I166" s="26"/>
      <c r="J166" s="26"/>
      <c r="K166" s="26"/>
      <c r="L166" s="28"/>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row r="173" spans="1:12" ht="11.1" customHeight="1" x14ac:dyDescent="0.2">
      <c r="A173" s="366" t="s">
        <v>42</v>
      </c>
      <c r="B173" s="366"/>
      <c r="C173" s="366"/>
      <c r="D173" s="366"/>
      <c r="E173" s="366"/>
      <c r="F173" s="366"/>
      <c r="G173" s="366"/>
      <c r="H173" s="366"/>
      <c r="I173" s="366"/>
      <c r="J173" s="366"/>
      <c r="K173" s="366"/>
      <c r="L173" s="366"/>
    </row>
    <row r="174" spans="1:12" ht="11.1" customHeight="1" x14ac:dyDescent="0.2">
      <c r="A174" s="2"/>
      <c r="B174" s="2"/>
      <c r="C174" s="2"/>
      <c r="D174" s="2"/>
      <c r="E174" s="3"/>
      <c r="F174" s="3"/>
      <c r="G174" s="3"/>
      <c r="H174" s="3"/>
      <c r="I174" s="3"/>
      <c r="J174" s="1"/>
      <c r="K174" s="1"/>
      <c r="L174" s="4"/>
    </row>
    <row r="175" spans="1:12" ht="11.1" customHeight="1" x14ac:dyDescent="0.2">
      <c r="A175" s="366" t="s">
        <v>1</v>
      </c>
      <c r="B175" s="366"/>
      <c r="C175" s="366"/>
      <c r="D175" s="366"/>
      <c r="E175" s="366"/>
      <c r="F175" s="366"/>
      <c r="G175" s="366"/>
      <c r="H175" s="366"/>
      <c r="I175" s="366"/>
      <c r="J175" s="366"/>
      <c r="K175" s="366"/>
      <c r="L175" s="366"/>
    </row>
    <row r="176" spans="1:12" ht="11.1" customHeight="1" x14ac:dyDescent="0.2">
      <c r="A176" s="366" t="s">
        <v>2</v>
      </c>
      <c r="B176" s="366"/>
      <c r="C176" s="366"/>
      <c r="D176" s="366"/>
      <c r="E176" s="366"/>
      <c r="F176" s="366"/>
      <c r="G176" s="366"/>
      <c r="H176" s="366"/>
      <c r="I176" s="366"/>
      <c r="J176" s="366"/>
      <c r="K176" s="366"/>
      <c r="L176" s="366"/>
    </row>
    <row r="177" spans="1:12" s="8" customFormat="1" ht="18" customHeight="1" x14ac:dyDescent="0.2">
      <c r="A177" s="5"/>
      <c r="B177" s="5"/>
      <c r="C177" s="5"/>
      <c r="D177" s="5"/>
      <c r="E177" s="6"/>
      <c r="F177" s="6"/>
      <c r="G177" s="6"/>
      <c r="H177" s="6"/>
      <c r="I177" s="6"/>
      <c r="J177" s="1"/>
      <c r="K177" s="7"/>
      <c r="L177" s="4"/>
    </row>
    <row r="178" spans="1:12" ht="15" customHeight="1" x14ac:dyDescent="0.2">
      <c r="B178" s="345" t="s">
        <v>3</v>
      </c>
      <c r="C178" s="348" t="s">
        <v>4</v>
      </c>
      <c r="D178" s="351" t="s">
        <v>5</v>
      </c>
      <c r="E178" s="351" t="s">
        <v>6</v>
      </c>
      <c r="F178" s="348" t="s">
        <v>7</v>
      </c>
      <c r="G178" s="348" t="s">
        <v>8</v>
      </c>
      <c r="H178" s="348" t="s">
        <v>9</v>
      </c>
      <c r="I178" s="360" t="s">
        <v>10</v>
      </c>
      <c r="J178" s="362"/>
      <c r="K178" s="361"/>
      <c r="L178" s="363" t="s">
        <v>11</v>
      </c>
    </row>
    <row r="179" spans="1:12" ht="15" customHeight="1" x14ac:dyDescent="0.2">
      <c r="B179" s="346"/>
      <c r="C179" s="352"/>
      <c r="D179" s="349"/>
      <c r="E179" s="349"/>
      <c r="F179" s="352"/>
      <c r="G179" s="352"/>
      <c r="H179" s="352"/>
      <c r="I179" s="348" t="s">
        <v>12</v>
      </c>
      <c r="J179" s="360" t="s">
        <v>13</v>
      </c>
      <c r="K179" s="361"/>
      <c r="L179" s="364"/>
    </row>
    <row r="180" spans="1:12" ht="21" customHeight="1" x14ac:dyDescent="0.2">
      <c r="B180" s="346"/>
      <c r="C180" s="352"/>
      <c r="D180" s="349"/>
      <c r="E180" s="350"/>
      <c r="F180" s="353"/>
      <c r="G180" s="353"/>
      <c r="H180" s="353"/>
      <c r="I180" s="353"/>
      <c r="J180" s="9" t="s">
        <v>14</v>
      </c>
      <c r="K180" s="10" t="s">
        <v>15</v>
      </c>
      <c r="L180" s="365"/>
    </row>
    <row r="181" spans="1:12" ht="11.1" customHeight="1" x14ac:dyDescent="0.2">
      <c r="B181" s="347"/>
      <c r="C181" s="353"/>
      <c r="D181" s="350"/>
      <c r="E181" s="11" t="s">
        <v>16</v>
      </c>
      <c r="F181" s="11" t="s">
        <v>17</v>
      </c>
      <c r="G181" s="12" t="s">
        <v>18</v>
      </c>
      <c r="H181" s="360" t="s">
        <v>19</v>
      </c>
      <c r="I181" s="362"/>
      <c r="J181" s="362"/>
      <c r="K181" s="361"/>
      <c r="L181" s="13" t="s">
        <v>20</v>
      </c>
    </row>
    <row r="182" spans="1:12" ht="11.1" customHeight="1" x14ac:dyDescent="0.2">
      <c r="B182" s="14"/>
      <c r="C182" s="15"/>
      <c r="D182" s="15"/>
    </row>
    <row r="183" spans="1:12" ht="11.1" customHeight="1" x14ac:dyDescent="0.2">
      <c r="B183" s="16">
        <v>8</v>
      </c>
      <c r="C183" s="17" t="s">
        <v>43</v>
      </c>
      <c r="D183" s="18">
        <v>2010</v>
      </c>
      <c r="E183" s="19">
        <v>2</v>
      </c>
      <c r="F183" s="40" t="s">
        <v>21</v>
      </c>
      <c r="G183" s="40" t="s">
        <v>21</v>
      </c>
      <c r="H183" s="40" t="s">
        <v>21</v>
      </c>
      <c r="I183" s="40" t="s">
        <v>21</v>
      </c>
      <c r="J183" s="40" t="s">
        <v>21</v>
      </c>
      <c r="K183" s="40" t="s">
        <v>21</v>
      </c>
      <c r="L183" s="40" t="s">
        <v>21</v>
      </c>
    </row>
    <row r="184" spans="1:12" ht="11.1" customHeight="1" x14ac:dyDescent="0.2">
      <c r="B184" s="39"/>
      <c r="C184" s="41" t="s">
        <v>44</v>
      </c>
      <c r="D184" s="18">
        <v>2015</v>
      </c>
      <c r="E184" s="19">
        <v>3</v>
      </c>
      <c r="F184" s="19">
        <v>288.91666666666703</v>
      </c>
      <c r="G184" s="19">
        <v>567.32500000000005</v>
      </c>
      <c r="H184" s="19">
        <v>9078.5519999999997</v>
      </c>
      <c r="I184" s="40" t="s">
        <v>21</v>
      </c>
      <c r="J184" s="40" t="s">
        <v>21</v>
      </c>
      <c r="K184" s="40" t="s">
        <v>21</v>
      </c>
      <c r="L184" s="40" t="s">
        <v>21</v>
      </c>
    </row>
    <row r="185" spans="1:12" ht="11.1" customHeight="1" x14ac:dyDescent="0.2">
      <c r="B185" s="39"/>
      <c r="C185" s="41" t="s">
        <v>45</v>
      </c>
      <c r="D185" s="18">
        <v>2016</v>
      </c>
      <c r="E185" s="19">
        <v>3</v>
      </c>
      <c r="F185" s="19">
        <v>283.16666666666703</v>
      </c>
      <c r="G185" s="19">
        <v>548.47900000000004</v>
      </c>
      <c r="H185" s="19">
        <v>9008.5010000000002</v>
      </c>
      <c r="I185" s="40" t="s">
        <v>21</v>
      </c>
      <c r="J185" s="40" t="s">
        <v>21</v>
      </c>
      <c r="K185" s="40" t="s">
        <v>21</v>
      </c>
      <c r="L185" s="40" t="s">
        <v>21</v>
      </c>
    </row>
    <row r="186" spans="1:12" ht="11.1" customHeight="1" x14ac:dyDescent="0.2">
      <c r="B186" s="23"/>
      <c r="C186" s="23"/>
      <c r="D186" s="18">
        <v>2017</v>
      </c>
      <c r="E186" s="19">
        <v>3</v>
      </c>
      <c r="F186" s="19">
        <v>306.58333333333297</v>
      </c>
      <c r="G186" s="19">
        <v>572.17100000000005</v>
      </c>
      <c r="H186" s="19">
        <v>9810.7990000000009</v>
      </c>
      <c r="I186" s="40" t="s">
        <v>21</v>
      </c>
      <c r="J186" s="40" t="s">
        <v>21</v>
      </c>
      <c r="K186" s="40" t="s">
        <v>21</v>
      </c>
      <c r="L186" s="40" t="s">
        <v>21</v>
      </c>
    </row>
    <row r="187" spans="1:12" ht="11.1" customHeight="1" x14ac:dyDescent="0.2">
      <c r="B187" s="23"/>
      <c r="C187" s="23"/>
      <c r="D187" s="24"/>
    </row>
    <row r="188" spans="1:12" ht="11.1" customHeight="1" x14ac:dyDescent="0.2">
      <c r="B188" s="23"/>
      <c r="C188" s="23"/>
      <c r="D188" s="25">
        <v>2017</v>
      </c>
      <c r="E188" s="26"/>
      <c r="F188" s="26"/>
      <c r="G188" s="26"/>
      <c r="H188" s="26"/>
      <c r="I188" s="26"/>
      <c r="J188" s="27"/>
      <c r="K188" s="26"/>
      <c r="L188" s="28"/>
    </row>
    <row r="189" spans="1:12" ht="11.1" customHeight="1" x14ac:dyDescent="0.2">
      <c r="B189" s="23"/>
      <c r="C189" s="23"/>
      <c r="D189" s="29" t="s">
        <v>24</v>
      </c>
      <c r="E189" s="26">
        <v>3</v>
      </c>
      <c r="F189" s="26">
        <v>301.857142857143</v>
      </c>
      <c r="G189" s="26">
        <v>319.70699999999999</v>
      </c>
      <c r="H189" s="26">
        <v>5234.3109999999997</v>
      </c>
      <c r="I189" s="40" t="s">
        <v>21</v>
      </c>
      <c r="J189" s="40" t="s">
        <v>21</v>
      </c>
      <c r="K189" s="40" t="s">
        <v>21</v>
      </c>
      <c r="L189" s="40"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40.247999999999998</v>
      </c>
      <c r="H191" s="26">
        <v>637.46</v>
      </c>
      <c r="I191" s="40" t="s">
        <v>21</v>
      </c>
      <c r="J191" s="40" t="s">
        <v>21</v>
      </c>
      <c r="K191" s="40" t="s">
        <v>21</v>
      </c>
      <c r="L191" s="40" t="s">
        <v>21</v>
      </c>
    </row>
    <row r="192" spans="1:12" ht="11.1" customHeight="1" x14ac:dyDescent="0.2">
      <c r="B192" s="23"/>
      <c r="C192" s="23"/>
      <c r="D192" s="31" t="s">
        <v>26</v>
      </c>
      <c r="E192" s="26">
        <v>3</v>
      </c>
      <c r="F192" s="26">
        <v>314</v>
      </c>
      <c r="G192" s="26">
        <v>37.241999999999997</v>
      </c>
      <c r="H192" s="26">
        <v>626.09400000000005</v>
      </c>
      <c r="I192" s="40" t="s">
        <v>21</v>
      </c>
      <c r="J192" s="40" t="s">
        <v>21</v>
      </c>
      <c r="K192" s="40" t="s">
        <v>21</v>
      </c>
      <c r="L192" s="40" t="s">
        <v>21</v>
      </c>
    </row>
    <row r="193" spans="2:12" ht="11.1" customHeight="1" x14ac:dyDescent="0.2">
      <c r="B193" s="23"/>
      <c r="C193" s="23"/>
      <c r="D193" s="31" t="s">
        <v>27</v>
      </c>
      <c r="E193" s="26">
        <v>3</v>
      </c>
      <c r="F193" s="26">
        <v>313</v>
      </c>
      <c r="G193" s="26">
        <v>46.593000000000004</v>
      </c>
      <c r="H193" s="26">
        <v>750.18600000000004</v>
      </c>
      <c r="I193" s="40" t="s">
        <v>21</v>
      </c>
      <c r="J193" s="40" t="s">
        <v>21</v>
      </c>
      <c r="K193" s="40" t="s">
        <v>21</v>
      </c>
      <c r="L193" s="40" t="s">
        <v>21</v>
      </c>
    </row>
    <row r="194" spans="2:12" ht="11.1" customHeight="1" x14ac:dyDescent="0.2">
      <c r="B194" s="23"/>
      <c r="C194" s="23"/>
      <c r="D194" s="31" t="s">
        <v>28</v>
      </c>
      <c r="E194" s="26">
        <v>3</v>
      </c>
      <c r="F194" s="26">
        <v>299</v>
      </c>
      <c r="G194" s="26">
        <v>43.98</v>
      </c>
      <c r="H194" s="26">
        <v>748.375</v>
      </c>
      <c r="I194" s="40" t="s">
        <v>21</v>
      </c>
      <c r="J194" s="40" t="s">
        <v>21</v>
      </c>
      <c r="K194" s="40" t="s">
        <v>21</v>
      </c>
      <c r="L194" s="40" t="s">
        <v>21</v>
      </c>
    </row>
    <row r="195" spans="2:12" ht="11.1" customHeight="1" x14ac:dyDescent="0.2">
      <c r="B195" s="23"/>
      <c r="C195" s="23"/>
      <c r="D195" s="32" t="s">
        <v>29</v>
      </c>
      <c r="E195" s="26">
        <v>3</v>
      </c>
      <c r="F195" s="26">
        <v>302</v>
      </c>
      <c r="G195" s="26">
        <v>51.588000000000001</v>
      </c>
      <c r="H195" s="26">
        <v>815.87300000000005</v>
      </c>
      <c r="I195" s="40" t="s">
        <v>21</v>
      </c>
      <c r="J195" s="40" t="s">
        <v>21</v>
      </c>
      <c r="K195" s="40" t="s">
        <v>21</v>
      </c>
      <c r="L195" s="40" t="s">
        <v>21</v>
      </c>
    </row>
    <row r="196" spans="2:12" ht="11.1" customHeight="1" x14ac:dyDescent="0.2">
      <c r="B196" s="23"/>
      <c r="C196" s="23"/>
      <c r="D196" s="31" t="s">
        <v>30</v>
      </c>
      <c r="E196" s="26">
        <v>3</v>
      </c>
      <c r="F196" s="26">
        <v>313</v>
      </c>
      <c r="G196" s="26">
        <v>51.204000000000001</v>
      </c>
      <c r="H196" s="26">
        <v>847.404</v>
      </c>
      <c r="I196" s="40" t="s">
        <v>21</v>
      </c>
      <c r="J196" s="40" t="s">
        <v>21</v>
      </c>
      <c r="K196" s="40" t="s">
        <v>21</v>
      </c>
      <c r="L196" s="40" t="s">
        <v>21</v>
      </c>
    </row>
    <row r="197" spans="2:12" ht="11.1" customHeight="1" x14ac:dyDescent="0.2">
      <c r="B197" s="23"/>
      <c r="C197" s="23"/>
      <c r="D197" s="31" t="s">
        <v>31</v>
      </c>
      <c r="E197" s="26">
        <v>3</v>
      </c>
      <c r="F197" s="26">
        <v>313</v>
      </c>
      <c r="G197" s="26">
        <v>48.851999999999997</v>
      </c>
      <c r="H197" s="26">
        <v>808.91899999999998</v>
      </c>
      <c r="I197" s="40" t="s">
        <v>21</v>
      </c>
      <c r="J197" s="40" t="s">
        <v>21</v>
      </c>
      <c r="K197" s="40" t="s">
        <v>21</v>
      </c>
      <c r="L197" s="40" t="s">
        <v>21</v>
      </c>
    </row>
    <row r="198" spans="2:12" ht="11.1" customHeight="1" x14ac:dyDescent="0.2">
      <c r="B198" s="23"/>
      <c r="C198" s="23"/>
      <c r="D198" s="31" t="s">
        <v>32</v>
      </c>
      <c r="E198" s="26">
        <v>3</v>
      </c>
      <c r="F198" s="26">
        <v>323</v>
      </c>
      <c r="G198" s="26">
        <v>56.313000000000002</v>
      </c>
      <c r="H198" s="26">
        <v>880.37199999999996</v>
      </c>
      <c r="I198" s="40" t="s">
        <v>21</v>
      </c>
      <c r="J198" s="40" t="s">
        <v>21</v>
      </c>
      <c r="K198" s="40" t="s">
        <v>21</v>
      </c>
      <c r="L198" s="40" t="s">
        <v>21</v>
      </c>
    </row>
    <row r="199" spans="2:12" ht="11.1" customHeight="1" x14ac:dyDescent="0.2">
      <c r="B199" s="23"/>
      <c r="C199" s="23"/>
      <c r="D199" s="31" t="s">
        <v>33</v>
      </c>
      <c r="E199" s="26">
        <v>3</v>
      </c>
      <c r="F199" s="26">
        <v>317</v>
      </c>
      <c r="G199" s="26">
        <v>49.902999999999999</v>
      </c>
      <c r="H199" s="26">
        <v>927.40800000000002</v>
      </c>
      <c r="I199" s="40" t="s">
        <v>21</v>
      </c>
      <c r="J199" s="40" t="s">
        <v>21</v>
      </c>
      <c r="K199" s="40" t="s">
        <v>21</v>
      </c>
      <c r="L199" s="40" t="s">
        <v>21</v>
      </c>
    </row>
    <row r="200" spans="2:12" ht="11.1" customHeight="1" x14ac:dyDescent="0.2">
      <c r="B200" s="23"/>
      <c r="C200" s="23"/>
      <c r="D200" s="31" t="s">
        <v>34</v>
      </c>
      <c r="E200" s="26">
        <v>3</v>
      </c>
      <c r="F200" s="26">
        <v>310</v>
      </c>
      <c r="G200" s="26">
        <v>51.043999999999997</v>
      </c>
      <c r="H200" s="26">
        <v>821.89599999999996</v>
      </c>
      <c r="I200" s="40" t="s">
        <v>21</v>
      </c>
      <c r="J200" s="40" t="s">
        <v>21</v>
      </c>
      <c r="K200" s="40" t="s">
        <v>21</v>
      </c>
      <c r="L200" s="40" t="s">
        <v>21</v>
      </c>
    </row>
    <row r="201" spans="2:12" ht="11.1" customHeight="1" x14ac:dyDescent="0.2">
      <c r="B201" s="23"/>
      <c r="C201" s="23"/>
      <c r="D201" s="31" t="s">
        <v>35</v>
      </c>
      <c r="E201" s="26">
        <v>3</v>
      </c>
      <c r="F201" s="26">
        <v>310</v>
      </c>
      <c r="G201" s="26">
        <v>50.838000000000001</v>
      </c>
      <c r="H201" s="26">
        <v>1184.9359999999999</v>
      </c>
      <c r="I201" s="40" t="s">
        <v>21</v>
      </c>
      <c r="J201" s="40" t="s">
        <v>21</v>
      </c>
      <c r="K201" s="40" t="s">
        <v>21</v>
      </c>
      <c r="L201" s="40" t="s">
        <v>21</v>
      </c>
    </row>
    <row r="202" spans="2:12" ht="11.1" customHeight="1" x14ac:dyDescent="0.2">
      <c r="B202" s="23"/>
      <c r="C202" s="23"/>
      <c r="D202" s="31" t="s">
        <v>36</v>
      </c>
      <c r="E202" s="26">
        <v>3</v>
      </c>
      <c r="F202" s="26">
        <v>306</v>
      </c>
      <c r="G202" s="26">
        <v>44.366</v>
      </c>
      <c r="H202" s="26">
        <v>761.87599999999998</v>
      </c>
      <c r="I202" s="40" t="s">
        <v>21</v>
      </c>
      <c r="J202" s="40" t="s">
        <v>21</v>
      </c>
      <c r="K202" s="40" t="s">
        <v>21</v>
      </c>
      <c r="L202" s="40"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2018</v>
      </c>
      <c r="E204" s="26"/>
      <c r="F204" s="26"/>
      <c r="G204" s="26"/>
      <c r="H204" s="26"/>
      <c r="I204" s="26"/>
      <c r="J204" s="27"/>
      <c r="K204" s="26"/>
      <c r="L204" s="28"/>
    </row>
    <row r="205" spans="2:12" ht="11.1" customHeight="1" x14ac:dyDescent="0.2">
      <c r="B205" s="23"/>
      <c r="C205" s="23"/>
      <c r="D205" s="29" t="s">
        <v>24</v>
      </c>
      <c r="E205" s="26">
        <v>3</v>
      </c>
      <c r="F205" s="26">
        <v>302</v>
      </c>
      <c r="G205" s="26">
        <v>373.50599999999997</v>
      </c>
      <c r="H205" s="26">
        <v>5736.7820000000002</v>
      </c>
      <c r="I205" s="40" t="s">
        <v>21</v>
      </c>
      <c r="J205" s="40" t="s">
        <v>21</v>
      </c>
      <c r="K205" s="40" t="s">
        <v>21</v>
      </c>
      <c r="L205" s="40"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280</v>
      </c>
      <c r="G207" s="26">
        <v>51.118000000000002</v>
      </c>
      <c r="H207" s="26">
        <v>743.31100000000004</v>
      </c>
      <c r="I207" s="40" t="s">
        <v>21</v>
      </c>
      <c r="J207" s="40" t="s">
        <v>21</v>
      </c>
      <c r="K207" s="40" t="s">
        <v>21</v>
      </c>
      <c r="L207" s="40" t="s">
        <v>21</v>
      </c>
    </row>
    <row r="208" spans="2:12" ht="11.1" customHeight="1" x14ac:dyDescent="0.2">
      <c r="B208" s="23"/>
      <c r="C208" s="23"/>
      <c r="D208" s="31" t="s">
        <v>26</v>
      </c>
      <c r="E208" s="26">
        <v>3</v>
      </c>
      <c r="F208" s="26">
        <v>282</v>
      </c>
      <c r="G208" s="26">
        <v>44.679000000000002</v>
      </c>
      <c r="H208" s="26">
        <v>702.15700000000004</v>
      </c>
      <c r="I208" s="40" t="s">
        <v>21</v>
      </c>
      <c r="J208" s="40" t="s">
        <v>21</v>
      </c>
      <c r="K208" s="40" t="s">
        <v>21</v>
      </c>
      <c r="L208" s="40" t="s">
        <v>21</v>
      </c>
    </row>
    <row r="209" spans="2:12" ht="11.1" customHeight="1" x14ac:dyDescent="0.2">
      <c r="B209" s="23"/>
      <c r="C209" s="23"/>
      <c r="D209" s="31" t="s">
        <v>27</v>
      </c>
      <c r="E209" s="26">
        <v>3</v>
      </c>
      <c r="F209" s="26">
        <v>295</v>
      </c>
      <c r="G209" s="26">
        <v>51.137</v>
      </c>
      <c r="H209" s="26">
        <v>776.50199999999995</v>
      </c>
      <c r="I209" s="40" t="s">
        <v>21</v>
      </c>
      <c r="J209" s="40" t="s">
        <v>21</v>
      </c>
      <c r="K209" s="40" t="s">
        <v>21</v>
      </c>
      <c r="L209" s="40" t="s">
        <v>21</v>
      </c>
    </row>
    <row r="210" spans="2:12" ht="11.1" customHeight="1" x14ac:dyDescent="0.2">
      <c r="B210" s="23"/>
      <c r="C210" s="23"/>
      <c r="D210" s="31" t="s">
        <v>28</v>
      </c>
      <c r="E210" s="26">
        <v>3</v>
      </c>
      <c r="F210" s="26">
        <v>313</v>
      </c>
      <c r="G210" s="26">
        <v>55.216000000000001</v>
      </c>
      <c r="H210" s="26">
        <v>808.41899999999998</v>
      </c>
      <c r="I210" s="40" t="s">
        <v>21</v>
      </c>
      <c r="J210" s="40" t="s">
        <v>21</v>
      </c>
      <c r="K210" s="40" t="s">
        <v>21</v>
      </c>
      <c r="L210" s="40" t="s">
        <v>21</v>
      </c>
    </row>
    <row r="211" spans="2:12" ht="11.1" customHeight="1" x14ac:dyDescent="0.2">
      <c r="B211" s="23"/>
      <c r="C211" s="23"/>
      <c r="D211" s="32" t="s">
        <v>29</v>
      </c>
      <c r="E211" s="26">
        <v>3</v>
      </c>
      <c r="F211" s="26">
        <v>312</v>
      </c>
      <c r="G211" s="26">
        <v>58.767000000000003</v>
      </c>
      <c r="H211" s="26">
        <v>858.40499999999997</v>
      </c>
      <c r="I211" s="40" t="s">
        <v>21</v>
      </c>
      <c r="J211" s="40" t="s">
        <v>21</v>
      </c>
      <c r="K211" s="40" t="s">
        <v>21</v>
      </c>
      <c r="L211" s="40" t="s">
        <v>21</v>
      </c>
    </row>
    <row r="212" spans="2:12" ht="11.1" customHeight="1" x14ac:dyDescent="0.2">
      <c r="B212" s="23"/>
      <c r="C212" s="23"/>
      <c r="D212" s="31" t="s">
        <v>30</v>
      </c>
      <c r="E212" s="26">
        <v>3</v>
      </c>
      <c r="F212" s="26">
        <v>314</v>
      </c>
      <c r="G212" s="26">
        <v>55.01</v>
      </c>
      <c r="H212" s="26">
        <v>938.375</v>
      </c>
      <c r="I212" s="40" t="s">
        <v>21</v>
      </c>
      <c r="J212" s="40" t="s">
        <v>21</v>
      </c>
      <c r="K212" s="40" t="s">
        <v>21</v>
      </c>
      <c r="L212" s="40" t="s">
        <v>21</v>
      </c>
    </row>
    <row r="213" spans="2:12" ht="11.1" customHeight="1" x14ac:dyDescent="0.2">
      <c r="B213" s="23"/>
      <c r="C213" s="23"/>
      <c r="D213" s="31" t="s">
        <v>31</v>
      </c>
      <c r="E213" s="26">
        <v>3</v>
      </c>
      <c r="F213" s="26">
        <v>318</v>
      </c>
      <c r="G213" s="26">
        <v>57.579000000000001</v>
      </c>
      <c r="H213" s="26">
        <v>909.61300000000006</v>
      </c>
      <c r="I213" s="40" t="s">
        <v>21</v>
      </c>
      <c r="J213" s="40" t="s">
        <v>21</v>
      </c>
      <c r="K213" s="40" t="s">
        <v>21</v>
      </c>
      <c r="L213" s="40" t="s">
        <v>21</v>
      </c>
    </row>
    <row r="214" spans="2:12" ht="11.1" customHeight="1" x14ac:dyDescent="0.2">
      <c r="B214" s="23"/>
      <c r="C214" s="23"/>
      <c r="D214" s="31" t="s">
        <v>32</v>
      </c>
      <c r="E214" s="26"/>
      <c r="F214" s="26"/>
      <c r="G214" s="26"/>
      <c r="H214" s="26"/>
      <c r="I214" s="40"/>
      <c r="J214" s="40"/>
      <c r="K214" s="40"/>
      <c r="L214" s="40"/>
    </row>
    <row r="215" spans="2:12" ht="11.1" customHeight="1" x14ac:dyDescent="0.2">
      <c r="B215" s="23"/>
      <c r="C215" s="23"/>
      <c r="D215" s="31" t="s">
        <v>33</v>
      </c>
      <c r="E215" s="34"/>
      <c r="F215" s="34"/>
      <c r="G215" s="34"/>
      <c r="H215" s="34"/>
      <c r="I215" s="40"/>
      <c r="J215" s="40"/>
      <c r="K215" s="40"/>
      <c r="L215" s="40"/>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46</v>
      </c>
      <c r="D221" s="18">
        <v>2010</v>
      </c>
      <c r="E221" s="26">
        <v>88.333333333333329</v>
      </c>
      <c r="F221" s="26">
        <v>13772.5</v>
      </c>
      <c r="G221" s="26">
        <v>22875.836000000003</v>
      </c>
      <c r="H221" s="26">
        <v>259513.95700000005</v>
      </c>
      <c r="I221" s="26">
        <v>3011290.5389999999</v>
      </c>
      <c r="J221" s="26">
        <v>453932.67699999997</v>
      </c>
      <c r="K221" s="26">
        <v>425446.7350000001</v>
      </c>
      <c r="L221" s="28">
        <v>15.074356695941519</v>
      </c>
    </row>
    <row r="222" spans="2:12" ht="11.1" customHeight="1" x14ac:dyDescent="0.2">
      <c r="B222" s="39"/>
      <c r="C222" s="41" t="s">
        <v>47</v>
      </c>
      <c r="D222" s="18">
        <v>2015</v>
      </c>
      <c r="E222" s="19">
        <v>89.9166666666667</v>
      </c>
      <c r="F222" s="19">
        <v>14583.5</v>
      </c>
      <c r="G222" s="19">
        <v>23717.530999999999</v>
      </c>
      <c r="H222" s="19">
        <v>330464.902</v>
      </c>
      <c r="I222" s="19">
        <v>3090064.3470000001</v>
      </c>
      <c r="J222" s="19">
        <v>417664.58399999997</v>
      </c>
      <c r="K222" s="19">
        <v>348485.85100000002</v>
      </c>
      <c r="L222" s="20">
        <v>13.5163717352841</v>
      </c>
    </row>
    <row r="223" spans="2:12" ht="11.1" customHeight="1" x14ac:dyDescent="0.2">
      <c r="B223" s="39"/>
      <c r="C223" s="41" t="s">
        <v>48</v>
      </c>
      <c r="D223" s="18">
        <v>2016</v>
      </c>
      <c r="E223" s="19">
        <v>87.1666666666667</v>
      </c>
      <c r="F223" s="19">
        <v>15411.5</v>
      </c>
      <c r="G223" s="19">
        <v>24930.49</v>
      </c>
      <c r="H223" s="19">
        <v>356490.57</v>
      </c>
      <c r="I223" s="19">
        <v>3039549.5839999998</v>
      </c>
      <c r="J223" s="19">
        <v>491048.435</v>
      </c>
      <c r="K223" s="19">
        <v>379459.78399999999</v>
      </c>
      <c r="L223" s="20">
        <v>16.155302666712501</v>
      </c>
    </row>
    <row r="224" spans="2:12" ht="11.1" customHeight="1" x14ac:dyDescent="0.2">
      <c r="B224" s="23"/>
      <c r="D224" s="18">
        <v>2017</v>
      </c>
      <c r="E224" s="19">
        <v>91</v>
      </c>
      <c r="F224" s="19">
        <v>15652.166666666701</v>
      </c>
      <c r="G224" s="19">
        <v>25085.714</v>
      </c>
      <c r="H224" s="19">
        <v>371790.36</v>
      </c>
      <c r="I224" s="19">
        <v>3183115.6690000002</v>
      </c>
      <c r="J224" s="19">
        <v>622440.20799999998</v>
      </c>
      <c r="K224" s="19">
        <v>440047.74800000002</v>
      </c>
      <c r="L224" s="20">
        <v>19.554432597655001</v>
      </c>
    </row>
    <row r="225" spans="2:12" ht="11.1" customHeight="1" x14ac:dyDescent="0.2">
      <c r="B225" s="23"/>
      <c r="D225" s="24"/>
    </row>
    <row r="226" spans="2:12" ht="11.1" customHeight="1" x14ac:dyDescent="0.2">
      <c r="B226" s="23"/>
      <c r="D226" s="25">
        <v>2017</v>
      </c>
      <c r="E226" s="26"/>
      <c r="F226" s="26"/>
      <c r="G226" s="26"/>
      <c r="H226" s="26"/>
      <c r="I226" s="26"/>
      <c r="J226" s="27"/>
      <c r="K226" s="26"/>
      <c r="L226" s="28"/>
    </row>
    <row r="227" spans="2:12" ht="11.1" customHeight="1" x14ac:dyDescent="0.2">
      <c r="B227" s="23"/>
      <c r="C227" s="24"/>
      <c r="D227" s="29" t="s">
        <v>24</v>
      </c>
      <c r="E227" s="26">
        <v>91.571428571428598</v>
      </c>
      <c r="F227" s="26">
        <v>15594.857142857099</v>
      </c>
      <c r="G227" s="26">
        <v>14563.906000000001</v>
      </c>
      <c r="H227" s="26">
        <v>210039.93799999999</v>
      </c>
      <c r="I227" s="26">
        <v>1773312.27</v>
      </c>
      <c r="J227" s="26">
        <v>329249.179</v>
      </c>
      <c r="K227" s="26">
        <v>243702.924</v>
      </c>
      <c r="L227" s="28">
        <v>18.566903560645901</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89</v>
      </c>
      <c r="F229" s="26">
        <v>15391</v>
      </c>
      <c r="G229" s="26">
        <v>2117.748</v>
      </c>
      <c r="H229" s="26">
        <v>29434.424999999999</v>
      </c>
      <c r="I229" s="26">
        <v>230051.592</v>
      </c>
      <c r="J229" s="26">
        <v>44665.595000000001</v>
      </c>
      <c r="K229" s="26">
        <v>34589.962</v>
      </c>
      <c r="L229" s="28">
        <v>19.415468770153101</v>
      </c>
    </row>
    <row r="230" spans="2:12" ht="11.1" customHeight="1" x14ac:dyDescent="0.2">
      <c r="B230" s="23"/>
      <c r="C230" s="24"/>
      <c r="D230" s="31" t="s">
        <v>26</v>
      </c>
      <c r="E230" s="26">
        <v>89</v>
      </c>
      <c r="F230" s="26">
        <v>15284</v>
      </c>
      <c r="G230" s="26">
        <v>2009.4649999999999</v>
      </c>
      <c r="H230" s="26">
        <v>28509.692999999999</v>
      </c>
      <c r="I230" s="26">
        <v>238927.53400000001</v>
      </c>
      <c r="J230" s="26">
        <v>49547.158000000003</v>
      </c>
      <c r="K230" s="26">
        <v>35840.218999999997</v>
      </c>
      <c r="L230" s="28">
        <v>20.7373161102479</v>
      </c>
    </row>
    <row r="231" spans="2:12" ht="11.1" customHeight="1" x14ac:dyDescent="0.2">
      <c r="B231" s="23"/>
      <c r="C231" s="24"/>
      <c r="D231" s="31" t="s">
        <v>27</v>
      </c>
      <c r="E231" s="26">
        <v>91</v>
      </c>
      <c r="F231" s="26">
        <v>15503</v>
      </c>
      <c r="G231" s="26">
        <v>2220.748</v>
      </c>
      <c r="H231" s="26">
        <v>30475.473999999998</v>
      </c>
      <c r="I231" s="26">
        <v>274261.11099999998</v>
      </c>
      <c r="J231" s="26">
        <v>50529.112000000001</v>
      </c>
      <c r="K231" s="26">
        <v>37877.553999999996</v>
      </c>
      <c r="L231" s="28">
        <v>18.423724681841598</v>
      </c>
    </row>
    <row r="232" spans="2:12" ht="11.1" customHeight="1" x14ac:dyDescent="0.2">
      <c r="B232" s="23"/>
      <c r="C232" s="24"/>
      <c r="D232" s="31" t="s">
        <v>28</v>
      </c>
      <c r="E232" s="26">
        <v>93</v>
      </c>
      <c r="F232" s="26">
        <v>15755</v>
      </c>
      <c r="G232" s="26">
        <v>1972.9349999999999</v>
      </c>
      <c r="H232" s="26">
        <v>29603.762999999999</v>
      </c>
      <c r="I232" s="26">
        <v>244760.549</v>
      </c>
      <c r="J232" s="26">
        <v>40801.163</v>
      </c>
      <c r="K232" s="26">
        <v>30144.25</v>
      </c>
      <c r="L232" s="28">
        <v>16.6698281919608</v>
      </c>
    </row>
    <row r="233" spans="2:12" ht="11.1" customHeight="1" x14ac:dyDescent="0.2">
      <c r="B233" s="23"/>
      <c r="C233" s="24"/>
      <c r="D233" s="32" t="s">
        <v>29</v>
      </c>
      <c r="E233" s="26">
        <v>93</v>
      </c>
      <c r="F233" s="26">
        <v>15730</v>
      </c>
      <c r="G233" s="26">
        <v>2126.6550000000002</v>
      </c>
      <c r="H233" s="26">
        <v>31622.924999999999</v>
      </c>
      <c r="I233" s="26">
        <v>272953.93300000002</v>
      </c>
      <c r="J233" s="26">
        <v>46484.277000000002</v>
      </c>
      <c r="K233" s="26">
        <v>36327.955000000002</v>
      </c>
      <c r="L233" s="28">
        <v>17.030081409378301</v>
      </c>
    </row>
    <row r="234" spans="2:12" ht="11.1" customHeight="1" x14ac:dyDescent="0.2">
      <c r="B234" s="23"/>
      <c r="C234" s="24"/>
      <c r="D234" s="31" t="s">
        <v>30</v>
      </c>
      <c r="E234" s="26">
        <v>93</v>
      </c>
      <c r="F234" s="26">
        <v>15695</v>
      </c>
      <c r="G234" s="26">
        <v>2068.7399999999998</v>
      </c>
      <c r="H234" s="26">
        <v>30503.774000000001</v>
      </c>
      <c r="I234" s="26">
        <v>262147.80900000001</v>
      </c>
      <c r="J234" s="26">
        <v>48129.813000000002</v>
      </c>
      <c r="K234" s="26">
        <v>34710.489000000001</v>
      </c>
      <c r="L234" s="28">
        <v>18.359799833383299</v>
      </c>
    </row>
    <row r="235" spans="2:12" ht="11.1" customHeight="1" x14ac:dyDescent="0.2">
      <c r="B235" s="23"/>
      <c r="C235" s="24"/>
      <c r="D235" s="31" t="s">
        <v>31</v>
      </c>
      <c r="E235" s="26">
        <v>93</v>
      </c>
      <c r="F235" s="26">
        <v>15806</v>
      </c>
      <c r="G235" s="26">
        <v>2047.615</v>
      </c>
      <c r="H235" s="26">
        <v>29889.883999999998</v>
      </c>
      <c r="I235" s="26">
        <v>250209.742</v>
      </c>
      <c r="J235" s="26">
        <v>49092.061000000002</v>
      </c>
      <c r="K235" s="26">
        <v>34212.495000000003</v>
      </c>
      <c r="L235" s="28">
        <v>19.6203635428392</v>
      </c>
    </row>
    <row r="236" spans="2:12" ht="11.1" customHeight="1" x14ac:dyDescent="0.2">
      <c r="B236" s="23"/>
      <c r="C236" s="24"/>
      <c r="D236" s="31" t="s">
        <v>32</v>
      </c>
      <c r="E236" s="26">
        <v>91</v>
      </c>
      <c r="F236" s="26">
        <v>15701</v>
      </c>
      <c r="G236" s="26">
        <v>2169.6579999999999</v>
      </c>
      <c r="H236" s="26">
        <v>30374.800999999999</v>
      </c>
      <c r="I236" s="26">
        <v>281544.77899999998</v>
      </c>
      <c r="J236" s="26">
        <v>55535.964999999997</v>
      </c>
      <c r="K236" s="26">
        <v>36250.482000000004</v>
      </c>
      <c r="L236" s="28">
        <v>19.725446586953002</v>
      </c>
    </row>
    <row r="237" spans="2:12" ht="11.1" customHeight="1" x14ac:dyDescent="0.2">
      <c r="B237" s="23"/>
      <c r="C237" s="24"/>
      <c r="D237" s="31" t="s">
        <v>33</v>
      </c>
      <c r="E237" s="26">
        <v>91</v>
      </c>
      <c r="F237" s="26">
        <v>15637</v>
      </c>
      <c r="G237" s="26">
        <v>2101.9340000000002</v>
      </c>
      <c r="H237" s="26">
        <v>30161.952000000001</v>
      </c>
      <c r="I237" s="26">
        <v>279355.36900000001</v>
      </c>
      <c r="J237" s="26">
        <v>59289.110999999997</v>
      </c>
      <c r="K237" s="26">
        <v>39011.682999999997</v>
      </c>
      <c r="L237" s="28">
        <v>21.223544481079902</v>
      </c>
    </row>
    <row r="238" spans="2:12" ht="11.1" customHeight="1" x14ac:dyDescent="0.2">
      <c r="B238" s="23"/>
      <c r="C238" s="24"/>
      <c r="D238" s="31" t="s">
        <v>34</v>
      </c>
      <c r="E238" s="26">
        <v>90</v>
      </c>
      <c r="F238" s="26">
        <v>15656</v>
      </c>
      <c r="G238" s="26">
        <v>2052.9430000000002</v>
      </c>
      <c r="H238" s="26">
        <v>30972.388999999999</v>
      </c>
      <c r="I238" s="26">
        <v>279821.94400000002</v>
      </c>
      <c r="J238" s="26">
        <v>65200.754000000001</v>
      </c>
      <c r="K238" s="26">
        <v>41928.017</v>
      </c>
      <c r="L238" s="28">
        <v>23.300800883579001</v>
      </c>
    </row>
    <row r="239" spans="2:12" ht="11.1" customHeight="1" x14ac:dyDescent="0.2">
      <c r="B239" s="23"/>
      <c r="C239" s="24"/>
      <c r="D239" s="31" t="s">
        <v>35</v>
      </c>
      <c r="E239" s="26">
        <v>90</v>
      </c>
      <c r="F239" s="26">
        <v>15797</v>
      </c>
      <c r="G239" s="26">
        <v>2188.4050000000002</v>
      </c>
      <c r="H239" s="26">
        <v>39286.474999999999</v>
      </c>
      <c r="I239" s="26">
        <v>295554.109</v>
      </c>
      <c r="J239" s="26">
        <v>62876.703999999998</v>
      </c>
      <c r="K239" s="26">
        <v>42483.686999999998</v>
      </c>
      <c r="L239" s="28">
        <v>21.274176905454599</v>
      </c>
    </row>
    <row r="240" spans="2:12" ht="11.1" customHeight="1" x14ac:dyDescent="0.2">
      <c r="B240" s="23"/>
      <c r="C240" s="24"/>
      <c r="D240" s="31" t="s">
        <v>36</v>
      </c>
      <c r="E240" s="26">
        <v>89</v>
      </c>
      <c r="F240" s="26">
        <v>15871</v>
      </c>
      <c r="G240" s="26">
        <v>2008.8679999999999</v>
      </c>
      <c r="H240" s="26">
        <v>30954.805</v>
      </c>
      <c r="I240" s="26">
        <v>273527.19799999997</v>
      </c>
      <c r="J240" s="26">
        <v>50288.495000000003</v>
      </c>
      <c r="K240" s="26">
        <v>36670.955000000002</v>
      </c>
      <c r="L240" s="28">
        <v>18.385189980266599</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2018</v>
      </c>
      <c r="E242" s="26"/>
      <c r="F242" s="26"/>
      <c r="G242" s="26"/>
      <c r="H242" s="26"/>
      <c r="I242" s="26"/>
      <c r="J242" s="27"/>
      <c r="K242" s="26"/>
      <c r="L242" s="28"/>
    </row>
    <row r="243" spans="2:12" ht="11.1" customHeight="1" x14ac:dyDescent="0.2">
      <c r="B243" s="23"/>
      <c r="C243" s="24"/>
      <c r="D243" s="29" t="s">
        <v>24</v>
      </c>
      <c r="E243" s="26">
        <v>90.142857142857096</v>
      </c>
      <c r="F243" s="26">
        <v>16250.142857142901</v>
      </c>
      <c r="G243" s="26">
        <v>15067.516</v>
      </c>
      <c r="H243" s="26">
        <v>225010.177</v>
      </c>
      <c r="I243" s="26">
        <v>1856476.53</v>
      </c>
      <c r="J243" s="26">
        <v>355423.35600000003</v>
      </c>
      <c r="K243" s="26">
        <v>262496.05499999999</v>
      </c>
      <c r="L243" s="28">
        <v>19.145049789560201</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90</v>
      </c>
      <c r="F245" s="26">
        <v>15921</v>
      </c>
      <c r="G245" s="26">
        <v>2225.2640000000001</v>
      </c>
      <c r="H245" s="26">
        <v>31233.435000000001</v>
      </c>
      <c r="I245" s="26">
        <v>250234.48</v>
      </c>
      <c r="J245" s="26">
        <v>50287.576000000001</v>
      </c>
      <c r="K245" s="26">
        <v>35518.606</v>
      </c>
      <c r="L245" s="28">
        <v>20.096181789176299</v>
      </c>
    </row>
    <row r="246" spans="2:12" ht="11.1" customHeight="1" x14ac:dyDescent="0.2">
      <c r="B246" s="23"/>
      <c r="C246" s="24"/>
      <c r="D246" s="31" t="s">
        <v>26</v>
      </c>
      <c r="E246" s="26">
        <v>90</v>
      </c>
      <c r="F246" s="26">
        <v>15966</v>
      </c>
      <c r="G246" s="26">
        <v>2052.471</v>
      </c>
      <c r="H246" s="26">
        <v>30159.876</v>
      </c>
      <c r="I246" s="26">
        <v>245749.821</v>
      </c>
      <c r="J246" s="26">
        <v>47733.665000000001</v>
      </c>
      <c r="K246" s="26">
        <v>35707.124000000003</v>
      </c>
      <c r="L246" s="28">
        <v>19.423682510027099</v>
      </c>
    </row>
    <row r="247" spans="2:12" ht="11.1" customHeight="1" x14ac:dyDescent="0.2">
      <c r="B247" s="23"/>
      <c r="C247" s="24"/>
      <c r="D247" s="31" t="s">
        <v>27</v>
      </c>
      <c r="E247" s="26">
        <v>91</v>
      </c>
      <c r="F247" s="26">
        <v>16020</v>
      </c>
      <c r="G247" s="26">
        <v>2129.35</v>
      </c>
      <c r="H247" s="26">
        <v>31978.652999999998</v>
      </c>
      <c r="I247" s="26">
        <v>296563.68199999997</v>
      </c>
      <c r="J247" s="26">
        <v>55412.305</v>
      </c>
      <c r="K247" s="26">
        <v>40918.190999999999</v>
      </c>
      <c r="L247" s="28">
        <v>18.6847912820289</v>
      </c>
    </row>
    <row r="248" spans="2:12" ht="11.1" customHeight="1" x14ac:dyDescent="0.2">
      <c r="B248" s="23"/>
      <c r="C248" s="24"/>
      <c r="D248" s="31" t="s">
        <v>28</v>
      </c>
      <c r="E248" s="26">
        <v>90</v>
      </c>
      <c r="F248" s="26">
        <v>16423</v>
      </c>
      <c r="G248" s="26">
        <v>2134.4830000000002</v>
      </c>
      <c r="H248" s="26">
        <v>31737.578000000001</v>
      </c>
      <c r="I248" s="26">
        <v>258474.31200000001</v>
      </c>
      <c r="J248" s="26">
        <v>46013.53</v>
      </c>
      <c r="K248" s="26">
        <v>35090.936999999998</v>
      </c>
      <c r="L248" s="28">
        <v>17.8019740700577</v>
      </c>
    </row>
    <row r="249" spans="2:12" ht="11.1" customHeight="1" x14ac:dyDescent="0.2">
      <c r="B249" s="23"/>
      <c r="C249" s="24"/>
      <c r="D249" s="32" t="s">
        <v>29</v>
      </c>
      <c r="E249" s="26">
        <v>90</v>
      </c>
      <c r="F249" s="26">
        <v>16358</v>
      </c>
      <c r="G249" s="26">
        <v>2154.8560000000002</v>
      </c>
      <c r="H249" s="26">
        <v>34067.923999999999</v>
      </c>
      <c r="I249" s="26">
        <v>272993.86499999999</v>
      </c>
      <c r="J249" s="26">
        <v>50921.396000000001</v>
      </c>
      <c r="K249" s="26">
        <v>39420.783000000003</v>
      </c>
      <c r="L249" s="28">
        <v>18.6529451861491</v>
      </c>
    </row>
    <row r="250" spans="2:12" ht="11.1" customHeight="1" x14ac:dyDescent="0.2">
      <c r="B250" s="23"/>
      <c r="C250" s="24"/>
      <c r="D250" s="31" t="s">
        <v>30</v>
      </c>
      <c r="E250" s="26">
        <v>90</v>
      </c>
      <c r="F250" s="26">
        <v>16484</v>
      </c>
      <c r="G250" s="26">
        <v>2175.694</v>
      </c>
      <c r="H250" s="26">
        <v>33302.434999999998</v>
      </c>
      <c r="I250" s="26">
        <v>263259.36700000003</v>
      </c>
      <c r="J250" s="26">
        <v>48827.817999999999</v>
      </c>
      <c r="K250" s="26">
        <v>36908.798000000003</v>
      </c>
      <c r="L250" s="28">
        <v>18.547419055368302</v>
      </c>
    </row>
    <row r="251" spans="2:12" ht="11.1" customHeight="1" x14ac:dyDescent="0.2">
      <c r="B251" s="23"/>
      <c r="C251" s="24"/>
      <c r="D251" s="31" t="s">
        <v>31</v>
      </c>
      <c r="E251" s="26">
        <v>90</v>
      </c>
      <c r="F251" s="26">
        <v>16579</v>
      </c>
      <c r="G251" s="26">
        <v>2195.3980000000001</v>
      </c>
      <c r="H251" s="26">
        <v>32530.276000000002</v>
      </c>
      <c r="I251" s="26">
        <v>269201.00300000003</v>
      </c>
      <c r="J251" s="26">
        <v>56227.065999999999</v>
      </c>
      <c r="K251" s="26">
        <v>38931.616000000002</v>
      </c>
      <c r="L251" s="28">
        <v>20.8866480337742</v>
      </c>
    </row>
    <row r="252" spans="2:12" ht="11.1" customHeight="1" x14ac:dyDescent="0.2">
      <c r="B252" s="23"/>
      <c r="C252" s="24"/>
      <c r="D252" s="31" t="s">
        <v>32</v>
      </c>
      <c r="E252" s="26"/>
      <c r="F252" s="26"/>
      <c r="G252" s="26"/>
      <c r="H252" s="26"/>
      <c r="I252" s="26"/>
      <c r="J252" s="26"/>
      <c r="K252" s="26"/>
      <c r="L252" s="28"/>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row r="259" spans="1:12" ht="11.1" customHeight="1" x14ac:dyDescent="0.2">
      <c r="A259" s="366" t="s">
        <v>49</v>
      </c>
      <c r="B259" s="366"/>
      <c r="C259" s="366"/>
      <c r="D259" s="366"/>
      <c r="E259" s="366"/>
      <c r="F259" s="366"/>
      <c r="G259" s="366"/>
      <c r="H259" s="366"/>
      <c r="I259" s="366"/>
      <c r="J259" s="366"/>
      <c r="K259" s="366"/>
      <c r="L259" s="366"/>
    </row>
    <row r="260" spans="1:12" ht="11.1" customHeight="1" x14ac:dyDescent="0.2">
      <c r="A260" s="2"/>
      <c r="B260" s="2"/>
      <c r="C260" s="2"/>
      <c r="D260" s="2"/>
      <c r="E260" s="3"/>
      <c r="F260" s="3"/>
      <c r="G260" s="3"/>
      <c r="H260" s="3"/>
      <c r="I260" s="3"/>
      <c r="J260" s="1"/>
      <c r="K260" s="1"/>
      <c r="L260" s="4"/>
    </row>
    <row r="261" spans="1:12" ht="11.1" customHeight="1" x14ac:dyDescent="0.2">
      <c r="A261" s="366" t="s">
        <v>1</v>
      </c>
      <c r="B261" s="366"/>
      <c r="C261" s="366"/>
      <c r="D261" s="366"/>
      <c r="E261" s="366"/>
      <c r="F261" s="366"/>
      <c r="G261" s="366"/>
      <c r="H261" s="366"/>
      <c r="I261" s="366"/>
      <c r="J261" s="366"/>
      <c r="K261" s="366"/>
      <c r="L261" s="366"/>
    </row>
    <row r="262" spans="1:12" ht="11.1" customHeight="1" x14ac:dyDescent="0.2">
      <c r="A262" s="366" t="s">
        <v>2</v>
      </c>
      <c r="B262" s="366"/>
      <c r="C262" s="366"/>
      <c r="D262" s="366"/>
      <c r="E262" s="366"/>
      <c r="F262" s="366"/>
      <c r="G262" s="366"/>
      <c r="H262" s="366"/>
      <c r="I262" s="366"/>
      <c r="J262" s="366"/>
      <c r="K262" s="366"/>
      <c r="L262" s="366"/>
    </row>
    <row r="263" spans="1:12" s="8" customFormat="1" ht="18" customHeight="1" x14ac:dyDescent="0.2">
      <c r="A263" s="5"/>
      <c r="B263" s="5"/>
      <c r="C263" s="5"/>
      <c r="D263" s="5"/>
      <c r="E263" s="6"/>
      <c r="F263" s="6"/>
      <c r="G263" s="6"/>
      <c r="H263" s="6"/>
      <c r="I263" s="6"/>
      <c r="J263" s="1"/>
      <c r="K263" s="7"/>
      <c r="L263" s="4"/>
    </row>
    <row r="264" spans="1:12" ht="15" customHeight="1" x14ac:dyDescent="0.2">
      <c r="B264" s="345" t="s">
        <v>3</v>
      </c>
      <c r="C264" s="348" t="s">
        <v>4</v>
      </c>
      <c r="D264" s="351" t="s">
        <v>5</v>
      </c>
      <c r="E264" s="351" t="s">
        <v>6</v>
      </c>
      <c r="F264" s="348" t="s">
        <v>7</v>
      </c>
      <c r="G264" s="348" t="s">
        <v>8</v>
      </c>
      <c r="H264" s="348" t="s">
        <v>9</v>
      </c>
      <c r="I264" s="360" t="s">
        <v>10</v>
      </c>
      <c r="J264" s="362"/>
      <c r="K264" s="361"/>
      <c r="L264" s="363" t="s">
        <v>11</v>
      </c>
    </row>
    <row r="265" spans="1:12" ht="15" customHeight="1" x14ac:dyDescent="0.2">
      <c r="B265" s="346"/>
      <c r="C265" s="352"/>
      <c r="D265" s="349"/>
      <c r="E265" s="349"/>
      <c r="F265" s="352"/>
      <c r="G265" s="352"/>
      <c r="H265" s="352"/>
      <c r="I265" s="348" t="s">
        <v>12</v>
      </c>
      <c r="J265" s="360" t="s">
        <v>13</v>
      </c>
      <c r="K265" s="361"/>
      <c r="L265" s="364"/>
    </row>
    <row r="266" spans="1:12" ht="21" customHeight="1" x14ac:dyDescent="0.2">
      <c r="B266" s="346"/>
      <c r="C266" s="352"/>
      <c r="D266" s="349"/>
      <c r="E266" s="350"/>
      <c r="F266" s="353"/>
      <c r="G266" s="353"/>
      <c r="H266" s="353"/>
      <c r="I266" s="353"/>
      <c r="J266" s="9" t="s">
        <v>14</v>
      </c>
      <c r="K266" s="10" t="s">
        <v>15</v>
      </c>
      <c r="L266" s="365"/>
    </row>
    <row r="267" spans="1:12" ht="11.1" customHeight="1" x14ac:dyDescent="0.2">
      <c r="B267" s="347"/>
      <c r="C267" s="353"/>
      <c r="D267" s="350"/>
      <c r="E267" s="11" t="s">
        <v>16</v>
      </c>
      <c r="F267" s="11" t="s">
        <v>17</v>
      </c>
      <c r="G267" s="12" t="s">
        <v>18</v>
      </c>
      <c r="H267" s="360" t="s">
        <v>19</v>
      </c>
      <c r="I267" s="362"/>
      <c r="J267" s="362"/>
      <c r="K267" s="361"/>
      <c r="L267" s="13" t="s">
        <v>20</v>
      </c>
    </row>
    <row r="268" spans="1:12" ht="11.1" customHeight="1" x14ac:dyDescent="0.2">
      <c r="B268" s="14"/>
      <c r="C268" s="15"/>
      <c r="D268" s="15"/>
    </row>
    <row r="269" spans="1:12" ht="11.1" customHeight="1" x14ac:dyDescent="0.2">
      <c r="B269" s="16">
        <v>11</v>
      </c>
      <c r="C269" s="17" t="s">
        <v>50</v>
      </c>
      <c r="D269" s="18">
        <v>2010</v>
      </c>
      <c r="E269" s="19">
        <v>7</v>
      </c>
      <c r="F269" s="19">
        <v>1010.5833333333334</v>
      </c>
      <c r="G269" s="19">
        <v>1690.6390000000001</v>
      </c>
      <c r="H269" s="19">
        <v>37163.236999999994</v>
      </c>
      <c r="I269" s="19">
        <v>473633.86300000007</v>
      </c>
      <c r="J269" s="40" t="s">
        <v>21</v>
      </c>
      <c r="K269" s="40" t="s">
        <v>21</v>
      </c>
      <c r="L269" s="40" t="s">
        <v>21</v>
      </c>
    </row>
    <row r="270" spans="1:12" ht="11.1" customHeight="1" x14ac:dyDescent="0.2">
      <c r="B270" s="21"/>
      <c r="C270" s="22"/>
      <c r="D270" s="18">
        <v>2015</v>
      </c>
      <c r="E270" s="19">
        <v>6</v>
      </c>
      <c r="F270" s="19">
        <v>984.08333333333303</v>
      </c>
      <c r="G270" s="19">
        <v>1659.0719999999999</v>
      </c>
      <c r="H270" s="19">
        <v>38432.506000000001</v>
      </c>
      <c r="I270" s="19">
        <v>446335.79499999998</v>
      </c>
      <c r="J270" s="40" t="s">
        <v>21</v>
      </c>
      <c r="K270" s="40" t="s">
        <v>21</v>
      </c>
      <c r="L270" s="40" t="s">
        <v>21</v>
      </c>
    </row>
    <row r="271" spans="1:12" ht="11.1" customHeight="1" x14ac:dyDescent="0.2">
      <c r="B271" s="23"/>
      <c r="C271" s="23"/>
      <c r="D271" s="18">
        <v>2016</v>
      </c>
      <c r="E271" s="19">
        <v>6</v>
      </c>
      <c r="F271" s="19">
        <v>968.75</v>
      </c>
      <c r="G271" s="19">
        <v>1629.953</v>
      </c>
      <c r="H271" s="19">
        <v>38963.057000000001</v>
      </c>
      <c r="I271" s="19">
        <v>464745.25199999998</v>
      </c>
      <c r="J271" s="40" t="s">
        <v>21</v>
      </c>
      <c r="K271" s="40" t="s">
        <v>21</v>
      </c>
      <c r="L271" s="40" t="s">
        <v>21</v>
      </c>
    </row>
    <row r="272" spans="1:12" ht="11.1" customHeight="1" x14ac:dyDescent="0.2">
      <c r="B272" s="23"/>
      <c r="C272" s="23"/>
      <c r="D272" s="18">
        <v>2017</v>
      </c>
      <c r="E272" s="19">
        <v>7.6666666666666696</v>
      </c>
      <c r="F272" s="19">
        <v>1044.5833333333301</v>
      </c>
      <c r="G272" s="19">
        <v>1769.413</v>
      </c>
      <c r="H272" s="19">
        <v>43039.550999999999</v>
      </c>
      <c r="I272" s="19">
        <v>510671.70600000001</v>
      </c>
      <c r="J272" s="40" t="s">
        <v>21</v>
      </c>
      <c r="K272" s="40" t="s">
        <v>21</v>
      </c>
      <c r="L272" s="40" t="s">
        <v>21</v>
      </c>
    </row>
    <row r="273" spans="2:12" ht="11.1" customHeight="1" x14ac:dyDescent="0.2">
      <c r="B273" s="23"/>
      <c r="C273" s="23"/>
      <c r="D273" s="24"/>
    </row>
    <row r="274" spans="2:12" ht="11.1" customHeight="1" x14ac:dyDescent="0.2">
      <c r="B274" s="23"/>
      <c r="C274" s="23"/>
      <c r="D274" s="25">
        <v>2017</v>
      </c>
      <c r="E274" s="26"/>
      <c r="F274" s="26"/>
      <c r="G274" s="26"/>
      <c r="H274" s="26"/>
      <c r="I274" s="26"/>
      <c r="J274" s="27"/>
      <c r="K274" s="26"/>
      <c r="L274" s="28"/>
    </row>
    <row r="275" spans="2:12" ht="11.1" customHeight="1" x14ac:dyDescent="0.2">
      <c r="B275" s="23"/>
      <c r="C275" s="23"/>
      <c r="D275" s="29" t="s">
        <v>24</v>
      </c>
      <c r="E275" s="26">
        <v>7.4285714285714297</v>
      </c>
      <c r="F275" s="26">
        <v>1031</v>
      </c>
      <c r="G275" s="26">
        <v>1021.457</v>
      </c>
      <c r="H275" s="26">
        <v>23418.724999999999</v>
      </c>
      <c r="I275" s="26">
        <v>280824.67599999998</v>
      </c>
      <c r="J275" s="40" t="s">
        <v>21</v>
      </c>
      <c r="K275" s="40" t="s">
        <v>21</v>
      </c>
      <c r="L275" s="40"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942</v>
      </c>
      <c r="G277" s="26">
        <v>140.14099999999999</v>
      </c>
      <c r="H277" s="26">
        <v>3003.8119999999999</v>
      </c>
      <c r="I277" s="26">
        <v>27696.528999999999</v>
      </c>
      <c r="J277" s="40" t="s">
        <v>21</v>
      </c>
      <c r="K277" s="40" t="s">
        <v>21</v>
      </c>
      <c r="L277" s="40" t="s">
        <v>21</v>
      </c>
    </row>
    <row r="278" spans="2:12" ht="11.1" customHeight="1" x14ac:dyDescent="0.2">
      <c r="B278" s="23"/>
      <c r="C278" s="23"/>
      <c r="D278" s="31" t="s">
        <v>26</v>
      </c>
      <c r="E278" s="26">
        <v>6</v>
      </c>
      <c r="F278" s="26">
        <v>942</v>
      </c>
      <c r="G278" s="26">
        <v>125.758</v>
      </c>
      <c r="H278" s="26">
        <v>2934.5819999999999</v>
      </c>
      <c r="I278" s="26">
        <v>30481.525000000001</v>
      </c>
      <c r="J278" s="40" t="s">
        <v>21</v>
      </c>
      <c r="K278" s="40" t="s">
        <v>21</v>
      </c>
      <c r="L278" s="40" t="s">
        <v>21</v>
      </c>
    </row>
    <row r="279" spans="2:12" ht="11.1" customHeight="1" x14ac:dyDescent="0.2">
      <c r="B279" s="23"/>
      <c r="C279" s="23"/>
      <c r="D279" s="31" t="s">
        <v>27</v>
      </c>
      <c r="E279" s="26">
        <v>8</v>
      </c>
      <c r="F279" s="26">
        <v>1070</v>
      </c>
      <c r="G279" s="26">
        <v>161.048</v>
      </c>
      <c r="H279" s="26">
        <v>3287.2910000000002</v>
      </c>
      <c r="I279" s="26">
        <v>44780.633999999998</v>
      </c>
      <c r="J279" s="40" t="s">
        <v>21</v>
      </c>
      <c r="K279" s="40" t="s">
        <v>21</v>
      </c>
      <c r="L279" s="40" t="s">
        <v>21</v>
      </c>
    </row>
    <row r="280" spans="2:12" ht="11.1" customHeight="1" x14ac:dyDescent="0.2">
      <c r="B280" s="23"/>
      <c r="C280" s="23"/>
      <c r="D280" s="31" t="s">
        <v>28</v>
      </c>
      <c r="E280" s="26">
        <v>8</v>
      </c>
      <c r="F280" s="26">
        <v>1065</v>
      </c>
      <c r="G280" s="26">
        <v>143.60599999999999</v>
      </c>
      <c r="H280" s="26">
        <v>3265.6080000000002</v>
      </c>
      <c r="I280" s="26">
        <v>43944.796999999999</v>
      </c>
      <c r="J280" s="40" t="s">
        <v>21</v>
      </c>
      <c r="K280" s="40" t="s">
        <v>21</v>
      </c>
      <c r="L280" s="40" t="s">
        <v>21</v>
      </c>
    </row>
    <row r="281" spans="2:12" ht="11.1" customHeight="1" x14ac:dyDescent="0.2">
      <c r="B281" s="23"/>
      <c r="C281" s="23"/>
      <c r="D281" s="32" t="s">
        <v>29</v>
      </c>
      <c r="E281" s="26">
        <v>8</v>
      </c>
      <c r="F281" s="26">
        <v>1064</v>
      </c>
      <c r="G281" s="26">
        <v>152.197</v>
      </c>
      <c r="H281" s="26">
        <v>3561.7849999999999</v>
      </c>
      <c r="I281" s="26">
        <v>45908.243999999999</v>
      </c>
      <c r="J281" s="40" t="s">
        <v>21</v>
      </c>
      <c r="K281" s="40" t="s">
        <v>21</v>
      </c>
      <c r="L281" s="40" t="s">
        <v>21</v>
      </c>
    </row>
    <row r="282" spans="2:12" ht="11.1" customHeight="1" x14ac:dyDescent="0.2">
      <c r="B282" s="23"/>
      <c r="C282" s="23"/>
      <c r="D282" s="31" t="s">
        <v>30</v>
      </c>
      <c r="E282" s="26">
        <v>8</v>
      </c>
      <c r="F282" s="26">
        <v>1064</v>
      </c>
      <c r="G282" s="26">
        <v>153.13300000000001</v>
      </c>
      <c r="H282" s="26">
        <v>3869.8069999999998</v>
      </c>
      <c r="I282" s="26">
        <v>45631.245000000003</v>
      </c>
      <c r="J282" s="40" t="s">
        <v>21</v>
      </c>
      <c r="K282" s="40" t="s">
        <v>21</v>
      </c>
      <c r="L282" s="40" t="s">
        <v>21</v>
      </c>
    </row>
    <row r="283" spans="2:12" ht="11.1" customHeight="1" x14ac:dyDescent="0.2">
      <c r="B283" s="23"/>
      <c r="C283" s="23"/>
      <c r="D283" s="31" t="s">
        <v>31</v>
      </c>
      <c r="E283" s="26">
        <v>8</v>
      </c>
      <c r="F283" s="26">
        <v>1070</v>
      </c>
      <c r="G283" s="26">
        <v>145.57400000000001</v>
      </c>
      <c r="H283" s="26">
        <v>3495.84</v>
      </c>
      <c r="I283" s="26">
        <v>42381.701999999997</v>
      </c>
      <c r="J283" s="40" t="s">
        <v>21</v>
      </c>
      <c r="K283" s="40" t="s">
        <v>21</v>
      </c>
      <c r="L283" s="40" t="s">
        <v>21</v>
      </c>
    </row>
    <row r="284" spans="2:12" ht="11.1" customHeight="1" x14ac:dyDescent="0.2">
      <c r="B284" s="23"/>
      <c r="C284" s="23"/>
      <c r="D284" s="31" t="s">
        <v>32</v>
      </c>
      <c r="E284" s="26">
        <v>8</v>
      </c>
      <c r="F284" s="26">
        <v>1069</v>
      </c>
      <c r="G284" s="26">
        <v>157.99600000000001</v>
      </c>
      <c r="H284" s="26">
        <v>3347.5929999999998</v>
      </c>
      <c r="I284" s="26">
        <v>45479.720999999998</v>
      </c>
      <c r="J284" s="40" t="s">
        <v>21</v>
      </c>
      <c r="K284" s="40" t="s">
        <v>21</v>
      </c>
      <c r="L284" s="40" t="s">
        <v>21</v>
      </c>
    </row>
    <row r="285" spans="2:12" ht="11.1" customHeight="1" x14ac:dyDescent="0.2">
      <c r="B285" s="23"/>
      <c r="C285" s="23"/>
      <c r="D285" s="31" t="s">
        <v>33</v>
      </c>
      <c r="E285" s="26">
        <v>8</v>
      </c>
      <c r="F285" s="26">
        <v>1072</v>
      </c>
      <c r="G285" s="26">
        <v>147.06899999999999</v>
      </c>
      <c r="H285" s="26">
        <v>3570.3040000000001</v>
      </c>
      <c r="I285" s="26">
        <v>43944.553999999996</v>
      </c>
      <c r="J285" s="40" t="s">
        <v>21</v>
      </c>
      <c r="K285" s="40" t="s">
        <v>21</v>
      </c>
      <c r="L285" s="40" t="s">
        <v>21</v>
      </c>
    </row>
    <row r="286" spans="2:12" ht="11.1" customHeight="1" x14ac:dyDescent="0.2">
      <c r="B286" s="23"/>
      <c r="C286" s="23"/>
      <c r="D286" s="31" t="s">
        <v>34</v>
      </c>
      <c r="E286" s="26">
        <v>8</v>
      </c>
      <c r="F286" s="26">
        <v>1061</v>
      </c>
      <c r="G286" s="26">
        <v>146.631</v>
      </c>
      <c r="H286" s="26">
        <v>3282.181</v>
      </c>
      <c r="I286" s="26">
        <v>40584.417999999998</v>
      </c>
      <c r="J286" s="40" t="s">
        <v>21</v>
      </c>
      <c r="K286" s="40" t="s">
        <v>21</v>
      </c>
      <c r="L286" s="40" t="s">
        <v>21</v>
      </c>
    </row>
    <row r="287" spans="2:12" ht="11.1" customHeight="1" x14ac:dyDescent="0.2">
      <c r="B287" s="23"/>
      <c r="C287" s="23"/>
      <c r="D287" s="31" t="s">
        <v>35</v>
      </c>
      <c r="E287" s="26">
        <v>8</v>
      </c>
      <c r="F287" s="26">
        <v>1066</v>
      </c>
      <c r="G287" s="26">
        <v>154.905</v>
      </c>
      <c r="H287" s="26">
        <v>5882.4870000000001</v>
      </c>
      <c r="I287" s="26">
        <v>51904.968999999997</v>
      </c>
      <c r="J287" s="40" t="s">
        <v>21</v>
      </c>
      <c r="K287" s="40" t="s">
        <v>21</v>
      </c>
      <c r="L287" s="40" t="s">
        <v>21</v>
      </c>
    </row>
    <row r="288" spans="2:12" ht="11.1" customHeight="1" x14ac:dyDescent="0.2">
      <c r="B288" s="23"/>
      <c r="C288" s="23"/>
      <c r="D288" s="31" t="s">
        <v>36</v>
      </c>
      <c r="E288" s="26">
        <v>8</v>
      </c>
      <c r="F288" s="26">
        <v>1050</v>
      </c>
      <c r="G288" s="26">
        <v>141.35499999999999</v>
      </c>
      <c r="H288" s="26">
        <v>3538.261</v>
      </c>
      <c r="I288" s="26">
        <v>47933.368000000002</v>
      </c>
      <c r="J288" s="40" t="s">
        <v>21</v>
      </c>
      <c r="K288" s="40" t="s">
        <v>21</v>
      </c>
      <c r="L288" s="40"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2018</v>
      </c>
      <c r="E290" s="26"/>
      <c r="F290" s="26"/>
      <c r="G290" s="26"/>
      <c r="H290" s="26"/>
      <c r="I290" s="26"/>
      <c r="J290" s="27"/>
      <c r="K290" s="26"/>
      <c r="L290" s="28"/>
    </row>
    <row r="291" spans="2:12" ht="11.1" customHeight="1" x14ac:dyDescent="0.2">
      <c r="B291" s="23"/>
      <c r="C291" s="23"/>
      <c r="D291" s="29" t="s">
        <v>24</v>
      </c>
      <c r="E291" s="26">
        <v>7.4285714285714297</v>
      </c>
      <c r="F291" s="26">
        <v>916.71428571428601</v>
      </c>
      <c r="G291" s="26">
        <v>913.33799999999997</v>
      </c>
      <c r="H291" s="26">
        <v>21073.599999999999</v>
      </c>
      <c r="I291" s="26">
        <v>281753.66800000001</v>
      </c>
      <c r="J291" s="40" t="s">
        <v>21</v>
      </c>
      <c r="K291" s="40" t="s">
        <v>21</v>
      </c>
      <c r="L291" s="40"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8</v>
      </c>
      <c r="F293" s="26">
        <v>1049</v>
      </c>
      <c r="G293" s="26">
        <v>160.011</v>
      </c>
      <c r="H293" s="26">
        <v>3316.7579999999998</v>
      </c>
      <c r="I293" s="26">
        <v>37014.057999999997</v>
      </c>
      <c r="J293" s="40" t="s">
        <v>21</v>
      </c>
      <c r="K293" s="40" t="s">
        <v>21</v>
      </c>
      <c r="L293" s="40" t="s">
        <v>21</v>
      </c>
    </row>
    <row r="294" spans="2:12" ht="11.1" customHeight="1" x14ac:dyDescent="0.2">
      <c r="B294" s="23"/>
      <c r="C294" s="23"/>
      <c r="D294" s="31" t="s">
        <v>26</v>
      </c>
      <c r="E294" s="26">
        <v>8</v>
      </c>
      <c r="F294" s="26">
        <v>1039</v>
      </c>
      <c r="G294" s="26">
        <v>142.90199999999999</v>
      </c>
      <c r="H294" s="26">
        <v>3420.779</v>
      </c>
      <c r="I294" s="26">
        <v>37891.398000000001</v>
      </c>
      <c r="J294" s="40" t="s">
        <v>21</v>
      </c>
      <c r="K294" s="40" t="s">
        <v>21</v>
      </c>
      <c r="L294" s="40" t="s">
        <v>21</v>
      </c>
    </row>
    <row r="295" spans="2:12" ht="11.1" customHeight="1" x14ac:dyDescent="0.2">
      <c r="B295" s="23"/>
      <c r="C295" s="23"/>
      <c r="D295" s="31" t="s">
        <v>27</v>
      </c>
      <c r="E295" s="26">
        <v>8</v>
      </c>
      <c r="F295" s="26">
        <v>1071</v>
      </c>
      <c r="G295" s="26">
        <v>154.03299999999999</v>
      </c>
      <c r="H295" s="26">
        <v>3422.8270000000002</v>
      </c>
      <c r="I295" s="26">
        <v>39293.606</v>
      </c>
      <c r="J295" s="40" t="s">
        <v>21</v>
      </c>
      <c r="K295" s="40" t="s">
        <v>21</v>
      </c>
      <c r="L295" s="40" t="s">
        <v>21</v>
      </c>
    </row>
    <row r="296" spans="2:12" ht="11.1" customHeight="1" x14ac:dyDescent="0.2">
      <c r="B296" s="23"/>
      <c r="C296" s="23"/>
      <c r="D296" s="31" t="s">
        <v>28</v>
      </c>
      <c r="E296" s="26">
        <v>7</v>
      </c>
      <c r="F296" s="26">
        <v>812</v>
      </c>
      <c r="G296" s="26">
        <v>114.554</v>
      </c>
      <c r="H296" s="26">
        <v>2540.4479999999999</v>
      </c>
      <c r="I296" s="26">
        <v>38264.800999999999</v>
      </c>
      <c r="J296" s="40" t="s">
        <v>21</v>
      </c>
      <c r="K296" s="40" t="s">
        <v>21</v>
      </c>
      <c r="L296" s="40" t="s">
        <v>21</v>
      </c>
    </row>
    <row r="297" spans="2:12" ht="11.1" customHeight="1" x14ac:dyDescent="0.2">
      <c r="B297" s="23"/>
      <c r="C297" s="23"/>
      <c r="D297" s="32" t="s">
        <v>29</v>
      </c>
      <c r="E297" s="26">
        <v>7</v>
      </c>
      <c r="F297" s="26">
        <v>815</v>
      </c>
      <c r="G297" s="26">
        <v>118.261</v>
      </c>
      <c r="H297" s="26">
        <v>2729.2289999999998</v>
      </c>
      <c r="I297" s="26">
        <v>44436.639000000003</v>
      </c>
      <c r="J297" s="40" t="s">
        <v>21</v>
      </c>
      <c r="K297" s="40" t="s">
        <v>21</v>
      </c>
      <c r="L297" s="40" t="s">
        <v>21</v>
      </c>
    </row>
    <row r="298" spans="2:12" ht="11.1" customHeight="1" x14ac:dyDescent="0.2">
      <c r="B298" s="23"/>
      <c r="C298" s="23"/>
      <c r="D298" s="31" t="s">
        <v>30</v>
      </c>
      <c r="E298" s="26">
        <v>7</v>
      </c>
      <c r="F298" s="26">
        <v>818</v>
      </c>
      <c r="G298" s="26">
        <v>114.063</v>
      </c>
      <c r="H298" s="26">
        <v>2856.2350000000001</v>
      </c>
      <c r="I298" s="26">
        <v>41183.124000000003</v>
      </c>
      <c r="J298" s="40" t="s">
        <v>21</v>
      </c>
      <c r="K298" s="40" t="s">
        <v>21</v>
      </c>
      <c r="L298" s="40" t="s">
        <v>21</v>
      </c>
    </row>
    <row r="299" spans="2:12" ht="11.1" customHeight="1" x14ac:dyDescent="0.2">
      <c r="B299" s="23"/>
      <c r="C299" s="23"/>
      <c r="D299" s="31" t="s">
        <v>31</v>
      </c>
      <c r="E299" s="26">
        <v>7</v>
      </c>
      <c r="F299" s="26">
        <v>813</v>
      </c>
      <c r="G299" s="26">
        <v>109.514</v>
      </c>
      <c r="H299" s="26">
        <v>2787.3240000000001</v>
      </c>
      <c r="I299" s="26">
        <v>43670.042000000001</v>
      </c>
      <c r="J299" s="40" t="s">
        <v>21</v>
      </c>
      <c r="K299" s="40" t="s">
        <v>21</v>
      </c>
      <c r="L299" s="40" t="s">
        <v>21</v>
      </c>
    </row>
    <row r="300" spans="2:12" ht="11.1" customHeight="1" x14ac:dyDescent="0.2">
      <c r="B300" s="23"/>
      <c r="C300" s="23"/>
      <c r="D300" s="31" t="s">
        <v>32</v>
      </c>
      <c r="E300" s="26"/>
      <c r="F300" s="26"/>
      <c r="G300" s="26"/>
      <c r="H300" s="26"/>
      <c r="I300" s="26"/>
      <c r="J300" s="40"/>
      <c r="K300" s="40"/>
      <c r="L300" s="40"/>
    </row>
    <row r="301" spans="2:12" ht="11.1" customHeight="1" x14ac:dyDescent="0.2">
      <c r="B301" s="23"/>
      <c r="C301" s="23"/>
      <c r="D301" s="31" t="s">
        <v>33</v>
      </c>
      <c r="E301" s="34"/>
      <c r="F301" s="34"/>
      <c r="G301" s="34"/>
      <c r="H301" s="34"/>
      <c r="I301" s="34"/>
      <c r="J301" s="40"/>
      <c r="K301" s="40"/>
      <c r="L301" s="40"/>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2">
        <v>12</v>
      </c>
      <c r="C307" s="17" t="s">
        <v>51</v>
      </c>
      <c r="D307" s="18">
        <v>2010</v>
      </c>
      <c r="E307" s="26">
        <v>1</v>
      </c>
      <c r="F307" s="43" t="s">
        <v>21</v>
      </c>
      <c r="G307" s="43" t="s">
        <v>21</v>
      </c>
      <c r="H307" s="43" t="s">
        <v>21</v>
      </c>
      <c r="I307" s="43" t="s">
        <v>21</v>
      </c>
      <c r="J307" s="43" t="s">
        <v>21</v>
      </c>
      <c r="K307" s="43" t="s">
        <v>21</v>
      </c>
      <c r="L307" s="43" t="s">
        <v>21</v>
      </c>
    </row>
    <row r="308" spans="2:12" ht="11.1" customHeight="1" x14ac:dyDescent="0.2">
      <c r="B308" s="23"/>
      <c r="D308" s="18">
        <v>2015</v>
      </c>
      <c r="E308" s="26">
        <v>1</v>
      </c>
      <c r="F308" s="43" t="s">
        <v>21</v>
      </c>
      <c r="G308" s="43" t="s">
        <v>21</v>
      </c>
      <c r="H308" s="43" t="s">
        <v>21</v>
      </c>
      <c r="I308" s="43" t="s">
        <v>21</v>
      </c>
      <c r="J308" s="43" t="s">
        <v>21</v>
      </c>
      <c r="K308" s="43" t="s">
        <v>21</v>
      </c>
      <c r="L308" s="43" t="s">
        <v>21</v>
      </c>
    </row>
    <row r="309" spans="2:12" ht="11.1" customHeight="1" x14ac:dyDescent="0.2">
      <c r="B309" s="23"/>
      <c r="D309" s="18">
        <v>2016</v>
      </c>
      <c r="E309" s="44">
        <v>1</v>
      </c>
      <c r="F309" s="45" t="s">
        <v>21</v>
      </c>
      <c r="G309" s="45" t="s">
        <v>21</v>
      </c>
      <c r="H309" s="45" t="s">
        <v>21</v>
      </c>
      <c r="I309" s="45" t="s">
        <v>21</v>
      </c>
      <c r="J309" s="45" t="s">
        <v>21</v>
      </c>
      <c r="K309" s="45" t="s">
        <v>21</v>
      </c>
      <c r="L309" s="45" t="s">
        <v>21</v>
      </c>
    </row>
    <row r="310" spans="2:12" ht="11.1" customHeight="1" x14ac:dyDescent="0.2">
      <c r="B310" s="23"/>
      <c r="D310" s="18">
        <v>2017</v>
      </c>
      <c r="E310" s="44">
        <v>1</v>
      </c>
      <c r="F310" s="45" t="s">
        <v>21</v>
      </c>
      <c r="G310" s="45" t="s">
        <v>21</v>
      </c>
      <c r="H310" s="45" t="s">
        <v>21</v>
      </c>
      <c r="I310" s="45" t="s">
        <v>21</v>
      </c>
      <c r="J310" s="45" t="s">
        <v>21</v>
      </c>
      <c r="K310" s="45" t="s">
        <v>21</v>
      </c>
      <c r="L310" s="45" t="s">
        <v>21</v>
      </c>
    </row>
    <row r="311" spans="2:12" ht="11.1" customHeight="1" x14ac:dyDescent="0.2">
      <c r="B311" s="23"/>
      <c r="D311" s="24"/>
    </row>
    <row r="312" spans="2:12" ht="11.1" customHeight="1" x14ac:dyDescent="0.2">
      <c r="B312" s="23"/>
      <c r="D312" s="25">
        <v>2017</v>
      </c>
      <c r="E312" s="44"/>
      <c r="F312" s="44"/>
      <c r="G312" s="44"/>
      <c r="H312" s="44"/>
      <c r="I312" s="44"/>
      <c r="J312" s="46"/>
      <c r="K312" s="44"/>
      <c r="L312" s="47"/>
    </row>
    <row r="313" spans="2:12" ht="11.1" customHeight="1" x14ac:dyDescent="0.2">
      <c r="B313" s="23"/>
      <c r="C313" s="24"/>
      <c r="D313" s="29" t="s">
        <v>24</v>
      </c>
      <c r="E313" s="44">
        <v>1</v>
      </c>
      <c r="F313" s="45" t="s">
        <v>21</v>
      </c>
      <c r="G313" s="45" t="s">
        <v>21</v>
      </c>
      <c r="H313" s="45" t="s">
        <v>21</v>
      </c>
      <c r="I313" s="45" t="s">
        <v>21</v>
      </c>
      <c r="J313" s="45" t="s">
        <v>21</v>
      </c>
      <c r="K313" s="45" t="s">
        <v>21</v>
      </c>
      <c r="L313" s="45" t="s">
        <v>21</v>
      </c>
    </row>
    <row r="314" spans="2:12" ht="6" customHeight="1" x14ac:dyDescent="0.2">
      <c r="B314" s="23"/>
      <c r="C314" s="24"/>
      <c r="D314" s="30"/>
      <c r="E314" s="44"/>
      <c r="F314" s="44"/>
      <c r="G314" s="44"/>
      <c r="H314" s="44"/>
      <c r="I314" s="44"/>
      <c r="J314" s="46"/>
      <c r="K314" s="44"/>
      <c r="L314" s="47"/>
    </row>
    <row r="315" spans="2:12" ht="11.1" customHeight="1" x14ac:dyDescent="0.2">
      <c r="B315" s="23"/>
      <c r="C315" s="24"/>
      <c r="D315" s="31" t="s">
        <v>25</v>
      </c>
      <c r="E315" s="44">
        <v>1</v>
      </c>
      <c r="F315" s="45" t="s">
        <v>21</v>
      </c>
      <c r="G315" s="45" t="s">
        <v>21</v>
      </c>
      <c r="H315" s="45" t="s">
        <v>21</v>
      </c>
      <c r="I315" s="45" t="s">
        <v>21</v>
      </c>
      <c r="J315" s="45" t="s">
        <v>21</v>
      </c>
      <c r="K315" s="45" t="s">
        <v>21</v>
      </c>
      <c r="L315" s="45" t="s">
        <v>21</v>
      </c>
    </row>
    <row r="316" spans="2:12" ht="11.1" customHeight="1" x14ac:dyDescent="0.2">
      <c r="B316" s="23"/>
      <c r="C316" s="24"/>
      <c r="D316" s="31" t="s">
        <v>26</v>
      </c>
      <c r="E316" s="44">
        <v>1</v>
      </c>
      <c r="F316" s="45" t="s">
        <v>21</v>
      </c>
      <c r="G316" s="45" t="s">
        <v>21</v>
      </c>
      <c r="H316" s="45" t="s">
        <v>21</v>
      </c>
      <c r="I316" s="45" t="s">
        <v>21</v>
      </c>
      <c r="J316" s="45" t="s">
        <v>21</v>
      </c>
      <c r="K316" s="45" t="s">
        <v>21</v>
      </c>
      <c r="L316" s="45" t="s">
        <v>21</v>
      </c>
    </row>
    <row r="317" spans="2:12" ht="11.1" customHeight="1" x14ac:dyDescent="0.2">
      <c r="B317" s="23"/>
      <c r="C317" s="24"/>
      <c r="D317" s="31" t="s">
        <v>27</v>
      </c>
      <c r="E317" s="44">
        <v>1</v>
      </c>
      <c r="F317" s="45" t="s">
        <v>21</v>
      </c>
      <c r="G317" s="45" t="s">
        <v>21</v>
      </c>
      <c r="H317" s="45" t="s">
        <v>21</v>
      </c>
      <c r="I317" s="45" t="s">
        <v>21</v>
      </c>
      <c r="J317" s="45" t="s">
        <v>21</v>
      </c>
      <c r="K317" s="45" t="s">
        <v>21</v>
      </c>
      <c r="L317" s="45" t="s">
        <v>21</v>
      </c>
    </row>
    <row r="318" spans="2:12" ht="11.1" customHeight="1" x14ac:dyDescent="0.2">
      <c r="B318" s="23"/>
      <c r="C318" s="24"/>
      <c r="D318" s="31" t="s">
        <v>28</v>
      </c>
      <c r="E318" s="44">
        <v>1</v>
      </c>
      <c r="F318" s="45" t="s">
        <v>21</v>
      </c>
      <c r="G318" s="45" t="s">
        <v>21</v>
      </c>
      <c r="H318" s="45" t="s">
        <v>21</v>
      </c>
      <c r="I318" s="45" t="s">
        <v>21</v>
      </c>
      <c r="J318" s="45" t="s">
        <v>21</v>
      </c>
      <c r="K318" s="45" t="s">
        <v>21</v>
      </c>
      <c r="L318" s="45" t="s">
        <v>21</v>
      </c>
    </row>
    <row r="319" spans="2:12" ht="11.1" customHeight="1" x14ac:dyDescent="0.2">
      <c r="B319" s="23"/>
      <c r="C319" s="24"/>
      <c r="D319" s="32" t="s">
        <v>29</v>
      </c>
      <c r="E319" s="44">
        <v>1</v>
      </c>
      <c r="F319" s="45" t="s">
        <v>21</v>
      </c>
      <c r="G319" s="45" t="s">
        <v>21</v>
      </c>
      <c r="H319" s="45" t="s">
        <v>21</v>
      </c>
      <c r="I319" s="45" t="s">
        <v>21</v>
      </c>
      <c r="J319" s="45" t="s">
        <v>21</v>
      </c>
      <c r="K319" s="45" t="s">
        <v>21</v>
      </c>
      <c r="L319" s="45" t="s">
        <v>21</v>
      </c>
    </row>
    <row r="320" spans="2:12" ht="11.1" customHeight="1" x14ac:dyDescent="0.2">
      <c r="B320" s="23"/>
      <c r="C320" s="24"/>
      <c r="D320" s="31" t="s">
        <v>30</v>
      </c>
      <c r="E320" s="44">
        <v>1</v>
      </c>
      <c r="F320" s="45" t="s">
        <v>21</v>
      </c>
      <c r="G320" s="45" t="s">
        <v>21</v>
      </c>
      <c r="H320" s="45" t="s">
        <v>21</v>
      </c>
      <c r="I320" s="45" t="s">
        <v>21</v>
      </c>
      <c r="J320" s="45" t="s">
        <v>21</v>
      </c>
      <c r="K320" s="45" t="s">
        <v>21</v>
      </c>
      <c r="L320" s="45" t="s">
        <v>21</v>
      </c>
    </row>
    <row r="321" spans="2:12" ht="11.1" customHeight="1" x14ac:dyDescent="0.2">
      <c r="B321" s="23"/>
      <c r="C321" s="24"/>
      <c r="D321" s="31" t="s">
        <v>31</v>
      </c>
      <c r="E321" s="44">
        <v>1</v>
      </c>
      <c r="F321" s="45" t="s">
        <v>21</v>
      </c>
      <c r="G321" s="45" t="s">
        <v>21</v>
      </c>
      <c r="H321" s="45" t="s">
        <v>21</v>
      </c>
      <c r="I321" s="45" t="s">
        <v>21</v>
      </c>
      <c r="J321" s="45" t="s">
        <v>21</v>
      </c>
      <c r="K321" s="45" t="s">
        <v>21</v>
      </c>
      <c r="L321" s="45" t="s">
        <v>21</v>
      </c>
    </row>
    <row r="322" spans="2:12" ht="11.1" customHeight="1" x14ac:dyDescent="0.2">
      <c r="B322" s="23"/>
      <c r="C322" s="24"/>
      <c r="D322" s="31" t="s">
        <v>32</v>
      </c>
      <c r="E322" s="44">
        <v>1</v>
      </c>
      <c r="F322" s="45" t="s">
        <v>21</v>
      </c>
      <c r="G322" s="45" t="s">
        <v>21</v>
      </c>
      <c r="H322" s="45" t="s">
        <v>21</v>
      </c>
      <c r="I322" s="45" t="s">
        <v>21</v>
      </c>
      <c r="J322" s="45" t="s">
        <v>21</v>
      </c>
      <c r="K322" s="45" t="s">
        <v>21</v>
      </c>
      <c r="L322" s="45" t="s">
        <v>21</v>
      </c>
    </row>
    <row r="323" spans="2:12" ht="11.1" customHeight="1" x14ac:dyDescent="0.2">
      <c r="B323" s="23"/>
      <c r="C323" s="24"/>
      <c r="D323" s="31" t="s">
        <v>33</v>
      </c>
      <c r="E323" s="44">
        <v>1</v>
      </c>
      <c r="F323" s="45" t="s">
        <v>21</v>
      </c>
      <c r="G323" s="45" t="s">
        <v>21</v>
      </c>
      <c r="H323" s="45" t="s">
        <v>21</v>
      </c>
      <c r="I323" s="45" t="s">
        <v>21</v>
      </c>
      <c r="J323" s="45" t="s">
        <v>21</v>
      </c>
      <c r="K323" s="45" t="s">
        <v>21</v>
      </c>
      <c r="L323" s="45" t="s">
        <v>21</v>
      </c>
    </row>
    <row r="324" spans="2:12" ht="11.1" customHeight="1" x14ac:dyDescent="0.2">
      <c r="B324" s="23"/>
      <c r="C324" s="24"/>
      <c r="D324" s="31" t="s">
        <v>34</v>
      </c>
      <c r="E324" s="44">
        <v>1</v>
      </c>
      <c r="F324" s="45" t="s">
        <v>21</v>
      </c>
      <c r="G324" s="45" t="s">
        <v>21</v>
      </c>
      <c r="H324" s="45" t="s">
        <v>21</v>
      </c>
      <c r="I324" s="45" t="s">
        <v>21</v>
      </c>
      <c r="J324" s="45" t="s">
        <v>21</v>
      </c>
      <c r="K324" s="45" t="s">
        <v>21</v>
      </c>
      <c r="L324" s="45" t="s">
        <v>21</v>
      </c>
    </row>
    <row r="325" spans="2:12" ht="11.1" customHeight="1" x14ac:dyDescent="0.2">
      <c r="B325" s="23"/>
      <c r="C325" s="24"/>
      <c r="D325" s="31" t="s">
        <v>35</v>
      </c>
      <c r="E325" s="44">
        <v>1</v>
      </c>
      <c r="F325" s="45" t="s">
        <v>21</v>
      </c>
      <c r="G325" s="45" t="s">
        <v>21</v>
      </c>
      <c r="H325" s="45" t="s">
        <v>21</v>
      </c>
      <c r="I325" s="45" t="s">
        <v>21</v>
      </c>
      <c r="J325" s="45" t="s">
        <v>21</v>
      </c>
      <c r="K325" s="45" t="s">
        <v>21</v>
      </c>
      <c r="L325" s="45" t="s">
        <v>21</v>
      </c>
    </row>
    <row r="326" spans="2:12" ht="11.1" customHeight="1" x14ac:dyDescent="0.2">
      <c r="B326" s="23"/>
      <c r="C326" s="24"/>
      <c r="D326" s="31" t="s">
        <v>36</v>
      </c>
      <c r="E326" s="44">
        <v>1</v>
      </c>
      <c r="F326" s="45" t="s">
        <v>21</v>
      </c>
      <c r="G326" s="45" t="s">
        <v>21</v>
      </c>
      <c r="H326" s="45" t="s">
        <v>21</v>
      </c>
      <c r="I326" s="45" t="s">
        <v>21</v>
      </c>
      <c r="J326" s="45" t="s">
        <v>21</v>
      </c>
      <c r="K326" s="45" t="s">
        <v>21</v>
      </c>
      <c r="L326" s="45"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2018</v>
      </c>
      <c r="E328" s="26"/>
      <c r="F328" s="26"/>
      <c r="G328" s="26"/>
      <c r="H328" s="26"/>
      <c r="I328" s="26"/>
      <c r="J328" s="27"/>
      <c r="K328" s="26"/>
      <c r="L328" s="28"/>
    </row>
    <row r="329" spans="2:12" ht="11.1" customHeight="1" x14ac:dyDescent="0.2">
      <c r="B329" s="23"/>
      <c r="C329" s="24"/>
      <c r="D329" s="29" t="s">
        <v>24</v>
      </c>
      <c r="E329" s="44">
        <v>1</v>
      </c>
      <c r="F329" s="45" t="s">
        <v>21</v>
      </c>
      <c r="G329" s="45" t="s">
        <v>21</v>
      </c>
      <c r="H329" s="45" t="s">
        <v>21</v>
      </c>
      <c r="I329" s="45" t="s">
        <v>21</v>
      </c>
      <c r="J329" s="45" t="s">
        <v>21</v>
      </c>
      <c r="K329" s="45" t="s">
        <v>21</v>
      </c>
      <c r="L329" s="45"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4">
        <v>1</v>
      </c>
      <c r="F331" s="45" t="s">
        <v>21</v>
      </c>
      <c r="G331" s="45" t="s">
        <v>21</v>
      </c>
      <c r="H331" s="45" t="s">
        <v>21</v>
      </c>
      <c r="I331" s="45" t="s">
        <v>21</v>
      </c>
      <c r="J331" s="45" t="s">
        <v>21</v>
      </c>
      <c r="K331" s="45" t="s">
        <v>21</v>
      </c>
      <c r="L331" s="45" t="s">
        <v>21</v>
      </c>
    </row>
    <row r="332" spans="2:12" ht="11.1" customHeight="1" x14ac:dyDescent="0.2">
      <c r="B332" s="23"/>
      <c r="C332" s="24"/>
      <c r="D332" s="31" t="s">
        <v>26</v>
      </c>
      <c r="E332" s="44">
        <v>1</v>
      </c>
      <c r="F332" s="45" t="s">
        <v>21</v>
      </c>
      <c r="G332" s="45" t="s">
        <v>21</v>
      </c>
      <c r="H332" s="45" t="s">
        <v>21</v>
      </c>
      <c r="I332" s="45" t="s">
        <v>21</v>
      </c>
      <c r="J332" s="45" t="s">
        <v>21</v>
      </c>
      <c r="K332" s="45" t="s">
        <v>21</v>
      </c>
      <c r="L332" s="45" t="s">
        <v>21</v>
      </c>
    </row>
    <row r="333" spans="2:12" ht="11.1" customHeight="1" x14ac:dyDescent="0.2">
      <c r="B333" s="23"/>
      <c r="C333" s="24"/>
      <c r="D333" s="31" t="s">
        <v>27</v>
      </c>
      <c r="E333" s="44">
        <v>1</v>
      </c>
      <c r="F333" s="45" t="s">
        <v>21</v>
      </c>
      <c r="G333" s="45" t="s">
        <v>21</v>
      </c>
      <c r="H333" s="45" t="s">
        <v>21</v>
      </c>
      <c r="I333" s="45" t="s">
        <v>21</v>
      </c>
      <c r="J333" s="45" t="s">
        <v>21</v>
      </c>
      <c r="K333" s="45" t="s">
        <v>21</v>
      </c>
      <c r="L333" s="45" t="s">
        <v>21</v>
      </c>
    </row>
    <row r="334" spans="2:12" ht="11.1" customHeight="1" x14ac:dyDescent="0.2">
      <c r="B334" s="23"/>
      <c r="C334" s="24"/>
      <c r="D334" s="31" t="s">
        <v>28</v>
      </c>
      <c r="E334" s="44">
        <v>1</v>
      </c>
      <c r="F334" s="45" t="s">
        <v>21</v>
      </c>
      <c r="G334" s="45" t="s">
        <v>21</v>
      </c>
      <c r="H334" s="45" t="s">
        <v>21</v>
      </c>
      <c r="I334" s="45" t="s">
        <v>21</v>
      </c>
      <c r="J334" s="45" t="s">
        <v>21</v>
      </c>
      <c r="K334" s="45" t="s">
        <v>21</v>
      </c>
      <c r="L334" s="45" t="s">
        <v>21</v>
      </c>
    </row>
    <row r="335" spans="2:12" ht="11.1" customHeight="1" x14ac:dyDescent="0.2">
      <c r="B335" s="23"/>
      <c r="C335" s="24"/>
      <c r="D335" s="32" t="s">
        <v>29</v>
      </c>
      <c r="E335" s="44">
        <v>1</v>
      </c>
      <c r="F335" s="45" t="s">
        <v>21</v>
      </c>
      <c r="G335" s="45" t="s">
        <v>21</v>
      </c>
      <c r="H335" s="45" t="s">
        <v>21</v>
      </c>
      <c r="I335" s="45" t="s">
        <v>21</v>
      </c>
      <c r="J335" s="45" t="s">
        <v>21</v>
      </c>
      <c r="K335" s="45" t="s">
        <v>21</v>
      </c>
      <c r="L335" s="45" t="s">
        <v>21</v>
      </c>
    </row>
    <row r="336" spans="2:12" ht="11.1" customHeight="1" x14ac:dyDescent="0.2">
      <c r="B336" s="23"/>
      <c r="C336" s="24"/>
      <c r="D336" s="31" t="s">
        <v>30</v>
      </c>
      <c r="E336" s="44">
        <v>1</v>
      </c>
      <c r="F336" s="45" t="s">
        <v>21</v>
      </c>
      <c r="G336" s="45" t="s">
        <v>21</v>
      </c>
      <c r="H336" s="45" t="s">
        <v>21</v>
      </c>
      <c r="I336" s="45" t="s">
        <v>21</v>
      </c>
      <c r="J336" s="45" t="s">
        <v>21</v>
      </c>
      <c r="K336" s="45" t="s">
        <v>21</v>
      </c>
      <c r="L336" s="45" t="s">
        <v>21</v>
      </c>
    </row>
    <row r="337" spans="1:12" ht="11.1" customHeight="1" x14ac:dyDescent="0.2">
      <c r="B337" s="23"/>
      <c r="C337" s="24"/>
      <c r="D337" s="31" t="s">
        <v>31</v>
      </c>
      <c r="E337" s="44">
        <v>1</v>
      </c>
      <c r="F337" s="45" t="s">
        <v>21</v>
      </c>
      <c r="G337" s="45" t="s">
        <v>21</v>
      </c>
      <c r="H337" s="45" t="s">
        <v>21</v>
      </c>
      <c r="I337" s="45" t="s">
        <v>21</v>
      </c>
      <c r="J337" s="45" t="s">
        <v>21</v>
      </c>
      <c r="K337" s="45" t="s">
        <v>21</v>
      </c>
      <c r="L337" s="45" t="s">
        <v>21</v>
      </c>
    </row>
    <row r="338" spans="1:12" ht="11.1" customHeight="1" x14ac:dyDescent="0.2">
      <c r="B338" s="23"/>
      <c r="C338" s="24"/>
      <c r="D338" s="31" t="s">
        <v>32</v>
      </c>
      <c r="E338" s="44"/>
      <c r="F338" s="45"/>
      <c r="G338" s="45"/>
      <c r="H338" s="45"/>
      <c r="I338" s="45"/>
      <c r="J338" s="45"/>
      <c r="K338" s="45"/>
      <c r="L338" s="45"/>
    </row>
    <row r="339" spans="1:12" ht="11.1" customHeight="1" x14ac:dyDescent="0.2">
      <c r="B339" s="23"/>
      <c r="C339" s="24"/>
      <c r="D339" s="31" t="s">
        <v>33</v>
      </c>
      <c r="E339" s="44"/>
      <c r="F339" s="45"/>
      <c r="G339" s="45"/>
      <c r="H339" s="45"/>
      <c r="I339" s="45"/>
      <c r="J339" s="45"/>
      <c r="K339" s="45"/>
      <c r="L339" s="45"/>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row r="345" spans="1:12" ht="11.1" customHeight="1" x14ac:dyDescent="0.2">
      <c r="A345" s="366" t="s">
        <v>52</v>
      </c>
      <c r="B345" s="366"/>
      <c r="C345" s="366"/>
      <c r="D345" s="366"/>
      <c r="E345" s="366"/>
      <c r="F345" s="366"/>
      <c r="G345" s="366"/>
      <c r="H345" s="366"/>
      <c r="I345" s="366"/>
      <c r="J345" s="366"/>
      <c r="K345" s="366"/>
      <c r="L345" s="366"/>
    </row>
    <row r="346" spans="1:12" ht="11.1" customHeight="1" x14ac:dyDescent="0.2">
      <c r="A346" s="2"/>
      <c r="B346" s="2"/>
      <c r="C346" s="2"/>
      <c r="D346" s="2"/>
      <c r="E346" s="3"/>
      <c r="F346" s="3"/>
      <c r="G346" s="3"/>
      <c r="H346" s="3"/>
      <c r="I346" s="3"/>
      <c r="J346" s="1"/>
      <c r="K346" s="1"/>
      <c r="L346" s="4"/>
    </row>
    <row r="347" spans="1:12" ht="11.1" customHeight="1" x14ac:dyDescent="0.2">
      <c r="A347" s="366" t="s">
        <v>1</v>
      </c>
      <c r="B347" s="366"/>
      <c r="C347" s="366"/>
      <c r="D347" s="366"/>
      <c r="E347" s="366"/>
      <c r="F347" s="366"/>
      <c r="G347" s="366"/>
      <c r="H347" s="366"/>
      <c r="I347" s="366"/>
      <c r="J347" s="366"/>
      <c r="K347" s="366"/>
      <c r="L347" s="366"/>
    </row>
    <row r="348" spans="1:12" ht="11.1" customHeight="1" x14ac:dyDescent="0.2">
      <c r="A348" s="366" t="s">
        <v>2</v>
      </c>
      <c r="B348" s="366"/>
      <c r="C348" s="366"/>
      <c r="D348" s="366"/>
      <c r="E348" s="366"/>
      <c r="F348" s="366"/>
      <c r="G348" s="366"/>
      <c r="H348" s="366"/>
      <c r="I348" s="366"/>
      <c r="J348" s="366"/>
      <c r="K348" s="366"/>
      <c r="L348" s="366"/>
    </row>
    <row r="349" spans="1:12" s="8" customFormat="1" ht="18" customHeight="1" x14ac:dyDescent="0.2">
      <c r="A349" s="5"/>
      <c r="B349" s="5"/>
      <c r="C349" s="5"/>
      <c r="D349" s="5"/>
      <c r="E349" s="6"/>
      <c r="F349" s="6"/>
      <c r="G349" s="6"/>
      <c r="H349" s="6"/>
      <c r="I349" s="6"/>
      <c r="J349" s="1"/>
      <c r="K349" s="7"/>
      <c r="L349" s="4"/>
    </row>
    <row r="350" spans="1:12" ht="15" customHeight="1" x14ac:dyDescent="0.2">
      <c r="B350" s="345" t="s">
        <v>3</v>
      </c>
      <c r="C350" s="348" t="s">
        <v>4</v>
      </c>
      <c r="D350" s="351" t="s">
        <v>5</v>
      </c>
      <c r="E350" s="351" t="s">
        <v>6</v>
      </c>
      <c r="F350" s="348" t="s">
        <v>7</v>
      </c>
      <c r="G350" s="348" t="s">
        <v>8</v>
      </c>
      <c r="H350" s="348" t="s">
        <v>9</v>
      </c>
      <c r="I350" s="360" t="s">
        <v>10</v>
      </c>
      <c r="J350" s="362"/>
      <c r="K350" s="361"/>
      <c r="L350" s="363" t="s">
        <v>11</v>
      </c>
    </row>
    <row r="351" spans="1:12" ht="15" customHeight="1" x14ac:dyDescent="0.2">
      <c r="B351" s="346"/>
      <c r="C351" s="352"/>
      <c r="D351" s="349"/>
      <c r="E351" s="349"/>
      <c r="F351" s="352"/>
      <c r="G351" s="352"/>
      <c r="H351" s="352"/>
      <c r="I351" s="348" t="s">
        <v>12</v>
      </c>
      <c r="J351" s="360" t="s">
        <v>13</v>
      </c>
      <c r="K351" s="361"/>
      <c r="L351" s="364"/>
    </row>
    <row r="352" spans="1:12" ht="21" customHeight="1" x14ac:dyDescent="0.2">
      <c r="B352" s="346"/>
      <c r="C352" s="352"/>
      <c r="D352" s="349"/>
      <c r="E352" s="350"/>
      <c r="F352" s="353"/>
      <c r="G352" s="353"/>
      <c r="H352" s="353"/>
      <c r="I352" s="353"/>
      <c r="J352" s="9" t="s">
        <v>14</v>
      </c>
      <c r="K352" s="10" t="s">
        <v>15</v>
      </c>
      <c r="L352" s="365"/>
    </row>
    <row r="353" spans="2:12" ht="11.1" customHeight="1" x14ac:dyDescent="0.2">
      <c r="B353" s="347"/>
      <c r="C353" s="353"/>
      <c r="D353" s="350"/>
      <c r="E353" s="11" t="s">
        <v>16</v>
      </c>
      <c r="F353" s="11" t="s">
        <v>17</v>
      </c>
      <c r="G353" s="12" t="s">
        <v>18</v>
      </c>
      <c r="H353" s="360" t="s">
        <v>19</v>
      </c>
      <c r="I353" s="362"/>
      <c r="J353" s="362"/>
      <c r="K353" s="361"/>
      <c r="L353" s="13" t="s">
        <v>20</v>
      </c>
    </row>
    <row r="354" spans="2:12" ht="11.1" customHeight="1" x14ac:dyDescent="0.2">
      <c r="B354" s="14"/>
      <c r="C354" s="15"/>
      <c r="D354" s="15"/>
    </row>
    <row r="355" spans="2:12" ht="11.1" customHeight="1" x14ac:dyDescent="0.2">
      <c r="B355" s="48">
        <v>13</v>
      </c>
      <c r="C355" s="17" t="s">
        <v>53</v>
      </c>
      <c r="D355" s="18">
        <v>2010</v>
      </c>
      <c r="E355" s="19">
        <v>14</v>
      </c>
      <c r="F355" s="19">
        <v>1457.75</v>
      </c>
      <c r="G355" s="19">
        <v>2251.2779999999998</v>
      </c>
      <c r="H355" s="19">
        <v>30370.225000000002</v>
      </c>
      <c r="I355" s="19">
        <v>171190.728</v>
      </c>
      <c r="J355" s="19">
        <v>67612.043999999994</v>
      </c>
      <c r="K355" s="19">
        <v>46451.131000000001</v>
      </c>
      <c r="L355" s="20">
        <v>39.495155368461305</v>
      </c>
    </row>
    <row r="356" spans="2:12" ht="11.1" customHeight="1" x14ac:dyDescent="0.2">
      <c r="B356" s="21"/>
      <c r="C356" s="22"/>
      <c r="D356" s="18">
        <v>2015</v>
      </c>
      <c r="E356" s="19">
        <v>12</v>
      </c>
      <c r="F356" s="19">
        <v>1207.9166666666699</v>
      </c>
      <c r="G356" s="19">
        <v>1857.63</v>
      </c>
      <c r="H356" s="19">
        <v>31591.353999999999</v>
      </c>
      <c r="I356" s="19">
        <v>165880.614</v>
      </c>
      <c r="J356" s="19">
        <v>66107.001000000004</v>
      </c>
      <c r="K356" s="19">
        <v>52627.546000000002</v>
      </c>
      <c r="L356" s="20">
        <v>39.852155960792402</v>
      </c>
    </row>
    <row r="357" spans="2:12" ht="11.1" customHeight="1" x14ac:dyDescent="0.2">
      <c r="B357" s="23"/>
      <c r="C357" s="23"/>
      <c r="D357" s="18">
        <v>2016</v>
      </c>
      <c r="E357" s="19">
        <v>12</v>
      </c>
      <c r="F357" s="19">
        <v>1283.75</v>
      </c>
      <c r="G357" s="19">
        <v>1988.0029999999999</v>
      </c>
      <c r="H357" s="19">
        <v>35159.885999999999</v>
      </c>
      <c r="I357" s="19">
        <v>184130.75599999999</v>
      </c>
      <c r="J357" s="19">
        <v>83864.854000000007</v>
      </c>
      <c r="K357" s="19">
        <v>69002.798999999999</v>
      </c>
      <c r="L357" s="20">
        <v>45.546358371547697</v>
      </c>
    </row>
    <row r="358" spans="2:12" ht="11.1" customHeight="1" x14ac:dyDescent="0.2">
      <c r="B358" s="23"/>
      <c r="C358" s="23"/>
      <c r="D358" s="18">
        <v>2017</v>
      </c>
      <c r="E358" s="19">
        <v>12.8333333333333</v>
      </c>
      <c r="F358" s="19">
        <v>1406.0833333333301</v>
      </c>
      <c r="G358" s="19">
        <v>2193.9949999999999</v>
      </c>
      <c r="H358" s="19">
        <v>39454.387999999999</v>
      </c>
      <c r="I358" s="19">
        <v>205569.144</v>
      </c>
      <c r="J358" s="19">
        <v>100187.40399999999</v>
      </c>
      <c r="K358" s="19">
        <v>83271.676999999996</v>
      </c>
      <c r="L358" s="20">
        <v>48.736596383356101</v>
      </c>
    </row>
    <row r="359" spans="2:12" ht="11.1" customHeight="1" x14ac:dyDescent="0.2">
      <c r="B359" s="23"/>
      <c r="C359" s="23"/>
      <c r="D359" s="24"/>
    </row>
    <row r="360" spans="2:12" ht="11.1" customHeight="1" x14ac:dyDescent="0.2">
      <c r="B360" s="23"/>
      <c r="C360" s="23"/>
      <c r="D360" s="25">
        <v>2017</v>
      </c>
      <c r="E360" s="26"/>
      <c r="F360" s="26"/>
      <c r="G360" s="26"/>
      <c r="H360" s="26"/>
      <c r="I360" s="26"/>
      <c r="J360" s="27"/>
      <c r="K360" s="26"/>
      <c r="L360" s="28"/>
    </row>
    <row r="361" spans="2:12" ht="11.1" customHeight="1" x14ac:dyDescent="0.2">
      <c r="B361" s="23"/>
      <c r="C361" s="23"/>
      <c r="D361" s="29" t="s">
        <v>24</v>
      </c>
      <c r="E361" s="26">
        <v>12.714285714285699</v>
      </c>
      <c r="F361" s="26">
        <v>1392.7142857142901</v>
      </c>
      <c r="G361" s="26">
        <v>1281.604</v>
      </c>
      <c r="H361" s="26">
        <v>22341.223999999998</v>
      </c>
      <c r="I361" s="26">
        <v>119203.81</v>
      </c>
      <c r="J361" s="26">
        <v>57395.118999999999</v>
      </c>
      <c r="K361" s="26">
        <v>47668.851000000002</v>
      </c>
      <c r="L361" s="28">
        <v>48.148728635435397</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1323</v>
      </c>
      <c r="G363" s="26">
        <v>183.87299999999999</v>
      </c>
      <c r="H363" s="26">
        <v>3034.5520000000001</v>
      </c>
      <c r="I363" s="26">
        <v>16085.664000000001</v>
      </c>
      <c r="J363" s="26">
        <v>7991.29</v>
      </c>
      <c r="K363" s="26">
        <v>6893.7560000000003</v>
      </c>
      <c r="L363" s="28">
        <v>49.679578039178203</v>
      </c>
    </row>
    <row r="364" spans="2:12" ht="11.1" customHeight="1" x14ac:dyDescent="0.2">
      <c r="B364" s="23"/>
      <c r="C364" s="23"/>
      <c r="D364" s="31" t="s">
        <v>26</v>
      </c>
      <c r="E364" s="26">
        <v>12</v>
      </c>
      <c r="F364" s="26">
        <v>1335</v>
      </c>
      <c r="G364" s="26">
        <v>169.79599999999999</v>
      </c>
      <c r="H364" s="26">
        <v>2947.4569999999999</v>
      </c>
      <c r="I364" s="26">
        <v>16033.365</v>
      </c>
      <c r="J364" s="26">
        <v>7852.7030000000004</v>
      </c>
      <c r="K364" s="26">
        <v>6483.97</v>
      </c>
      <c r="L364" s="28">
        <v>48.977260855721802</v>
      </c>
    </row>
    <row r="365" spans="2:12" ht="11.1" customHeight="1" x14ac:dyDescent="0.2">
      <c r="B365" s="23"/>
      <c r="C365" s="23"/>
      <c r="D365" s="31" t="s">
        <v>27</v>
      </c>
      <c r="E365" s="26">
        <v>13</v>
      </c>
      <c r="F365" s="26">
        <v>1412</v>
      </c>
      <c r="G365" s="26">
        <v>206.71700000000001</v>
      </c>
      <c r="H365" s="26">
        <v>3194.183</v>
      </c>
      <c r="I365" s="26">
        <v>18859.672999999999</v>
      </c>
      <c r="J365" s="26">
        <v>8570.1270000000004</v>
      </c>
      <c r="K365" s="26">
        <v>6869.7560000000003</v>
      </c>
      <c r="L365" s="28">
        <v>45.441546096796102</v>
      </c>
    </row>
    <row r="366" spans="2:12" ht="11.1" customHeight="1" x14ac:dyDescent="0.2">
      <c r="B366" s="23"/>
      <c r="C366" s="23"/>
      <c r="D366" s="31" t="s">
        <v>28</v>
      </c>
      <c r="E366" s="26">
        <v>13</v>
      </c>
      <c r="F366" s="26">
        <v>1415</v>
      </c>
      <c r="G366" s="26">
        <v>167.541</v>
      </c>
      <c r="H366" s="26">
        <v>3118.3110000000001</v>
      </c>
      <c r="I366" s="26">
        <v>15512.558000000001</v>
      </c>
      <c r="J366" s="26">
        <v>7450.8670000000002</v>
      </c>
      <c r="K366" s="26">
        <v>6191.91</v>
      </c>
      <c r="L366" s="28">
        <v>48.031195113017503</v>
      </c>
    </row>
    <row r="367" spans="2:12" ht="11.1" customHeight="1" x14ac:dyDescent="0.2">
      <c r="B367" s="23"/>
      <c r="C367" s="23"/>
      <c r="D367" s="32" t="s">
        <v>29</v>
      </c>
      <c r="E367" s="26">
        <v>13</v>
      </c>
      <c r="F367" s="26">
        <v>1421</v>
      </c>
      <c r="G367" s="26">
        <v>194.23400000000001</v>
      </c>
      <c r="H367" s="26">
        <v>3300.7020000000002</v>
      </c>
      <c r="I367" s="26">
        <v>17507.257000000001</v>
      </c>
      <c r="J367" s="26">
        <v>8366.8619999999992</v>
      </c>
      <c r="K367" s="26">
        <v>6884.3620000000001</v>
      </c>
      <c r="L367" s="28">
        <v>47.7908218289136</v>
      </c>
    </row>
    <row r="368" spans="2:12" ht="11.1" customHeight="1" x14ac:dyDescent="0.2">
      <c r="B368" s="23"/>
      <c r="C368" s="23"/>
      <c r="D368" s="31" t="s">
        <v>30</v>
      </c>
      <c r="E368" s="26">
        <v>13</v>
      </c>
      <c r="F368" s="26">
        <v>1418</v>
      </c>
      <c r="G368" s="26">
        <v>190.58199999999999</v>
      </c>
      <c r="H368" s="26">
        <v>3701.1170000000002</v>
      </c>
      <c r="I368" s="26">
        <v>17826.848999999998</v>
      </c>
      <c r="J368" s="26">
        <v>8491.509</v>
      </c>
      <c r="K368" s="26">
        <v>6976.835</v>
      </c>
      <c r="L368" s="28">
        <v>47.633258126548299</v>
      </c>
    </row>
    <row r="369" spans="2:12" ht="11.1" customHeight="1" x14ac:dyDescent="0.2">
      <c r="B369" s="23"/>
      <c r="C369" s="23"/>
      <c r="D369" s="31" t="s">
        <v>31</v>
      </c>
      <c r="E369" s="26">
        <v>13</v>
      </c>
      <c r="F369" s="26">
        <v>1425</v>
      </c>
      <c r="G369" s="26">
        <v>168.86099999999999</v>
      </c>
      <c r="H369" s="26">
        <v>3044.902</v>
      </c>
      <c r="I369" s="26">
        <v>17378.444</v>
      </c>
      <c r="J369" s="26">
        <v>8671.7610000000004</v>
      </c>
      <c r="K369" s="26">
        <v>7368.2619999999997</v>
      </c>
      <c r="L369" s="28">
        <v>49.899524951716103</v>
      </c>
    </row>
    <row r="370" spans="2:12" ht="11.1" customHeight="1" x14ac:dyDescent="0.2">
      <c r="B370" s="23"/>
      <c r="C370" s="23"/>
      <c r="D370" s="31" t="s">
        <v>32</v>
      </c>
      <c r="E370" s="26">
        <v>13</v>
      </c>
      <c r="F370" s="26">
        <v>1427</v>
      </c>
      <c r="G370" s="26">
        <v>187.12899999999999</v>
      </c>
      <c r="H370" s="26">
        <v>3290.1289999999999</v>
      </c>
      <c r="I370" s="26">
        <v>17290.922999999999</v>
      </c>
      <c r="J370" s="26">
        <v>8208.9969999999994</v>
      </c>
      <c r="K370" s="26">
        <v>6612.2479999999996</v>
      </c>
      <c r="L370" s="28">
        <v>47.475759391213501</v>
      </c>
    </row>
    <row r="371" spans="2:12" ht="11.1" customHeight="1" x14ac:dyDescent="0.2">
      <c r="B371" s="23"/>
      <c r="C371" s="23"/>
      <c r="D371" s="31" t="s">
        <v>33</v>
      </c>
      <c r="E371" s="26">
        <v>13</v>
      </c>
      <c r="F371" s="26">
        <v>1428</v>
      </c>
      <c r="G371" s="26">
        <v>188.666</v>
      </c>
      <c r="H371" s="26">
        <v>3228.306</v>
      </c>
      <c r="I371" s="26">
        <v>18137.050999999999</v>
      </c>
      <c r="J371" s="26">
        <v>8497.0879999999997</v>
      </c>
      <c r="K371" s="26">
        <v>6915.1909999999998</v>
      </c>
      <c r="L371" s="28">
        <v>46.849336201348301</v>
      </c>
    </row>
    <row r="372" spans="2:12" ht="11.1" customHeight="1" x14ac:dyDescent="0.2">
      <c r="B372" s="23"/>
      <c r="C372" s="23"/>
      <c r="D372" s="31" t="s">
        <v>34</v>
      </c>
      <c r="E372" s="26">
        <v>13</v>
      </c>
      <c r="F372" s="26">
        <v>1431</v>
      </c>
      <c r="G372" s="26">
        <v>183.14699999999999</v>
      </c>
      <c r="H372" s="26">
        <v>3222.66</v>
      </c>
      <c r="I372" s="26">
        <v>17032.226999999999</v>
      </c>
      <c r="J372" s="26">
        <v>9202.3590000000004</v>
      </c>
      <c r="K372" s="26">
        <v>7865.78</v>
      </c>
      <c r="L372" s="28">
        <v>54.029100246256696</v>
      </c>
    </row>
    <row r="373" spans="2:12" ht="11.1" customHeight="1" x14ac:dyDescent="0.2">
      <c r="B373" s="23"/>
      <c r="C373" s="23"/>
      <c r="D373" s="31" t="s">
        <v>35</v>
      </c>
      <c r="E373" s="26">
        <v>13</v>
      </c>
      <c r="F373" s="26">
        <v>1422</v>
      </c>
      <c r="G373" s="26">
        <v>197.77699999999999</v>
      </c>
      <c r="H373" s="26">
        <v>4138.1670000000004</v>
      </c>
      <c r="I373" s="26">
        <v>20069.277999999998</v>
      </c>
      <c r="J373" s="26">
        <v>10386.620000000001</v>
      </c>
      <c r="K373" s="26">
        <v>9049.8539999999994</v>
      </c>
      <c r="L373" s="28">
        <v>51.753829908579696</v>
      </c>
    </row>
    <row r="374" spans="2:12" ht="11.1" customHeight="1" x14ac:dyDescent="0.2">
      <c r="B374" s="23"/>
      <c r="C374" s="23"/>
      <c r="D374" s="31" t="s">
        <v>36</v>
      </c>
      <c r="E374" s="26">
        <v>13</v>
      </c>
      <c r="F374" s="26">
        <v>1416</v>
      </c>
      <c r="G374" s="26">
        <v>155.672</v>
      </c>
      <c r="H374" s="26">
        <v>3233.902</v>
      </c>
      <c r="I374" s="26">
        <v>13835.855</v>
      </c>
      <c r="J374" s="26">
        <v>6497.2209999999995</v>
      </c>
      <c r="K374" s="26">
        <v>5159.7529999999997</v>
      </c>
      <c r="L374" s="28">
        <v>46.959302478957802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2018</v>
      </c>
      <c r="E376" s="26"/>
      <c r="F376" s="26"/>
      <c r="G376" s="26"/>
      <c r="H376" s="26"/>
      <c r="I376" s="26"/>
      <c r="J376" s="27"/>
      <c r="K376" s="26"/>
      <c r="L376" s="28"/>
    </row>
    <row r="377" spans="2:12" ht="11.1" customHeight="1" x14ac:dyDescent="0.2">
      <c r="B377" s="23"/>
      <c r="C377" s="23"/>
      <c r="D377" s="29" t="s">
        <v>24</v>
      </c>
      <c r="E377" s="26">
        <v>13</v>
      </c>
      <c r="F377" s="26">
        <v>1468.42857142857</v>
      </c>
      <c r="G377" s="26">
        <v>1366.4</v>
      </c>
      <c r="H377" s="26">
        <v>24651.23</v>
      </c>
      <c r="I377" s="26">
        <v>140021.34099999999</v>
      </c>
      <c r="J377" s="26">
        <v>77045.263999999996</v>
      </c>
      <c r="K377" s="26">
        <v>65428.92</v>
      </c>
      <c r="L377" s="28">
        <v>55.023943814393299</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13</v>
      </c>
      <c r="F379" s="26">
        <v>1452</v>
      </c>
      <c r="G379" s="26">
        <v>203.87799999999999</v>
      </c>
      <c r="H379" s="26">
        <v>3385.63</v>
      </c>
      <c r="I379" s="26">
        <v>18423.794000000002</v>
      </c>
      <c r="J379" s="26">
        <v>9592.2610000000004</v>
      </c>
      <c r="K379" s="26">
        <v>7843.7079999999996</v>
      </c>
      <c r="L379" s="28">
        <v>52.064525906010502</v>
      </c>
    </row>
    <row r="380" spans="2:12" ht="11.1" customHeight="1" x14ac:dyDescent="0.2">
      <c r="B380" s="23"/>
      <c r="C380" s="23"/>
      <c r="D380" s="31" t="s">
        <v>26</v>
      </c>
      <c r="E380" s="26">
        <v>13</v>
      </c>
      <c r="F380" s="26">
        <v>1457</v>
      </c>
      <c r="G380" s="26">
        <v>182.51900000000001</v>
      </c>
      <c r="H380" s="26">
        <v>3343.701</v>
      </c>
      <c r="I380" s="26">
        <v>18317.775000000001</v>
      </c>
      <c r="J380" s="26">
        <v>10013.278</v>
      </c>
      <c r="K380" s="26">
        <v>8419.2729999999992</v>
      </c>
      <c r="L380" s="28">
        <v>54.664270087387798</v>
      </c>
    </row>
    <row r="381" spans="2:12" ht="11.1" customHeight="1" x14ac:dyDescent="0.2">
      <c r="B381" s="23"/>
      <c r="C381" s="23"/>
      <c r="D381" s="31" t="s">
        <v>27</v>
      </c>
      <c r="E381" s="26">
        <v>13</v>
      </c>
      <c r="F381" s="26">
        <v>1461</v>
      </c>
      <c r="G381" s="26">
        <v>195.77699999999999</v>
      </c>
      <c r="H381" s="26">
        <v>3395.9520000000002</v>
      </c>
      <c r="I381" s="26">
        <v>20236.918000000001</v>
      </c>
      <c r="J381" s="26">
        <v>11058.255999999999</v>
      </c>
      <c r="K381" s="26">
        <v>9207.0010000000002</v>
      </c>
      <c r="L381" s="28">
        <v>54.643972960704801</v>
      </c>
    </row>
    <row r="382" spans="2:12" ht="11.1" customHeight="1" x14ac:dyDescent="0.2">
      <c r="B382" s="23"/>
      <c r="C382" s="23"/>
      <c r="D382" s="31" t="s">
        <v>28</v>
      </c>
      <c r="E382" s="26">
        <v>13</v>
      </c>
      <c r="F382" s="26">
        <v>1470</v>
      </c>
      <c r="G382" s="26">
        <v>188.87</v>
      </c>
      <c r="H382" s="26">
        <v>3357.92</v>
      </c>
      <c r="I382" s="26">
        <v>20624.48</v>
      </c>
      <c r="J382" s="26">
        <v>11383.843999999999</v>
      </c>
      <c r="K382" s="26">
        <v>9810.982</v>
      </c>
      <c r="L382" s="28">
        <v>55.195786754381203</v>
      </c>
    </row>
    <row r="383" spans="2:12" ht="11.1" customHeight="1" x14ac:dyDescent="0.2">
      <c r="B383" s="23"/>
      <c r="C383" s="23"/>
      <c r="D383" s="32" t="s">
        <v>29</v>
      </c>
      <c r="E383" s="26">
        <v>13</v>
      </c>
      <c r="F383" s="26">
        <v>1469</v>
      </c>
      <c r="G383" s="26">
        <v>202.054</v>
      </c>
      <c r="H383" s="26">
        <v>3659.4209999999998</v>
      </c>
      <c r="I383" s="26">
        <v>20610.442999999999</v>
      </c>
      <c r="J383" s="26">
        <v>11691.494000000001</v>
      </c>
      <c r="K383" s="26">
        <v>9854.3539999999994</v>
      </c>
      <c r="L383" s="28">
        <v>56.726068430455399</v>
      </c>
    </row>
    <row r="384" spans="2:12" ht="11.1" customHeight="1" x14ac:dyDescent="0.2">
      <c r="B384" s="23"/>
      <c r="C384" s="23"/>
      <c r="D384" s="31" t="s">
        <v>30</v>
      </c>
      <c r="E384" s="26">
        <v>13</v>
      </c>
      <c r="F384" s="26">
        <v>1472</v>
      </c>
      <c r="G384" s="26">
        <v>202.60300000000001</v>
      </c>
      <c r="H384" s="26">
        <v>3596.5329999999999</v>
      </c>
      <c r="I384" s="26">
        <v>21855.742999999999</v>
      </c>
      <c r="J384" s="26">
        <v>12085.582</v>
      </c>
      <c r="K384" s="26">
        <v>10487.949000000001</v>
      </c>
      <c r="L384" s="28">
        <v>55.297053959684703</v>
      </c>
    </row>
    <row r="385" spans="2:12" ht="11.1" customHeight="1" x14ac:dyDescent="0.2">
      <c r="B385" s="23"/>
      <c r="C385" s="23"/>
      <c r="D385" s="31" t="s">
        <v>31</v>
      </c>
      <c r="E385" s="26">
        <v>13</v>
      </c>
      <c r="F385" s="26">
        <v>1498</v>
      </c>
      <c r="G385" s="26">
        <v>190.69900000000001</v>
      </c>
      <c r="H385" s="26">
        <v>3912.0729999999999</v>
      </c>
      <c r="I385" s="26">
        <v>19952.187999999998</v>
      </c>
      <c r="J385" s="26">
        <v>11220.549000000001</v>
      </c>
      <c r="K385" s="26">
        <v>9805.6530000000002</v>
      </c>
      <c r="L385" s="28">
        <v>56.237185615933498</v>
      </c>
    </row>
    <row r="386" spans="2:12" ht="11.1" customHeight="1" x14ac:dyDescent="0.2">
      <c r="B386" s="23"/>
      <c r="C386" s="23"/>
      <c r="D386" s="31" t="s">
        <v>32</v>
      </c>
      <c r="E386" s="26"/>
      <c r="F386" s="26"/>
      <c r="G386" s="26"/>
      <c r="H386" s="26"/>
      <c r="I386" s="26"/>
      <c r="J386" s="26"/>
      <c r="K386" s="26"/>
      <c r="L386" s="28"/>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46</v>
      </c>
      <c r="D393" s="18">
        <v>2010</v>
      </c>
      <c r="E393" s="26">
        <v>2</v>
      </c>
      <c r="F393" s="43" t="s">
        <v>21</v>
      </c>
      <c r="G393" s="43" t="s">
        <v>21</v>
      </c>
      <c r="H393" s="43" t="s">
        <v>21</v>
      </c>
      <c r="I393" s="43" t="s">
        <v>21</v>
      </c>
      <c r="J393" s="43" t="s">
        <v>21</v>
      </c>
      <c r="K393" s="43" t="s">
        <v>21</v>
      </c>
      <c r="L393" s="43" t="s">
        <v>21</v>
      </c>
    </row>
    <row r="394" spans="2:12" ht="11.1" customHeight="1" x14ac:dyDescent="0.2">
      <c r="B394" s="39"/>
      <c r="C394" s="17" t="s">
        <v>54</v>
      </c>
      <c r="D394" s="18">
        <v>2015</v>
      </c>
      <c r="E394" s="26">
        <v>2</v>
      </c>
      <c r="F394" s="43" t="s">
        <v>21</v>
      </c>
      <c r="G394" s="43" t="s">
        <v>21</v>
      </c>
      <c r="H394" s="43" t="s">
        <v>21</v>
      </c>
      <c r="I394" s="43" t="s">
        <v>21</v>
      </c>
      <c r="J394" s="43" t="s">
        <v>21</v>
      </c>
      <c r="K394" s="43" t="s">
        <v>21</v>
      </c>
      <c r="L394" s="43" t="s">
        <v>21</v>
      </c>
    </row>
    <row r="395" spans="2:12" ht="11.1" customHeight="1" x14ac:dyDescent="0.2">
      <c r="B395" s="23"/>
      <c r="D395" s="18">
        <v>2016</v>
      </c>
      <c r="E395" s="44">
        <v>2</v>
      </c>
      <c r="F395" s="45" t="s">
        <v>21</v>
      </c>
      <c r="G395" s="45" t="s">
        <v>21</v>
      </c>
      <c r="H395" s="45" t="s">
        <v>21</v>
      </c>
      <c r="I395" s="45" t="s">
        <v>21</v>
      </c>
      <c r="J395" s="45" t="s">
        <v>21</v>
      </c>
      <c r="K395" s="45" t="s">
        <v>21</v>
      </c>
      <c r="L395" s="45" t="s">
        <v>21</v>
      </c>
    </row>
    <row r="396" spans="2:12" ht="11.1" customHeight="1" x14ac:dyDescent="0.2">
      <c r="B396" s="23"/>
      <c r="D396" s="18">
        <v>2017</v>
      </c>
      <c r="E396" s="44">
        <v>2</v>
      </c>
      <c r="F396" s="45" t="s">
        <v>21</v>
      </c>
      <c r="G396" s="45" t="s">
        <v>21</v>
      </c>
      <c r="H396" s="45" t="s">
        <v>21</v>
      </c>
      <c r="I396" s="45" t="s">
        <v>21</v>
      </c>
      <c r="J396" s="45" t="s">
        <v>21</v>
      </c>
      <c r="K396" s="45" t="s">
        <v>21</v>
      </c>
      <c r="L396" s="45" t="s">
        <v>21</v>
      </c>
    </row>
    <row r="397" spans="2:12" ht="11.1" customHeight="1" x14ac:dyDescent="0.2">
      <c r="B397" s="23"/>
      <c r="D397" s="24"/>
    </row>
    <row r="398" spans="2:12" ht="11.1" customHeight="1" x14ac:dyDescent="0.2">
      <c r="B398" s="23"/>
      <c r="D398" s="25">
        <v>2017</v>
      </c>
      <c r="E398" s="26"/>
      <c r="F398" s="26"/>
      <c r="G398" s="26"/>
      <c r="H398" s="26"/>
      <c r="I398" s="26"/>
      <c r="J398" s="27"/>
      <c r="K398" s="26"/>
      <c r="L398" s="28"/>
    </row>
    <row r="399" spans="2:12" ht="11.1" customHeight="1" x14ac:dyDescent="0.2">
      <c r="B399" s="23"/>
      <c r="C399" s="24"/>
      <c r="D399" s="29" t="s">
        <v>24</v>
      </c>
      <c r="E399" s="44">
        <v>2</v>
      </c>
      <c r="F399" s="45" t="s">
        <v>21</v>
      </c>
      <c r="G399" s="45" t="s">
        <v>21</v>
      </c>
      <c r="H399" s="45" t="s">
        <v>21</v>
      </c>
      <c r="I399" s="45" t="s">
        <v>21</v>
      </c>
      <c r="J399" s="45" t="s">
        <v>21</v>
      </c>
      <c r="K399" s="45" t="s">
        <v>21</v>
      </c>
      <c r="L399" s="45" t="s">
        <v>21</v>
      </c>
    </row>
    <row r="400" spans="2:12" ht="6" customHeight="1" x14ac:dyDescent="0.2">
      <c r="B400" s="23"/>
      <c r="C400" s="24"/>
      <c r="D400" s="30"/>
      <c r="E400" s="44"/>
      <c r="F400" s="44"/>
      <c r="G400" s="44"/>
      <c r="H400" s="44"/>
      <c r="I400" s="44"/>
      <c r="J400" s="46"/>
      <c r="K400" s="44"/>
      <c r="L400" s="47"/>
    </row>
    <row r="401" spans="2:12" ht="11.1" customHeight="1" x14ac:dyDescent="0.2">
      <c r="B401" s="23"/>
      <c r="C401" s="24"/>
      <c r="D401" s="31" t="s">
        <v>25</v>
      </c>
      <c r="E401" s="44">
        <v>2</v>
      </c>
      <c r="F401" s="45" t="s">
        <v>21</v>
      </c>
      <c r="G401" s="45" t="s">
        <v>21</v>
      </c>
      <c r="H401" s="45" t="s">
        <v>21</v>
      </c>
      <c r="I401" s="45" t="s">
        <v>21</v>
      </c>
      <c r="J401" s="45" t="s">
        <v>21</v>
      </c>
      <c r="K401" s="45" t="s">
        <v>21</v>
      </c>
      <c r="L401" s="45" t="s">
        <v>21</v>
      </c>
    </row>
    <row r="402" spans="2:12" ht="11.1" customHeight="1" x14ac:dyDescent="0.2">
      <c r="B402" s="23"/>
      <c r="C402" s="24"/>
      <c r="D402" s="31" t="s">
        <v>26</v>
      </c>
      <c r="E402" s="44">
        <v>2</v>
      </c>
      <c r="F402" s="45" t="s">
        <v>21</v>
      </c>
      <c r="G402" s="45" t="s">
        <v>21</v>
      </c>
      <c r="H402" s="45" t="s">
        <v>21</v>
      </c>
      <c r="I402" s="45" t="s">
        <v>21</v>
      </c>
      <c r="J402" s="45" t="s">
        <v>21</v>
      </c>
      <c r="K402" s="45" t="s">
        <v>21</v>
      </c>
      <c r="L402" s="45" t="s">
        <v>21</v>
      </c>
    </row>
    <row r="403" spans="2:12" ht="11.1" customHeight="1" x14ac:dyDescent="0.2">
      <c r="B403" s="23"/>
      <c r="C403" s="24"/>
      <c r="D403" s="31" t="s">
        <v>27</v>
      </c>
      <c r="E403" s="44">
        <v>2</v>
      </c>
      <c r="F403" s="45" t="s">
        <v>21</v>
      </c>
      <c r="G403" s="45" t="s">
        <v>21</v>
      </c>
      <c r="H403" s="45" t="s">
        <v>21</v>
      </c>
      <c r="I403" s="45" t="s">
        <v>21</v>
      </c>
      <c r="J403" s="45" t="s">
        <v>21</v>
      </c>
      <c r="K403" s="45" t="s">
        <v>21</v>
      </c>
      <c r="L403" s="45" t="s">
        <v>21</v>
      </c>
    </row>
    <row r="404" spans="2:12" ht="11.1" customHeight="1" x14ac:dyDescent="0.2">
      <c r="B404" s="23"/>
      <c r="C404" s="24"/>
      <c r="D404" s="31" t="s">
        <v>28</v>
      </c>
      <c r="E404" s="44">
        <v>2</v>
      </c>
      <c r="F404" s="45" t="s">
        <v>21</v>
      </c>
      <c r="G404" s="45" t="s">
        <v>21</v>
      </c>
      <c r="H404" s="45" t="s">
        <v>21</v>
      </c>
      <c r="I404" s="45" t="s">
        <v>21</v>
      </c>
      <c r="J404" s="45" t="s">
        <v>21</v>
      </c>
      <c r="K404" s="45" t="s">
        <v>21</v>
      </c>
      <c r="L404" s="45" t="s">
        <v>21</v>
      </c>
    </row>
    <row r="405" spans="2:12" ht="11.1" customHeight="1" x14ac:dyDescent="0.2">
      <c r="B405" s="23"/>
      <c r="C405" s="24"/>
      <c r="D405" s="32" t="s">
        <v>29</v>
      </c>
      <c r="E405" s="44">
        <v>2</v>
      </c>
      <c r="F405" s="45" t="s">
        <v>21</v>
      </c>
      <c r="G405" s="45" t="s">
        <v>21</v>
      </c>
      <c r="H405" s="45" t="s">
        <v>21</v>
      </c>
      <c r="I405" s="45" t="s">
        <v>21</v>
      </c>
      <c r="J405" s="45" t="s">
        <v>21</v>
      </c>
      <c r="K405" s="45" t="s">
        <v>21</v>
      </c>
      <c r="L405" s="45" t="s">
        <v>21</v>
      </c>
    </row>
    <row r="406" spans="2:12" ht="11.1" customHeight="1" x14ac:dyDescent="0.2">
      <c r="B406" s="23"/>
      <c r="C406" s="24"/>
      <c r="D406" s="31" t="s">
        <v>30</v>
      </c>
      <c r="E406" s="44">
        <v>2</v>
      </c>
      <c r="F406" s="45" t="s">
        <v>21</v>
      </c>
      <c r="G406" s="45" t="s">
        <v>21</v>
      </c>
      <c r="H406" s="45" t="s">
        <v>21</v>
      </c>
      <c r="I406" s="45" t="s">
        <v>21</v>
      </c>
      <c r="J406" s="45" t="s">
        <v>21</v>
      </c>
      <c r="K406" s="45" t="s">
        <v>21</v>
      </c>
      <c r="L406" s="45" t="s">
        <v>21</v>
      </c>
    </row>
    <row r="407" spans="2:12" ht="11.1" customHeight="1" x14ac:dyDescent="0.2">
      <c r="B407" s="23"/>
      <c r="C407" s="24"/>
      <c r="D407" s="31" t="s">
        <v>31</v>
      </c>
      <c r="E407" s="44">
        <v>2</v>
      </c>
      <c r="F407" s="45" t="s">
        <v>21</v>
      </c>
      <c r="G407" s="45" t="s">
        <v>21</v>
      </c>
      <c r="H407" s="45" t="s">
        <v>21</v>
      </c>
      <c r="I407" s="45" t="s">
        <v>21</v>
      </c>
      <c r="J407" s="45" t="s">
        <v>21</v>
      </c>
      <c r="K407" s="45" t="s">
        <v>21</v>
      </c>
      <c r="L407" s="45" t="s">
        <v>21</v>
      </c>
    </row>
    <row r="408" spans="2:12" ht="11.1" customHeight="1" x14ac:dyDescent="0.2">
      <c r="B408" s="23"/>
      <c r="C408" s="24"/>
      <c r="D408" s="31" t="s">
        <v>32</v>
      </c>
      <c r="E408" s="44">
        <v>2</v>
      </c>
      <c r="F408" s="45" t="s">
        <v>21</v>
      </c>
      <c r="G408" s="45" t="s">
        <v>21</v>
      </c>
      <c r="H408" s="45" t="s">
        <v>21</v>
      </c>
      <c r="I408" s="45" t="s">
        <v>21</v>
      </c>
      <c r="J408" s="45" t="s">
        <v>21</v>
      </c>
      <c r="K408" s="45" t="s">
        <v>21</v>
      </c>
      <c r="L408" s="45" t="s">
        <v>21</v>
      </c>
    </row>
    <row r="409" spans="2:12" ht="11.1" customHeight="1" x14ac:dyDescent="0.2">
      <c r="B409" s="23"/>
      <c r="C409" s="24"/>
      <c r="D409" s="31" t="s">
        <v>33</v>
      </c>
      <c r="E409" s="44">
        <v>2</v>
      </c>
      <c r="F409" s="45" t="s">
        <v>21</v>
      </c>
      <c r="G409" s="45" t="s">
        <v>21</v>
      </c>
      <c r="H409" s="45" t="s">
        <v>21</v>
      </c>
      <c r="I409" s="45" t="s">
        <v>21</v>
      </c>
      <c r="J409" s="45" t="s">
        <v>21</v>
      </c>
      <c r="K409" s="45" t="s">
        <v>21</v>
      </c>
      <c r="L409" s="45" t="s">
        <v>21</v>
      </c>
    </row>
    <row r="410" spans="2:12" ht="11.1" customHeight="1" x14ac:dyDescent="0.2">
      <c r="B410" s="23"/>
      <c r="C410" s="24"/>
      <c r="D410" s="31" t="s">
        <v>34</v>
      </c>
      <c r="E410" s="44">
        <v>2</v>
      </c>
      <c r="F410" s="45" t="s">
        <v>21</v>
      </c>
      <c r="G410" s="45" t="s">
        <v>21</v>
      </c>
      <c r="H410" s="45" t="s">
        <v>21</v>
      </c>
      <c r="I410" s="45" t="s">
        <v>21</v>
      </c>
      <c r="J410" s="45" t="s">
        <v>21</v>
      </c>
      <c r="K410" s="45" t="s">
        <v>21</v>
      </c>
      <c r="L410" s="45" t="s">
        <v>21</v>
      </c>
    </row>
    <row r="411" spans="2:12" ht="11.1" customHeight="1" x14ac:dyDescent="0.2">
      <c r="B411" s="23"/>
      <c r="C411" s="24"/>
      <c r="D411" s="31" t="s">
        <v>35</v>
      </c>
      <c r="E411" s="44">
        <v>2</v>
      </c>
      <c r="F411" s="45" t="s">
        <v>21</v>
      </c>
      <c r="G411" s="45" t="s">
        <v>21</v>
      </c>
      <c r="H411" s="45" t="s">
        <v>21</v>
      </c>
      <c r="I411" s="45" t="s">
        <v>21</v>
      </c>
      <c r="J411" s="45" t="s">
        <v>21</v>
      </c>
      <c r="K411" s="45" t="s">
        <v>21</v>
      </c>
      <c r="L411" s="45" t="s">
        <v>21</v>
      </c>
    </row>
    <row r="412" spans="2:12" ht="11.1" customHeight="1" x14ac:dyDescent="0.2">
      <c r="B412" s="23"/>
      <c r="C412" s="24"/>
      <c r="D412" s="31" t="s">
        <v>36</v>
      </c>
      <c r="E412" s="44">
        <v>2</v>
      </c>
      <c r="F412" s="45" t="s">
        <v>21</v>
      </c>
      <c r="G412" s="45" t="s">
        <v>21</v>
      </c>
      <c r="H412" s="45" t="s">
        <v>21</v>
      </c>
      <c r="I412" s="45" t="s">
        <v>21</v>
      </c>
      <c r="J412" s="45" t="s">
        <v>21</v>
      </c>
      <c r="K412" s="45" t="s">
        <v>21</v>
      </c>
      <c r="L412" s="45"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2018</v>
      </c>
      <c r="E414" s="26"/>
      <c r="F414" s="26"/>
      <c r="G414" s="26"/>
      <c r="H414" s="26"/>
      <c r="I414" s="26"/>
      <c r="J414" s="27"/>
      <c r="K414" s="26"/>
      <c r="L414" s="28"/>
    </row>
    <row r="415" spans="2:12" ht="11.1" customHeight="1" x14ac:dyDescent="0.2">
      <c r="B415" s="23"/>
      <c r="C415" s="24"/>
      <c r="D415" s="29" t="s">
        <v>24</v>
      </c>
      <c r="E415" s="44">
        <v>2</v>
      </c>
      <c r="F415" s="45" t="s">
        <v>21</v>
      </c>
      <c r="G415" s="45" t="s">
        <v>21</v>
      </c>
      <c r="H415" s="45" t="s">
        <v>21</v>
      </c>
      <c r="I415" s="45" t="s">
        <v>21</v>
      </c>
      <c r="J415" s="45" t="s">
        <v>21</v>
      </c>
      <c r="K415" s="45" t="s">
        <v>21</v>
      </c>
      <c r="L415" s="45"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4">
        <v>2</v>
      </c>
      <c r="F417" s="45" t="s">
        <v>21</v>
      </c>
      <c r="G417" s="45" t="s">
        <v>21</v>
      </c>
      <c r="H417" s="45" t="s">
        <v>21</v>
      </c>
      <c r="I417" s="45" t="s">
        <v>21</v>
      </c>
      <c r="J417" s="45" t="s">
        <v>21</v>
      </c>
      <c r="K417" s="45" t="s">
        <v>21</v>
      </c>
      <c r="L417" s="45" t="s">
        <v>21</v>
      </c>
    </row>
    <row r="418" spans="1:12" ht="11.1" customHeight="1" x14ac:dyDescent="0.2">
      <c r="B418" s="23"/>
      <c r="C418" s="24"/>
      <c r="D418" s="31" t="s">
        <v>26</v>
      </c>
      <c r="E418" s="44">
        <v>2</v>
      </c>
      <c r="F418" s="45" t="s">
        <v>21</v>
      </c>
      <c r="G418" s="45" t="s">
        <v>21</v>
      </c>
      <c r="H418" s="45" t="s">
        <v>21</v>
      </c>
      <c r="I418" s="45" t="s">
        <v>21</v>
      </c>
      <c r="J418" s="45" t="s">
        <v>21</v>
      </c>
      <c r="K418" s="45" t="s">
        <v>21</v>
      </c>
      <c r="L418" s="45" t="s">
        <v>21</v>
      </c>
    </row>
    <row r="419" spans="1:12" ht="11.1" customHeight="1" x14ac:dyDescent="0.2">
      <c r="B419" s="23"/>
      <c r="C419" s="24"/>
      <c r="D419" s="31" t="s">
        <v>27</v>
      </c>
      <c r="E419" s="44">
        <v>2</v>
      </c>
      <c r="F419" s="45" t="s">
        <v>21</v>
      </c>
      <c r="G419" s="45" t="s">
        <v>21</v>
      </c>
      <c r="H419" s="45" t="s">
        <v>21</v>
      </c>
      <c r="I419" s="45" t="s">
        <v>21</v>
      </c>
      <c r="J419" s="45" t="s">
        <v>21</v>
      </c>
      <c r="K419" s="45" t="s">
        <v>21</v>
      </c>
      <c r="L419" s="45" t="s">
        <v>21</v>
      </c>
    </row>
    <row r="420" spans="1:12" ht="11.1" customHeight="1" x14ac:dyDescent="0.2">
      <c r="B420" s="23"/>
      <c r="C420" s="24"/>
      <c r="D420" s="31" t="s">
        <v>28</v>
      </c>
      <c r="E420" s="44">
        <v>2</v>
      </c>
      <c r="F420" s="45" t="s">
        <v>21</v>
      </c>
      <c r="G420" s="45" t="s">
        <v>21</v>
      </c>
      <c r="H420" s="45" t="s">
        <v>21</v>
      </c>
      <c r="I420" s="45" t="s">
        <v>21</v>
      </c>
      <c r="J420" s="45" t="s">
        <v>21</v>
      </c>
      <c r="K420" s="45" t="s">
        <v>21</v>
      </c>
      <c r="L420" s="45" t="s">
        <v>21</v>
      </c>
    </row>
    <row r="421" spans="1:12" ht="11.1" customHeight="1" x14ac:dyDescent="0.2">
      <c r="B421" s="23"/>
      <c r="C421" s="24"/>
      <c r="D421" s="32" t="s">
        <v>29</v>
      </c>
      <c r="E421" s="44">
        <v>2</v>
      </c>
      <c r="F421" s="45" t="s">
        <v>21</v>
      </c>
      <c r="G421" s="45" t="s">
        <v>21</v>
      </c>
      <c r="H421" s="45" t="s">
        <v>21</v>
      </c>
      <c r="I421" s="45" t="s">
        <v>21</v>
      </c>
      <c r="J421" s="45" t="s">
        <v>21</v>
      </c>
      <c r="K421" s="45" t="s">
        <v>21</v>
      </c>
      <c r="L421" s="45" t="s">
        <v>21</v>
      </c>
    </row>
    <row r="422" spans="1:12" ht="11.1" customHeight="1" x14ac:dyDescent="0.2">
      <c r="B422" s="23"/>
      <c r="C422" s="24"/>
      <c r="D422" s="31" t="s">
        <v>30</v>
      </c>
      <c r="E422" s="44">
        <v>2</v>
      </c>
      <c r="F422" s="45" t="s">
        <v>21</v>
      </c>
      <c r="G422" s="45" t="s">
        <v>21</v>
      </c>
      <c r="H422" s="45" t="s">
        <v>21</v>
      </c>
      <c r="I422" s="45" t="s">
        <v>21</v>
      </c>
      <c r="J422" s="45" t="s">
        <v>21</v>
      </c>
      <c r="K422" s="45" t="s">
        <v>21</v>
      </c>
      <c r="L422" s="45" t="s">
        <v>21</v>
      </c>
    </row>
    <row r="423" spans="1:12" ht="11.1" customHeight="1" x14ac:dyDescent="0.2">
      <c r="B423" s="23"/>
      <c r="C423" s="24"/>
      <c r="D423" s="31" t="s">
        <v>31</v>
      </c>
      <c r="E423" s="44">
        <v>2</v>
      </c>
      <c r="F423" s="45" t="s">
        <v>21</v>
      </c>
      <c r="G423" s="45" t="s">
        <v>21</v>
      </c>
      <c r="H423" s="45" t="s">
        <v>21</v>
      </c>
      <c r="I423" s="45" t="s">
        <v>21</v>
      </c>
      <c r="J423" s="45" t="s">
        <v>21</v>
      </c>
      <c r="K423" s="45" t="s">
        <v>21</v>
      </c>
      <c r="L423" s="45" t="s">
        <v>21</v>
      </c>
    </row>
    <row r="424" spans="1:12" ht="11.1" customHeight="1" x14ac:dyDescent="0.2">
      <c r="B424" s="23"/>
      <c r="C424" s="24"/>
      <c r="D424" s="31" t="s">
        <v>32</v>
      </c>
      <c r="E424" s="44"/>
      <c r="F424" s="45"/>
      <c r="G424" s="45"/>
      <c r="H424" s="45"/>
      <c r="I424" s="45"/>
      <c r="J424" s="45"/>
      <c r="K424" s="45"/>
      <c r="L424" s="45"/>
    </row>
    <row r="425" spans="1:12" ht="11.1" customHeight="1" x14ac:dyDescent="0.2">
      <c r="B425" s="23"/>
      <c r="C425" s="24"/>
      <c r="D425" s="31" t="s">
        <v>33</v>
      </c>
      <c r="E425" s="44"/>
      <c r="F425" s="45"/>
      <c r="G425" s="45"/>
      <c r="H425" s="45"/>
      <c r="I425" s="45"/>
      <c r="J425" s="45"/>
      <c r="K425" s="45"/>
      <c r="L425" s="45"/>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row r="431" spans="1:12" ht="11.1" customHeight="1" x14ac:dyDescent="0.2">
      <c r="A431" s="366" t="s">
        <v>55</v>
      </c>
      <c r="B431" s="366"/>
      <c r="C431" s="366"/>
      <c r="D431" s="366"/>
      <c r="E431" s="366"/>
      <c r="F431" s="366"/>
      <c r="G431" s="366"/>
      <c r="H431" s="366"/>
      <c r="I431" s="366"/>
      <c r="J431" s="366"/>
      <c r="K431" s="366"/>
      <c r="L431" s="366"/>
    </row>
    <row r="432" spans="1:12" ht="11.1" customHeight="1" x14ac:dyDescent="0.2">
      <c r="A432" s="2"/>
      <c r="B432" s="2"/>
      <c r="C432" s="2"/>
      <c r="D432" s="2"/>
      <c r="E432" s="3"/>
      <c r="F432" s="3"/>
      <c r="G432" s="3"/>
      <c r="H432" s="3"/>
      <c r="I432" s="3"/>
      <c r="J432" s="1"/>
      <c r="K432" s="1"/>
      <c r="L432" s="4"/>
    </row>
    <row r="433" spans="1:12" ht="11.1" customHeight="1" x14ac:dyDescent="0.2">
      <c r="A433" s="366" t="s">
        <v>1</v>
      </c>
      <c r="B433" s="366"/>
      <c r="C433" s="366"/>
      <c r="D433" s="366"/>
      <c r="E433" s="366"/>
      <c r="F433" s="366"/>
      <c r="G433" s="366"/>
      <c r="H433" s="366"/>
      <c r="I433" s="366"/>
      <c r="J433" s="366"/>
      <c r="K433" s="366"/>
      <c r="L433" s="366"/>
    </row>
    <row r="434" spans="1:12" ht="11.1" customHeight="1" x14ac:dyDescent="0.2">
      <c r="A434" s="366" t="s">
        <v>2</v>
      </c>
      <c r="B434" s="366"/>
      <c r="C434" s="366"/>
      <c r="D434" s="366"/>
      <c r="E434" s="366"/>
      <c r="F434" s="366"/>
      <c r="G434" s="366"/>
      <c r="H434" s="366"/>
      <c r="I434" s="366"/>
      <c r="J434" s="366"/>
      <c r="K434" s="366"/>
      <c r="L434" s="366"/>
    </row>
    <row r="435" spans="1:12" s="8" customFormat="1" ht="18" customHeight="1" x14ac:dyDescent="0.2">
      <c r="A435" s="5"/>
      <c r="B435" s="5"/>
      <c r="C435" s="5"/>
      <c r="D435" s="5"/>
      <c r="E435" s="6"/>
      <c r="F435" s="6"/>
      <c r="G435" s="6"/>
      <c r="H435" s="6"/>
      <c r="I435" s="6"/>
      <c r="J435" s="1"/>
      <c r="K435" s="7"/>
      <c r="L435" s="4"/>
    </row>
    <row r="436" spans="1:12" ht="15" customHeight="1" x14ac:dyDescent="0.2">
      <c r="B436" s="345" t="s">
        <v>3</v>
      </c>
      <c r="C436" s="348" t="s">
        <v>4</v>
      </c>
      <c r="D436" s="351" t="s">
        <v>5</v>
      </c>
      <c r="E436" s="351" t="s">
        <v>6</v>
      </c>
      <c r="F436" s="348" t="s">
        <v>7</v>
      </c>
      <c r="G436" s="348" t="s">
        <v>8</v>
      </c>
      <c r="H436" s="348" t="s">
        <v>9</v>
      </c>
      <c r="I436" s="360" t="s">
        <v>10</v>
      </c>
      <c r="J436" s="362"/>
      <c r="K436" s="361"/>
      <c r="L436" s="363" t="s">
        <v>11</v>
      </c>
    </row>
    <row r="437" spans="1:12" ht="15" customHeight="1" x14ac:dyDescent="0.2">
      <c r="B437" s="346"/>
      <c r="C437" s="352"/>
      <c r="D437" s="349"/>
      <c r="E437" s="349"/>
      <c r="F437" s="352"/>
      <c r="G437" s="352"/>
      <c r="H437" s="352"/>
      <c r="I437" s="348" t="s">
        <v>12</v>
      </c>
      <c r="J437" s="360" t="s">
        <v>13</v>
      </c>
      <c r="K437" s="361"/>
      <c r="L437" s="364"/>
    </row>
    <row r="438" spans="1:12" ht="21" customHeight="1" x14ac:dyDescent="0.2">
      <c r="B438" s="346"/>
      <c r="C438" s="352"/>
      <c r="D438" s="349"/>
      <c r="E438" s="350"/>
      <c r="F438" s="353"/>
      <c r="G438" s="353"/>
      <c r="H438" s="353"/>
      <c r="I438" s="353"/>
      <c r="J438" s="9" t="s">
        <v>14</v>
      </c>
      <c r="K438" s="10" t="s">
        <v>15</v>
      </c>
      <c r="L438" s="365"/>
    </row>
    <row r="439" spans="1:12" ht="11.1" customHeight="1" x14ac:dyDescent="0.2">
      <c r="B439" s="347"/>
      <c r="C439" s="353"/>
      <c r="D439" s="350"/>
      <c r="E439" s="11" t="s">
        <v>16</v>
      </c>
      <c r="F439" s="11" t="s">
        <v>17</v>
      </c>
      <c r="G439" s="12" t="s">
        <v>18</v>
      </c>
      <c r="H439" s="360" t="s">
        <v>19</v>
      </c>
      <c r="I439" s="362"/>
      <c r="J439" s="362"/>
      <c r="K439" s="361"/>
      <c r="L439" s="13" t="s">
        <v>20</v>
      </c>
    </row>
    <row r="440" spans="1:12" ht="11.1" customHeight="1" x14ac:dyDescent="0.2">
      <c r="B440" s="14"/>
      <c r="C440" s="15"/>
      <c r="D440" s="15"/>
    </row>
    <row r="441" spans="1:12" ht="11.1" customHeight="1" x14ac:dyDescent="0.2">
      <c r="B441" s="42">
        <v>15</v>
      </c>
      <c r="C441" s="17" t="s">
        <v>56</v>
      </c>
      <c r="D441" s="18">
        <v>2010</v>
      </c>
      <c r="E441" s="19">
        <v>3.0833333333333335</v>
      </c>
      <c r="F441" s="19">
        <v>248.58333333333334</v>
      </c>
      <c r="G441" s="19">
        <v>410.5</v>
      </c>
      <c r="H441" s="19">
        <v>4201.5899999999992</v>
      </c>
      <c r="I441" s="40" t="s">
        <v>21</v>
      </c>
      <c r="J441" s="40" t="s">
        <v>21</v>
      </c>
      <c r="K441" s="40" t="s">
        <v>21</v>
      </c>
      <c r="L441" s="40" t="s">
        <v>21</v>
      </c>
    </row>
    <row r="442" spans="1:12" ht="11.1" customHeight="1" x14ac:dyDescent="0.2">
      <c r="B442" s="39"/>
      <c r="C442" s="17" t="s">
        <v>57</v>
      </c>
      <c r="D442" s="18">
        <v>2015</v>
      </c>
      <c r="E442" s="19">
        <v>4</v>
      </c>
      <c r="F442" s="19">
        <v>498.83333333333297</v>
      </c>
      <c r="G442" s="19">
        <v>783.83600000000001</v>
      </c>
      <c r="H442" s="19">
        <v>12434.46</v>
      </c>
      <c r="I442" s="19">
        <v>72078.150999999998</v>
      </c>
      <c r="J442" s="40" t="s">
        <v>21</v>
      </c>
      <c r="K442" s="40" t="s">
        <v>21</v>
      </c>
      <c r="L442" s="40" t="s">
        <v>21</v>
      </c>
    </row>
    <row r="443" spans="1:12" ht="11.1" customHeight="1" x14ac:dyDescent="0.2">
      <c r="B443" s="39"/>
      <c r="C443" s="17" t="s">
        <v>58</v>
      </c>
      <c r="D443" s="18">
        <v>2016</v>
      </c>
      <c r="E443" s="19">
        <v>4.3333333333333304</v>
      </c>
      <c r="F443" s="19">
        <v>510.08333333333297</v>
      </c>
      <c r="G443" s="19">
        <v>806.51800000000003</v>
      </c>
      <c r="H443" s="19">
        <v>13200.566000000001</v>
      </c>
      <c r="I443" s="40" t="s">
        <v>21</v>
      </c>
      <c r="J443" s="40" t="s">
        <v>21</v>
      </c>
      <c r="K443" s="40" t="s">
        <v>21</v>
      </c>
      <c r="L443" s="40" t="s">
        <v>21</v>
      </c>
    </row>
    <row r="444" spans="1:12" ht="11.1" customHeight="1" x14ac:dyDescent="0.2">
      <c r="B444" s="23"/>
      <c r="C444" s="23"/>
      <c r="D444" s="18">
        <v>2017</v>
      </c>
      <c r="E444" s="19">
        <v>3</v>
      </c>
      <c r="F444" s="19">
        <v>386.41666666666703</v>
      </c>
      <c r="G444" s="19">
        <v>602.38199999999995</v>
      </c>
      <c r="H444" s="19">
        <v>10771.745999999999</v>
      </c>
      <c r="I444" s="40" t="s">
        <v>21</v>
      </c>
      <c r="J444" s="40" t="s">
        <v>21</v>
      </c>
      <c r="K444" s="40" t="s">
        <v>21</v>
      </c>
      <c r="L444" s="40" t="s">
        <v>21</v>
      </c>
    </row>
    <row r="445" spans="1:12" ht="11.1" customHeight="1" x14ac:dyDescent="0.2">
      <c r="B445" s="23"/>
      <c r="C445" s="23"/>
      <c r="D445" s="24"/>
    </row>
    <row r="446" spans="1:12" ht="11.1" customHeight="1" x14ac:dyDescent="0.2">
      <c r="B446" s="23"/>
      <c r="C446" s="23"/>
      <c r="D446" s="25">
        <v>2017</v>
      </c>
      <c r="E446" s="26"/>
      <c r="F446" s="26"/>
      <c r="G446" s="26"/>
      <c r="H446" s="26"/>
      <c r="I446" s="26"/>
      <c r="J446" s="27"/>
      <c r="K446" s="26"/>
      <c r="L446" s="28"/>
    </row>
    <row r="447" spans="1:12" ht="11.1" customHeight="1" x14ac:dyDescent="0.2">
      <c r="B447" s="23"/>
      <c r="C447" s="49"/>
      <c r="D447" s="29" t="s">
        <v>24</v>
      </c>
      <c r="E447" s="26">
        <v>3</v>
      </c>
      <c r="F447" s="26">
        <v>391.57142857142901</v>
      </c>
      <c r="G447" s="26">
        <v>360.17500000000001</v>
      </c>
      <c r="H447" s="26">
        <v>6524.1440000000002</v>
      </c>
      <c r="I447" s="40" t="s">
        <v>21</v>
      </c>
      <c r="J447" s="40" t="s">
        <v>21</v>
      </c>
      <c r="K447" s="40" t="s">
        <v>21</v>
      </c>
      <c r="L447" s="40"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3</v>
      </c>
      <c r="F449" s="26">
        <v>404</v>
      </c>
      <c r="G449" s="26">
        <v>50.216999999999999</v>
      </c>
      <c r="H449" s="26">
        <v>924.548</v>
      </c>
      <c r="I449" s="40" t="s">
        <v>21</v>
      </c>
      <c r="J449" s="40" t="s">
        <v>21</v>
      </c>
      <c r="K449" s="40" t="s">
        <v>21</v>
      </c>
      <c r="L449" s="40" t="s">
        <v>21</v>
      </c>
    </row>
    <row r="450" spans="2:12" ht="11.1" customHeight="1" x14ac:dyDescent="0.2">
      <c r="B450" s="23"/>
      <c r="C450" s="23"/>
      <c r="D450" s="31" t="s">
        <v>26</v>
      </c>
      <c r="E450" s="26">
        <v>3</v>
      </c>
      <c r="F450" s="26">
        <v>398</v>
      </c>
      <c r="G450" s="26">
        <v>50.889000000000003</v>
      </c>
      <c r="H450" s="26">
        <v>946.88099999999997</v>
      </c>
      <c r="I450" s="40" t="s">
        <v>21</v>
      </c>
      <c r="J450" s="40" t="s">
        <v>21</v>
      </c>
      <c r="K450" s="40" t="s">
        <v>21</v>
      </c>
      <c r="L450" s="40" t="s">
        <v>21</v>
      </c>
    </row>
    <row r="451" spans="2:12" ht="11.1" customHeight="1" x14ac:dyDescent="0.2">
      <c r="B451" s="23"/>
      <c r="C451" s="23"/>
      <c r="D451" s="31" t="s">
        <v>27</v>
      </c>
      <c r="E451" s="26">
        <v>3</v>
      </c>
      <c r="F451" s="26">
        <v>392</v>
      </c>
      <c r="G451" s="26">
        <v>55.823999999999998</v>
      </c>
      <c r="H451" s="26">
        <v>967.33500000000004</v>
      </c>
      <c r="I451" s="40" t="s">
        <v>21</v>
      </c>
      <c r="J451" s="40" t="s">
        <v>21</v>
      </c>
      <c r="K451" s="40" t="s">
        <v>21</v>
      </c>
      <c r="L451" s="40" t="s">
        <v>21</v>
      </c>
    </row>
    <row r="452" spans="2:12" ht="11.1" customHeight="1" x14ac:dyDescent="0.2">
      <c r="B452" s="23"/>
      <c r="C452" s="23"/>
      <c r="D452" s="31" t="s">
        <v>28</v>
      </c>
      <c r="E452" s="26">
        <v>3</v>
      </c>
      <c r="F452" s="26">
        <v>388</v>
      </c>
      <c r="G452" s="26">
        <v>52.87</v>
      </c>
      <c r="H452" s="26">
        <v>971.84900000000005</v>
      </c>
      <c r="I452" s="40" t="s">
        <v>21</v>
      </c>
      <c r="J452" s="40" t="s">
        <v>21</v>
      </c>
      <c r="K452" s="40" t="s">
        <v>21</v>
      </c>
      <c r="L452" s="40" t="s">
        <v>21</v>
      </c>
    </row>
    <row r="453" spans="2:12" ht="11.1" customHeight="1" x14ac:dyDescent="0.2">
      <c r="B453" s="23"/>
      <c r="C453" s="23"/>
      <c r="D453" s="32" t="s">
        <v>29</v>
      </c>
      <c r="E453" s="26">
        <v>3</v>
      </c>
      <c r="F453" s="26">
        <v>385</v>
      </c>
      <c r="G453" s="26">
        <v>53.555999999999997</v>
      </c>
      <c r="H453" s="26">
        <v>991.19399999999996</v>
      </c>
      <c r="I453" s="40" t="s">
        <v>21</v>
      </c>
      <c r="J453" s="40" t="s">
        <v>21</v>
      </c>
      <c r="K453" s="40" t="s">
        <v>21</v>
      </c>
      <c r="L453" s="40" t="s">
        <v>21</v>
      </c>
    </row>
    <row r="454" spans="2:12" ht="11.1" customHeight="1" x14ac:dyDescent="0.2">
      <c r="B454" s="23"/>
      <c r="C454" s="23"/>
      <c r="D454" s="31" t="s">
        <v>30</v>
      </c>
      <c r="E454" s="26">
        <v>3</v>
      </c>
      <c r="F454" s="26">
        <v>389</v>
      </c>
      <c r="G454" s="26">
        <v>50.680999999999997</v>
      </c>
      <c r="H454" s="26">
        <v>893.51400000000001</v>
      </c>
      <c r="I454" s="40" t="s">
        <v>21</v>
      </c>
      <c r="J454" s="40" t="s">
        <v>21</v>
      </c>
      <c r="K454" s="40" t="s">
        <v>21</v>
      </c>
      <c r="L454" s="40" t="s">
        <v>21</v>
      </c>
    </row>
    <row r="455" spans="2:12" ht="11.1" customHeight="1" x14ac:dyDescent="0.2">
      <c r="B455" s="23"/>
      <c r="C455" s="23"/>
      <c r="D455" s="31" t="s">
        <v>31</v>
      </c>
      <c r="E455" s="26">
        <v>3</v>
      </c>
      <c r="F455" s="26">
        <v>385</v>
      </c>
      <c r="G455" s="26">
        <v>46.137999999999998</v>
      </c>
      <c r="H455" s="26">
        <v>828.82299999999998</v>
      </c>
      <c r="I455" s="40" t="s">
        <v>21</v>
      </c>
      <c r="J455" s="40" t="s">
        <v>21</v>
      </c>
      <c r="K455" s="40" t="s">
        <v>21</v>
      </c>
      <c r="L455" s="40" t="s">
        <v>21</v>
      </c>
    </row>
    <row r="456" spans="2:12" ht="11.1" customHeight="1" x14ac:dyDescent="0.2">
      <c r="B456" s="23"/>
      <c r="C456" s="23"/>
      <c r="D456" s="31" t="s">
        <v>32</v>
      </c>
      <c r="E456" s="26">
        <v>3</v>
      </c>
      <c r="F456" s="26">
        <v>384</v>
      </c>
      <c r="G456" s="26">
        <v>45.17</v>
      </c>
      <c r="H456" s="26">
        <v>796.56500000000005</v>
      </c>
      <c r="I456" s="40" t="s">
        <v>21</v>
      </c>
      <c r="J456" s="40" t="s">
        <v>21</v>
      </c>
      <c r="K456" s="40" t="s">
        <v>21</v>
      </c>
      <c r="L456" s="40" t="s">
        <v>21</v>
      </c>
    </row>
    <row r="457" spans="2:12" ht="11.1" customHeight="1" x14ac:dyDescent="0.2">
      <c r="B457" s="23"/>
      <c r="C457" s="23"/>
      <c r="D457" s="31" t="s">
        <v>33</v>
      </c>
      <c r="E457" s="26">
        <v>3</v>
      </c>
      <c r="F457" s="26">
        <v>380</v>
      </c>
      <c r="G457" s="26">
        <v>53.459000000000003</v>
      </c>
      <c r="H457" s="26">
        <v>893.40899999999999</v>
      </c>
      <c r="I457" s="40" t="s">
        <v>21</v>
      </c>
      <c r="J457" s="40" t="s">
        <v>21</v>
      </c>
      <c r="K457" s="40" t="s">
        <v>21</v>
      </c>
      <c r="L457" s="40" t="s">
        <v>21</v>
      </c>
    </row>
    <row r="458" spans="2:12" ht="11.1" customHeight="1" x14ac:dyDescent="0.2">
      <c r="B458" s="23"/>
      <c r="C458" s="23"/>
      <c r="D458" s="31" t="s">
        <v>34</v>
      </c>
      <c r="E458" s="26">
        <v>3</v>
      </c>
      <c r="F458" s="26">
        <v>379</v>
      </c>
      <c r="G458" s="26">
        <v>49.99</v>
      </c>
      <c r="H458" s="26">
        <v>847.27200000000005</v>
      </c>
      <c r="I458" s="40" t="s">
        <v>21</v>
      </c>
      <c r="J458" s="40" t="s">
        <v>21</v>
      </c>
      <c r="K458" s="40" t="s">
        <v>21</v>
      </c>
      <c r="L458" s="40" t="s">
        <v>21</v>
      </c>
    </row>
    <row r="459" spans="2:12" ht="11.1" customHeight="1" x14ac:dyDescent="0.2">
      <c r="B459" s="23"/>
      <c r="C459" s="23"/>
      <c r="D459" s="31" t="s">
        <v>35</v>
      </c>
      <c r="E459" s="26">
        <v>3</v>
      </c>
      <c r="F459" s="26">
        <v>376</v>
      </c>
      <c r="G459" s="26">
        <v>53.91</v>
      </c>
      <c r="H459" s="26">
        <v>949.10500000000002</v>
      </c>
      <c r="I459" s="40" t="s">
        <v>21</v>
      </c>
      <c r="J459" s="40" t="s">
        <v>21</v>
      </c>
      <c r="K459" s="40" t="s">
        <v>21</v>
      </c>
      <c r="L459" s="40" t="s">
        <v>21</v>
      </c>
    </row>
    <row r="460" spans="2:12" ht="11.1" customHeight="1" x14ac:dyDescent="0.2">
      <c r="B460" s="23"/>
      <c r="C460" s="23"/>
      <c r="D460" s="31" t="s">
        <v>36</v>
      </c>
      <c r="E460" s="26">
        <v>3</v>
      </c>
      <c r="F460" s="26">
        <v>377</v>
      </c>
      <c r="G460" s="26">
        <v>39.677999999999997</v>
      </c>
      <c r="H460" s="26">
        <v>761.25099999999998</v>
      </c>
      <c r="I460" s="40" t="s">
        <v>21</v>
      </c>
      <c r="J460" s="40" t="s">
        <v>21</v>
      </c>
      <c r="K460" s="40" t="s">
        <v>21</v>
      </c>
      <c r="L460" s="40"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2018</v>
      </c>
      <c r="E462" s="26"/>
      <c r="F462" s="26"/>
      <c r="G462" s="26"/>
      <c r="H462" s="26"/>
      <c r="I462" s="26"/>
      <c r="J462" s="27"/>
      <c r="K462" s="26"/>
      <c r="L462" s="28"/>
    </row>
    <row r="463" spans="2:12" ht="11.1" customHeight="1" x14ac:dyDescent="0.2">
      <c r="B463" s="23"/>
      <c r="C463" s="23"/>
      <c r="D463" s="29" t="s">
        <v>24</v>
      </c>
      <c r="E463" s="26">
        <v>3</v>
      </c>
      <c r="F463" s="26">
        <v>371.28571428571399</v>
      </c>
      <c r="G463" s="26">
        <v>327.53800000000001</v>
      </c>
      <c r="H463" s="26">
        <v>6248.5820000000003</v>
      </c>
      <c r="I463" s="40" t="s">
        <v>21</v>
      </c>
      <c r="J463" s="40" t="s">
        <v>21</v>
      </c>
      <c r="K463" s="40" t="s">
        <v>21</v>
      </c>
      <c r="L463" s="40"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371</v>
      </c>
      <c r="G465" s="26">
        <v>43.930999999999997</v>
      </c>
      <c r="H465" s="26">
        <v>934.91800000000001</v>
      </c>
      <c r="I465" s="40" t="s">
        <v>21</v>
      </c>
      <c r="J465" s="40" t="s">
        <v>21</v>
      </c>
      <c r="K465" s="40" t="s">
        <v>21</v>
      </c>
      <c r="L465" s="40" t="s">
        <v>21</v>
      </c>
    </row>
    <row r="466" spans="2:12" ht="11.1" customHeight="1" x14ac:dyDescent="0.2">
      <c r="B466" s="23"/>
      <c r="C466" s="23"/>
      <c r="D466" s="31" t="s">
        <v>26</v>
      </c>
      <c r="E466" s="26">
        <v>3</v>
      </c>
      <c r="F466" s="26">
        <v>369</v>
      </c>
      <c r="G466" s="26">
        <v>45.16</v>
      </c>
      <c r="H466" s="26">
        <v>838.95299999999997</v>
      </c>
      <c r="I466" s="40" t="s">
        <v>21</v>
      </c>
      <c r="J466" s="40" t="s">
        <v>21</v>
      </c>
      <c r="K466" s="40" t="s">
        <v>21</v>
      </c>
      <c r="L466" s="40" t="s">
        <v>21</v>
      </c>
    </row>
    <row r="467" spans="2:12" ht="11.1" customHeight="1" x14ac:dyDescent="0.2">
      <c r="B467" s="23"/>
      <c r="C467" s="23"/>
      <c r="D467" s="31" t="s">
        <v>27</v>
      </c>
      <c r="E467" s="26">
        <v>3</v>
      </c>
      <c r="F467" s="26">
        <v>374</v>
      </c>
      <c r="G467" s="26">
        <v>49.72</v>
      </c>
      <c r="H467" s="26">
        <v>880.58</v>
      </c>
      <c r="I467" s="40" t="s">
        <v>21</v>
      </c>
      <c r="J467" s="40" t="s">
        <v>21</v>
      </c>
      <c r="K467" s="40" t="s">
        <v>21</v>
      </c>
      <c r="L467" s="40" t="s">
        <v>21</v>
      </c>
    </row>
    <row r="468" spans="2:12" ht="11.1" customHeight="1" x14ac:dyDescent="0.2">
      <c r="B468" s="23"/>
      <c r="C468" s="23"/>
      <c r="D468" s="31" t="s">
        <v>28</v>
      </c>
      <c r="E468" s="26">
        <v>3</v>
      </c>
      <c r="F468" s="26">
        <v>371</v>
      </c>
      <c r="G468" s="26">
        <v>45.223999999999997</v>
      </c>
      <c r="H468" s="26">
        <v>868.48500000000001</v>
      </c>
      <c r="I468" s="40" t="s">
        <v>21</v>
      </c>
      <c r="J468" s="40" t="s">
        <v>21</v>
      </c>
      <c r="K468" s="40" t="s">
        <v>21</v>
      </c>
      <c r="L468" s="40" t="s">
        <v>21</v>
      </c>
    </row>
    <row r="469" spans="2:12" ht="11.1" customHeight="1" x14ac:dyDescent="0.2">
      <c r="B469" s="23"/>
      <c r="C469" s="23"/>
      <c r="D469" s="32" t="s">
        <v>29</v>
      </c>
      <c r="E469" s="26">
        <v>3</v>
      </c>
      <c r="F469" s="26">
        <v>377</v>
      </c>
      <c r="G469" s="26">
        <v>49.793999999999997</v>
      </c>
      <c r="H469" s="26">
        <v>991.005</v>
      </c>
      <c r="I469" s="40" t="s">
        <v>21</v>
      </c>
      <c r="J469" s="40" t="s">
        <v>21</v>
      </c>
      <c r="K469" s="40" t="s">
        <v>21</v>
      </c>
      <c r="L469" s="40" t="s">
        <v>21</v>
      </c>
    </row>
    <row r="470" spans="2:12" ht="11.1" customHeight="1" x14ac:dyDescent="0.2">
      <c r="B470" s="23"/>
      <c r="C470" s="23"/>
      <c r="D470" s="31" t="s">
        <v>30</v>
      </c>
      <c r="E470" s="26">
        <v>3</v>
      </c>
      <c r="F470" s="26">
        <v>361</v>
      </c>
      <c r="G470" s="26">
        <v>50.058999999999997</v>
      </c>
      <c r="H470" s="26">
        <v>886.05100000000004</v>
      </c>
      <c r="I470" s="40" t="s">
        <v>21</v>
      </c>
      <c r="J470" s="40" t="s">
        <v>21</v>
      </c>
      <c r="K470" s="40" t="s">
        <v>21</v>
      </c>
      <c r="L470" s="40" t="s">
        <v>21</v>
      </c>
    </row>
    <row r="471" spans="2:12" ht="11.1" customHeight="1" x14ac:dyDescent="0.2">
      <c r="B471" s="23"/>
      <c r="C471" s="23"/>
      <c r="D471" s="31" t="s">
        <v>31</v>
      </c>
      <c r="E471" s="26">
        <v>3</v>
      </c>
      <c r="F471" s="26">
        <v>376</v>
      </c>
      <c r="G471" s="26">
        <v>43.65</v>
      </c>
      <c r="H471" s="26">
        <v>848.59</v>
      </c>
      <c r="I471" s="40" t="s">
        <v>21</v>
      </c>
      <c r="J471" s="40" t="s">
        <v>21</v>
      </c>
      <c r="K471" s="40" t="s">
        <v>21</v>
      </c>
      <c r="L471" s="40" t="s">
        <v>21</v>
      </c>
    </row>
    <row r="472" spans="2:12" ht="11.1" customHeight="1" x14ac:dyDescent="0.2">
      <c r="B472" s="23"/>
      <c r="C472" s="23"/>
      <c r="D472" s="31" t="s">
        <v>32</v>
      </c>
      <c r="E472" s="26"/>
      <c r="F472" s="26"/>
      <c r="G472" s="26"/>
      <c r="H472" s="26"/>
      <c r="I472" s="40"/>
      <c r="J472" s="40"/>
      <c r="K472" s="40"/>
      <c r="L472" s="40"/>
    </row>
    <row r="473" spans="2:12" ht="11.1" customHeight="1" x14ac:dyDescent="0.2">
      <c r="B473" s="23"/>
      <c r="C473" s="23"/>
      <c r="D473" s="31" t="s">
        <v>33</v>
      </c>
      <c r="E473" s="34"/>
      <c r="F473" s="34"/>
      <c r="G473" s="34"/>
      <c r="H473" s="34"/>
      <c r="I473" s="40"/>
      <c r="J473" s="40"/>
      <c r="K473" s="40"/>
      <c r="L473" s="40"/>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1" t="s">
        <v>59</v>
      </c>
      <c r="D479" s="18">
        <v>2010</v>
      </c>
      <c r="E479" s="26">
        <v>15</v>
      </c>
      <c r="F479" s="26">
        <v>2229.75</v>
      </c>
      <c r="G479" s="26">
        <v>3637.8820000000001</v>
      </c>
      <c r="H479" s="26">
        <v>58656.726999999999</v>
      </c>
      <c r="I479" s="26">
        <v>606608.52999999991</v>
      </c>
      <c r="J479" s="26">
        <v>233734.054</v>
      </c>
      <c r="K479" s="26">
        <v>210828.56399999998</v>
      </c>
      <c r="L479" s="28">
        <v>38.531283758901317</v>
      </c>
    </row>
    <row r="480" spans="2:12" ht="11.1" customHeight="1" x14ac:dyDescent="0.2">
      <c r="B480" s="16"/>
      <c r="C480" s="41" t="s">
        <v>60</v>
      </c>
      <c r="D480" s="18">
        <v>2015</v>
      </c>
      <c r="E480" s="19">
        <v>11</v>
      </c>
      <c r="F480" s="19">
        <v>2048.8333333333298</v>
      </c>
      <c r="G480" s="19">
        <v>3188.5619999999999</v>
      </c>
      <c r="H480" s="19">
        <v>63710.444000000003</v>
      </c>
      <c r="I480" s="19">
        <v>501908.92599999998</v>
      </c>
      <c r="J480" s="19">
        <v>158629.269</v>
      </c>
      <c r="K480" s="19">
        <v>140526.886</v>
      </c>
      <c r="L480" s="20">
        <v>31.6051898626724</v>
      </c>
    </row>
    <row r="481" spans="2:12" ht="11.1" customHeight="1" x14ac:dyDescent="0.2">
      <c r="B481" s="16"/>
      <c r="C481" s="41" t="s">
        <v>61</v>
      </c>
      <c r="D481" s="18">
        <v>2016</v>
      </c>
      <c r="E481" s="19">
        <v>11</v>
      </c>
      <c r="F481" s="19">
        <v>2032.5</v>
      </c>
      <c r="G481" s="19">
        <v>3296.317</v>
      </c>
      <c r="H481" s="19">
        <v>65835.694000000003</v>
      </c>
      <c r="I481" s="19">
        <v>543167.73300000001</v>
      </c>
      <c r="J481" s="19">
        <v>180726.90599999999</v>
      </c>
      <c r="K481" s="19">
        <v>160906.56899999999</v>
      </c>
      <c r="L481" s="20">
        <v>33.2727618045014</v>
      </c>
    </row>
    <row r="482" spans="2:12" ht="11.1" customHeight="1" x14ac:dyDescent="0.2">
      <c r="B482" s="23"/>
      <c r="D482" s="18">
        <v>2017</v>
      </c>
      <c r="E482" s="19">
        <v>10.8333333333333</v>
      </c>
      <c r="F482" s="19">
        <v>2037</v>
      </c>
      <c r="G482" s="19">
        <v>3213.8980000000001</v>
      </c>
      <c r="H482" s="19">
        <v>67431.426000000007</v>
      </c>
      <c r="I482" s="19">
        <v>508671.80300000001</v>
      </c>
      <c r="J482" s="19">
        <v>139484.204</v>
      </c>
      <c r="K482" s="40" t="s">
        <v>21</v>
      </c>
      <c r="L482" s="20">
        <v>27.4212573170682</v>
      </c>
    </row>
    <row r="483" spans="2:12" ht="11.1" customHeight="1" x14ac:dyDescent="0.2">
      <c r="B483" s="23"/>
      <c r="D483" s="24"/>
    </row>
    <row r="484" spans="2:12" ht="11.1" customHeight="1" x14ac:dyDescent="0.2">
      <c r="B484" s="23"/>
      <c r="D484" s="25">
        <v>2017</v>
      </c>
      <c r="E484" s="26"/>
      <c r="F484" s="26"/>
      <c r="G484" s="26"/>
      <c r="H484" s="26"/>
      <c r="I484" s="26"/>
      <c r="J484" s="27"/>
      <c r="K484" s="26"/>
      <c r="L484" s="28"/>
    </row>
    <row r="485" spans="2:12" ht="11.1" customHeight="1" x14ac:dyDescent="0.2">
      <c r="B485" s="23"/>
      <c r="C485" s="24"/>
      <c r="D485" s="29" t="s">
        <v>24</v>
      </c>
      <c r="E485" s="26">
        <v>10.714285714285699</v>
      </c>
      <c r="F485" s="26">
        <v>1993.57142857143</v>
      </c>
      <c r="G485" s="26">
        <v>1844.0150000000001</v>
      </c>
      <c r="H485" s="26">
        <v>37787.834000000003</v>
      </c>
      <c r="I485" s="26">
        <v>277049.02399999998</v>
      </c>
      <c r="J485" s="26">
        <v>68729.597999999998</v>
      </c>
      <c r="K485" s="26">
        <v>54991.847999999998</v>
      </c>
      <c r="L485" s="28">
        <v>24.807738719916902</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2073</v>
      </c>
      <c r="G487" s="26">
        <v>294.37299999999999</v>
      </c>
      <c r="H487" s="26">
        <v>5479.4309999999996</v>
      </c>
      <c r="I487" s="26">
        <v>41394.826999999997</v>
      </c>
      <c r="J487" s="26">
        <v>12837.652</v>
      </c>
      <c r="K487" s="26">
        <v>11333.998</v>
      </c>
      <c r="L487" s="28">
        <v>31.012696344883899</v>
      </c>
    </row>
    <row r="488" spans="2:12" ht="11.1" customHeight="1" x14ac:dyDescent="0.2">
      <c r="B488" s="23"/>
      <c r="C488" s="24"/>
      <c r="D488" s="31" t="s">
        <v>26</v>
      </c>
      <c r="E488" s="26">
        <v>11</v>
      </c>
      <c r="F488" s="26">
        <v>2096</v>
      </c>
      <c r="G488" s="26">
        <v>267.53800000000001</v>
      </c>
      <c r="H488" s="26">
        <v>5189.7479999999996</v>
      </c>
      <c r="I488" s="26">
        <v>37932.646999999997</v>
      </c>
      <c r="J488" s="26">
        <v>10693.772999999999</v>
      </c>
      <c r="K488" s="26">
        <v>9085.35</v>
      </c>
      <c r="L488" s="28">
        <v>28.1914758018337</v>
      </c>
    </row>
    <row r="489" spans="2:12" ht="11.1" customHeight="1" x14ac:dyDescent="0.2">
      <c r="B489" s="23"/>
      <c r="C489" s="24"/>
      <c r="D489" s="31" t="s">
        <v>27</v>
      </c>
      <c r="E489" s="26">
        <v>11</v>
      </c>
      <c r="F489" s="26">
        <v>2094</v>
      </c>
      <c r="G489" s="26">
        <v>320.19200000000001</v>
      </c>
      <c r="H489" s="26">
        <v>5557.5829999999996</v>
      </c>
      <c r="I489" s="26">
        <v>45735.627</v>
      </c>
      <c r="J489" s="26">
        <v>13189.74</v>
      </c>
      <c r="K489" s="26">
        <v>11207.052</v>
      </c>
      <c r="L489" s="28">
        <v>28.8390929898042</v>
      </c>
    </row>
    <row r="490" spans="2:12" ht="11.1" customHeight="1" x14ac:dyDescent="0.2">
      <c r="B490" s="23"/>
      <c r="C490" s="24"/>
      <c r="D490" s="31" t="s">
        <v>28</v>
      </c>
      <c r="E490" s="26">
        <v>11</v>
      </c>
      <c r="F490" s="26">
        <v>2088</v>
      </c>
      <c r="G490" s="26">
        <v>246.773</v>
      </c>
      <c r="H490" s="26">
        <v>5133.2389999999996</v>
      </c>
      <c r="I490" s="26">
        <v>32061.706999999999</v>
      </c>
      <c r="J490" s="26">
        <v>5716.2839999999997</v>
      </c>
      <c r="K490" s="26">
        <v>4644.84</v>
      </c>
      <c r="L490" s="28">
        <v>17.829007045694699</v>
      </c>
    </row>
    <row r="491" spans="2:12" ht="11.1" customHeight="1" x14ac:dyDescent="0.2">
      <c r="B491" s="23"/>
      <c r="C491" s="24"/>
      <c r="D491" s="32" t="s">
        <v>29</v>
      </c>
      <c r="E491" s="26">
        <v>10</v>
      </c>
      <c r="F491" s="26">
        <v>1780</v>
      </c>
      <c r="G491" s="26">
        <v>239.095</v>
      </c>
      <c r="H491" s="26">
        <v>5109.4830000000002</v>
      </c>
      <c r="I491" s="26">
        <v>38119.069000000003</v>
      </c>
      <c r="J491" s="26">
        <v>7307.5559999999996</v>
      </c>
      <c r="K491" s="26">
        <v>6112.5590000000002</v>
      </c>
      <c r="L491" s="28">
        <v>19.170342276722401</v>
      </c>
    </row>
    <row r="492" spans="2:12" ht="11.1" customHeight="1" x14ac:dyDescent="0.2">
      <c r="B492" s="23"/>
      <c r="C492" s="24"/>
      <c r="D492" s="31" t="s">
        <v>30</v>
      </c>
      <c r="E492" s="26">
        <v>10</v>
      </c>
      <c r="F492" s="26">
        <v>1759</v>
      </c>
      <c r="G492" s="26">
        <v>244.02699999999999</v>
      </c>
      <c r="H492" s="26">
        <v>5581.4840000000004</v>
      </c>
      <c r="I492" s="26">
        <v>37416.292000000001</v>
      </c>
      <c r="J492" s="26">
        <v>7419.95</v>
      </c>
      <c r="K492" s="26">
        <v>5786.7269999999999</v>
      </c>
      <c r="L492" s="28">
        <v>19.830799909301501</v>
      </c>
    </row>
    <row r="493" spans="2:12" ht="11.1" customHeight="1" x14ac:dyDescent="0.2">
      <c r="B493" s="23"/>
      <c r="C493" s="24"/>
      <c r="D493" s="31" t="s">
        <v>31</v>
      </c>
      <c r="E493" s="26">
        <v>11</v>
      </c>
      <c r="F493" s="26">
        <v>2065</v>
      </c>
      <c r="G493" s="26">
        <v>232.017</v>
      </c>
      <c r="H493" s="26">
        <v>5736.866</v>
      </c>
      <c r="I493" s="26">
        <v>44388.855000000003</v>
      </c>
      <c r="J493" s="26">
        <v>11564.643</v>
      </c>
      <c r="K493" s="26">
        <v>6821.3220000000001</v>
      </c>
      <c r="L493" s="28">
        <v>26.053032906570799</v>
      </c>
    </row>
    <row r="494" spans="2:12" ht="11.1" customHeight="1" x14ac:dyDescent="0.2">
      <c r="B494" s="23"/>
      <c r="C494" s="24"/>
      <c r="D494" s="31" t="s">
        <v>32</v>
      </c>
      <c r="E494" s="26">
        <v>11</v>
      </c>
      <c r="F494" s="26">
        <v>2079</v>
      </c>
      <c r="G494" s="26">
        <v>292.66000000000003</v>
      </c>
      <c r="H494" s="26">
        <v>5653.6989999999996</v>
      </c>
      <c r="I494" s="26">
        <v>47694.076000000001</v>
      </c>
      <c r="J494" s="26">
        <v>14491.379000000001</v>
      </c>
      <c r="K494" s="40" t="s">
        <v>21</v>
      </c>
      <c r="L494" s="28">
        <v>30.384022954968199</v>
      </c>
    </row>
    <row r="495" spans="2:12" ht="11.1" customHeight="1" x14ac:dyDescent="0.2">
      <c r="B495" s="23"/>
      <c r="C495" s="24"/>
      <c r="D495" s="31" t="s">
        <v>33</v>
      </c>
      <c r="E495" s="26">
        <v>11</v>
      </c>
      <c r="F495" s="26">
        <v>2092</v>
      </c>
      <c r="G495" s="26">
        <v>283.553</v>
      </c>
      <c r="H495" s="26">
        <v>5412.2709999999997</v>
      </c>
      <c r="I495" s="26">
        <v>50912.860999999997</v>
      </c>
      <c r="J495" s="26">
        <v>13815.879000000001</v>
      </c>
      <c r="K495" s="40" t="s">
        <v>21</v>
      </c>
      <c r="L495" s="28">
        <v>27.136324159822799</v>
      </c>
    </row>
    <row r="496" spans="2:12" ht="11.1" customHeight="1" x14ac:dyDescent="0.2">
      <c r="B496" s="23"/>
      <c r="C496" s="24"/>
      <c r="D496" s="31" t="s">
        <v>34</v>
      </c>
      <c r="E496" s="26">
        <v>11</v>
      </c>
      <c r="F496" s="26">
        <v>2104</v>
      </c>
      <c r="G496" s="26">
        <v>261.21199999999999</v>
      </c>
      <c r="H496" s="26">
        <v>5600.8379999999997</v>
      </c>
      <c r="I496" s="26">
        <v>42235.985999999997</v>
      </c>
      <c r="J496" s="26">
        <v>10468.504000000001</v>
      </c>
      <c r="K496" s="40" t="s">
        <v>21</v>
      </c>
      <c r="L496" s="28">
        <v>24.785745501478299</v>
      </c>
    </row>
    <row r="497" spans="2:12" ht="11.1" customHeight="1" x14ac:dyDescent="0.2">
      <c r="B497" s="23"/>
      <c r="C497" s="24"/>
      <c r="D497" s="31" t="s">
        <v>35</v>
      </c>
      <c r="E497" s="26">
        <v>11</v>
      </c>
      <c r="F497" s="26">
        <v>2110</v>
      </c>
      <c r="G497" s="26">
        <v>308.13099999999997</v>
      </c>
      <c r="H497" s="26">
        <v>7283.5889999999999</v>
      </c>
      <c r="I497" s="26">
        <v>55731.817000000003</v>
      </c>
      <c r="J497" s="26">
        <v>19361.937000000002</v>
      </c>
      <c r="K497" s="40" t="s">
        <v>21</v>
      </c>
      <c r="L497" s="28">
        <v>34.7412627871078</v>
      </c>
    </row>
    <row r="498" spans="2:12" ht="11.1" customHeight="1" x14ac:dyDescent="0.2">
      <c r="B498" s="23"/>
      <c r="C498" s="24"/>
      <c r="D498" s="31" t="s">
        <v>36</v>
      </c>
      <c r="E498" s="26">
        <v>11</v>
      </c>
      <c r="F498" s="26">
        <v>2104</v>
      </c>
      <c r="G498" s="26">
        <v>224.327</v>
      </c>
      <c r="H498" s="26">
        <v>5693.1949999999997</v>
      </c>
      <c r="I498" s="26">
        <v>35048.038999999997</v>
      </c>
      <c r="J498" s="26">
        <v>12616.906999999999</v>
      </c>
      <c r="K498" s="40" t="s">
        <v>21</v>
      </c>
      <c r="L498" s="28">
        <v>35.9988956871453</v>
      </c>
    </row>
    <row r="499" spans="2:12" ht="11.1" customHeight="1" x14ac:dyDescent="0.2">
      <c r="B499" s="23"/>
      <c r="D499" s="33"/>
      <c r="E499" s="26"/>
      <c r="F499" s="26"/>
      <c r="G499" s="26"/>
      <c r="H499" s="26"/>
      <c r="I499" s="26"/>
      <c r="J499" s="27"/>
      <c r="K499" s="26"/>
      <c r="L499" s="28"/>
    </row>
    <row r="500" spans="2:12" ht="11.1" customHeight="1" x14ac:dyDescent="0.2">
      <c r="B500" s="23"/>
      <c r="C500" s="24"/>
      <c r="D500" s="25">
        <v>2018</v>
      </c>
      <c r="E500" s="26"/>
      <c r="F500" s="26"/>
      <c r="G500" s="26"/>
      <c r="H500" s="26"/>
      <c r="I500" s="26"/>
      <c r="J500" s="27"/>
      <c r="K500" s="26"/>
      <c r="L500" s="28"/>
    </row>
    <row r="501" spans="2:12" ht="11.1" customHeight="1" x14ac:dyDescent="0.2">
      <c r="B501" s="23"/>
      <c r="C501" s="24"/>
      <c r="D501" s="29" t="s">
        <v>24</v>
      </c>
      <c r="E501" s="26">
        <v>12</v>
      </c>
      <c r="F501" s="26">
        <v>2487.4285714285702</v>
      </c>
      <c r="G501" s="26">
        <v>2356.7460000000001</v>
      </c>
      <c r="H501" s="26">
        <v>48360.275000000001</v>
      </c>
      <c r="I501" s="26">
        <v>359882.288</v>
      </c>
      <c r="J501" s="26">
        <v>110077.129</v>
      </c>
      <c r="K501" s="26">
        <v>59580.803999999996</v>
      </c>
      <c r="L501" s="28">
        <v>30.586981541031001</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12</v>
      </c>
      <c r="F503" s="26">
        <v>2438</v>
      </c>
      <c r="G503" s="26">
        <v>342.03399999999999</v>
      </c>
      <c r="H503" s="26">
        <v>6553.0559999999996</v>
      </c>
      <c r="I503" s="26">
        <v>49866.6</v>
      </c>
      <c r="J503" s="26">
        <v>15780.156000000001</v>
      </c>
      <c r="K503" s="26">
        <v>9238.2489999999998</v>
      </c>
      <c r="L503" s="28">
        <v>31.644740166764901</v>
      </c>
    </row>
    <row r="504" spans="2:12" ht="11.1" customHeight="1" x14ac:dyDescent="0.2">
      <c r="B504" s="23"/>
      <c r="C504" s="24"/>
      <c r="D504" s="31" t="s">
        <v>26</v>
      </c>
      <c r="E504" s="26">
        <v>12</v>
      </c>
      <c r="F504" s="26">
        <v>2466</v>
      </c>
      <c r="G504" s="26">
        <v>330.779</v>
      </c>
      <c r="H504" s="26">
        <v>6154.3829999999998</v>
      </c>
      <c r="I504" s="26">
        <v>43825.964999999997</v>
      </c>
      <c r="J504" s="26">
        <v>12458.615</v>
      </c>
      <c r="K504" s="26">
        <v>8392.2189999999991</v>
      </c>
      <c r="L504" s="28">
        <v>28.427474443517699</v>
      </c>
    </row>
    <row r="505" spans="2:12" ht="11.1" customHeight="1" x14ac:dyDescent="0.2">
      <c r="B505" s="23"/>
      <c r="C505" s="24"/>
      <c r="D505" s="31" t="s">
        <v>27</v>
      </c>
      <c r="E505" s="26">
        <v>12</v>
      </c>
      <c r="F505" s="26">
        <v>2476</v>
      </c>
      <c r="G505" s="26">
        <v>334.75200000000001</v>
      </c>
      <c r="H505" s="26">
        <v>6438.616</v>
      </c>
      <c r="I505" s="26">
        <v>49693.807000000001</v>
      </c>
      <c r="J505" s="26">
        <v>14025.063</v>
      </c>
      <c r="K505" s="26">
        <v>8585.8189999999995</v>
      </c>
      <c r="L505" s="28">
        <v>28.222959452472601</v>
      </c>
    </row>
    <row r="506" spans="2:12" ht="11.1" customHeight="1" x14ac:dyDescent="0.2">
      <c r="B506" s="23"/>
      <c r="C506" s="24"/>
      <c r="D506" s="31" t="s">
        <v>28</v>
      </c>
      <c r="E506" s="26">
        <v>12</v>
      </c>
      <c r="F506" s="26">
        <v>2485</v>
      </c>
      <c r="G506" s="26">
        <v>328.584</v>
      </c>
      <c r="H506" s="26">
        <v>6802.1490000000003</v>
      </c>
      <c r="I506" s="26">
        <v>52516.976999999999</v>
      </c>
      <c r="J506" s="26">
        <v>16579.878000000001</v>
      </c>
      <c r="K506" s="26">
        <v>7898.585</v>
      </c>
      <c r="L506" s="28">
        <v>31.570510998757602</v>
      </c>
    </row>
    <row r="507" spans="2:12" ht="11.1" customHeight="1" x14ac:dyDescent="0.2">
      <c r="B507" s="23"/>
      <c r="C507" s="24"/>
      <c r="D507" s="32" t="s">
        <v>29</v>
      </c>
      <c r="E507" s="26">
        <v>12</v>
      </c>
      <c r="F507" s="26">
        <v>2487</v>
      </c>
      <c r="G507" s="26">
        <v>329.50599999999997</v>
      </c>
      <c r="H507" s="26">
        <v>7275.2489999999998</v>
      </c>
      <c r="I507" s="26">
        <v>51667.819000000003</v>
      </c>
      <c r="J507" s="26">
        <v>14063.406999999999</v>
      </c>
      <c r="K507" s="26">
        <v>8211.85</v>
      </c>
      <c r="L507" s="28">
        <v>27.218890350297201</v>
      </c>
    </row>
    <row r="508" spans="2:12" ht="11.1" customHeight="1" x14ac:dyDescent="0.2">
      <c r="B508" s="23"/>
      <c r="C508" s="24"/>
      <c r="D508" s="31" t="s">
        <v>30</v>
      </c>
      <c r="E508" s="26">
        <v>12</v>
      </c>
      <c r="F508" s="26">
        <v>2511</v>
      </c>
      <c r="G508" s="26">
        <v>354.18700000000001</v>
      </c>
      <c r="H508" s="26">
        <v>7385.2169999999996</v>
      </c>
      <c r="I508" s="26">
        <v>58943.135000000002</v>
      </c>
      <c r="J508" s="26">
        <v>20327.421999999999</v>
      </c>
      <c r="K508" s="26">
        <v>9228.3809999999994</v>
      </c>
      <c r="L508" s="28">
        <v>34.486496179750198</v>
      </c>
    </row>
    <row r="509" spans="2:12" ht="11.1" customHeight="1" x14ac:dyDescent="0.2">
      <c r="B509" s="23"/>
      <c r="C509" s="24"/>
      <c r="D509" s="31" t="s">
        <v>31</v>
      </c>
      <c r="E509" s="26">
        <v>12</v>
      </c>
      <c r="F509" s="26">
        <v>2549</v>
      </c>
      <c r="G509" s="26">
        <v>336.904</v>
      </c>
      <c r="H509" s="26">
        <v>7751.6049999999996</v>
      </c>
      <c r="I509" s="26">
        <v>53367.985000000001</v>
      </c>
      <c r="J509" s="26">
        <v>16842.588</v>
      </c>
      <c r="K509" s="26">
        <v>8025.701</v>
      </c>
      <c r="L509" s="28">
        <v>31.559347799996601</v>
      </c>
    </row>
    <row r="510" spans="2:12" ht="11.1" customHeight="1" x14ac:dyDescent="0.2">
      <c r="B510" s="23"/>
      <c r="C510" s="24"/>
      <c r="D510" s="31" t="s">
        <v>32</v>
      </c>
      <c r="E510" s="26"/>
      <c r="F510" s="26"/>
      <c r="G510" s="26"/>
      <c r="H510" s="26"/>
      <c r="I510" s="26"/>
      <c r="J510" s="26"/>
      <c r="K510" s="40"/>
      <c r="L510" s="28"/>
    </row>
    <row r="511" spans="2:12" ht="11.1" customHeight="1" x14ac:dyDescent="0.2">
      <c r="B511" s="23"/>
      <c r="C511" s="24"/>
      <c r="D511" s="31" t="s">
        <v>33</v>
      </c>
      <c r="E511" s="34"/>
      <c r="F511" s="34"/>
      <c r="G511" s="34"/>
      <c r="H511" s="34"/>
      <c r="I511" s="34"/>
      <c r="J511" s="26"/>
      <c r="K511" s="40"/>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row r="517" spans="1:12" ht="11.1" customHeight="1" x14ac:dyDescent="0.2">
      <c r="A517" s="366" t="s">
        <v>62</v>
      </c>
      <c r="B517" s="366"/>
      <c r="C517" s="366"/>
      <c r="D517" s="366"/>
      <c r="E517" s="366"/>
      <c r="F517" s="366"/>
      <c r="G517" s="366"/>
      <c r="H517" s="366"/>
      <c r="I517" s="366"/>
      <c r="J517" s="366"/>
      <c r="K517" s="366"/>
      <c r="L517" s="366"/>
    </row>
    <row r="518" spans="1:12" ht="11.1" customHeight="1" x14ac:dyDescent="0.2">
      <c r="A518" s="2"/>
      <c r="B518" s="2"/>
      <c r="C518" s="2"/>
      <c r="D518" s="2"/>
      <c r="E518" s="3"/>
      <c r="F518" s="3"/>
      <c r="G518" s="3"/>
      <c r="H518" s="3"/>
      <c r="I518" s="3"/>
      <c r="J518" s="1"/>
      <c r="K518" s="1"/>
      <c r="L518" s="4"/>
    </row>
    <row r="519" spans="1:12" ht="11.1" customHeight="1" x14ac:dyDescent="0.2">
      <c r="A519" s="366" t="s">
        <v>1</v>
      </c>
      <c r="B519" s="366"/>
      <c r="C519" s="366"/>
      <c r="D519" s="366"/>
      <c r="E519" s="366"/>
      <c r="F519" s="366"/>
      <c r="G519" s="366"/>
      <c r="H519" s="366"/>
      <c r="I519" s="366"/>
      <c r="J519" s="366"/>
      <c r="K519" s="366"/>
      <c r="L519" s="366"/>
    </row>
    <row r="520" spans="1:12" ht="11.1" customHeight="1" x14ac:dyDescent="0.2">
      <c r="A520" s="366" t="s">
        <v>2</v>
      </c>
      <c r="B520" s="366"/>
      <c r="C520" s="366"/>
      <c r="D520" s="366"/>
      <c r="E520" s="366"/>
      <c r="F520" s="366"/>
      <c r="G520" s="366"/>
      <c r="H520" s="366"/>
      <c r="I520" s="366"/>
      <c r="J520" s="366"/>
      <c r="K520" s="366"/>
      <c r="L520" s="366"/>
    </row>
    <row r="521" spans="1:12" s="8" customFormat="1" ht="18" customHeight="1" x14ac:dyDescent="0.2">
      <c r="A521" s="5"/>
      <c r="B521" s="5"/>
      <c r="C521" s="5"/>
      <c r="D521" s="5"/>
      <c r="E521" s="6"/>
      <c r="F521" s="6"/>
      <c r="G521" s="6"/>
      <c r="H521" s="6"/>
      <c r="I521" s="6"/>
      <c r="J521" s="1"/>
      <c r="K521" s="7"/>
      <c r="L521" s="4"/>
    </row>
    <row r="522" spans="1:12" ht="15" customHeight="1" x14ac:dyDescent="0.2">
      <c r="B522" s="345" t="s">
        <v>3</v>
      </c>
      <c r="C522" s="348" t="s">
        <v>4</v>
      </c>
      <c r="D522" s="351" t="s">
        <v>5</v>
      </c>
      <c r="E522" s="351" t="s">
        <v>6</v>
      </c>
      <c r="F522" s="348" t="s">
        <v>7</v>
      </c>
      <c r="G522" s="348" t="s">
        <v>8</v>
      </c>
      <c r="H522" s="348" t="s">
        <v>9</v>
      </c>
      <c r="I522" s="360" t="s">
        <v>10</v>
      </c>
      <c r="J522" s="362"/>
      <c r="K522" s="361"/>
      <c r="L522" s="363" t="s">
        <v>11</v>
      </c>
    </row>
    <row r="523" spans="1:12" ht="15" customHeight="1" x14ac:dyDescent="0.2">
      <c r="B523" s="346"/>
      <c r="C523" s="352"/>
      <c r="D523" s="349"/>
      <c r="E523" s="349"/>
      <c r="F523" s="352"/>
      <c r="G523" s="352"/>
      <c r="H523" s="352"/>
      <c r="I523" s="348" t="s">
        <v>12</v>
      </c>
      <c r="J523" s="360" t="s">
        <v>13</v>
      </c>
      <c r="K523" s="361"/>
      <c r="L523" s="364"/>
    </row>
    <row r="524" spans="1:12" ht="21" customHeight="1" x14ac:dyDescent="0.2">
      <c r="B524" s="346"/>
      <c r="C524" s="352"/>
      <c r="D524" s="349"/>
      <c r="E524" s="350"/>
      <c r="F524" s="353"/>
      <c r="G524" s="353"/>
      <c r="H524" s="353"/>
      <c r="I524" s="353"/>
      <c r="J524" s="9" t="s">
        <v>14</v>
      </c>
      <c r="K524" s="10" t="s">
        <v>15</v>
      </c>
      <c r="L524" s="365"/>
    </row>
    <row r="525" spans="1:12" ht="11.1" customHeight="1" x14ac:dyDescent="0.2">
      <c r="B525" s="347"/>
      <c r="C525" s="353"/>
      <c r="D525" s="350"/>
      <c r="E525" s="11" t="s">
        <v>16</v>
      </c>
      <c r="F525" s="11" t="s">
        <v>17</v>
      </c>
      <c r="G525" s="12" t="s">
        <v>18</v>
      </c>
      <c r="H525" s="360" t="s">
        <v>19</v>
      </c>
      <c r="I525" s="362"/>
      <c r="J525" s="362"/>
      <c r="K525" s="361"/>
      <c r="L525" s="13" t="s">
        <v>20</v>
      </c>
    </row>
    <row r="526" spans="1:12" ht="11.1" customHeight="1" x14ac:dyDescent="0.2">
      <c r="B526" s="14"/>
      <c r="C526" s="15"/>
      <c r="D526" s="15"/>
    </row>
    <row r="527" spans="1:12" ht="11.1" customHeight="1" x14ac:dyDescent="0.2">
      <c r="B527" s="48">
        <v>17</v>
      </c>
      <c r="C527" s="17" t="s">
        <v>63</v>
      </c>
      <c r="D527" s="18">
        <v>2010</v>
      </c>
      <c r="E527" s="19">
        <v>23.083333333333332</v>
      </c>
      <c r="F527" s="19">
        <v>3025.25</v>
      </c>
      <c r="G527" s="19">
        <v>5122.875</v>
      </c>
      <c r="H527" s="19">
        <v>80482.581999999995</v>
      </c>
      <c r="I527" s="19">
        <v>978844.81400000001</v>
      </c>
      <c r="J527" s="19">
        <v>241259.861</v>
      </c>
      <c r="K527" s="19">
        <v>175059.03699999998</v>
      </c>
      <c r="L527" s="20">
        <v>24.647406570414748</v>
      </c>
    </row>
    <row r="528" spans="1:12" ht="11.1" customHeight="1" x14ac:dyDescent="0.2">
      <c r="B528" s="39"/>
      <c r="C528" s="17" t="s">
        <v>64</v>
      </c>
      <c r="D528" s="18">
        <v>2015</v>
      </c>
      <c r="E528" s="19">
        <v>19</v>
      </c>
      <c r="F528" s="19">
        <v>3306.6666666666702</v>
      </c>
      <c r="G528" s="19">
        <v>5581.4359999999997</v>
      </c>
      <c r="H528" s="19">
        <v>102338.527</v>
      </c>
      <c r="I528" s="19">
        <v>1180628.648</v>
      </c>
      <c r="J528" s="19">
        <v>289511.31</v>
      </c>
      <c r="K528" s="19">
        <v>221355.041</v>
      </c>
      <c r="L528" s="20">
        <v>24.521792732239401</v>
      </c>
    </row>
    <row r="529" spans="2:12" ht="11.1" customHeight="1" x14ac:dyDescent="0.2">
      <c r="B529" s="39"/>
      <c r="C529" s="17" t="s">
        <v>65</v>
      </c>
      <c r="D529" s="18">
        <v>2016</v>
      </c>
      <c r="E529" s="19">
        <v>18.5833333333333</v>
      </c>
      <c r="F529" s="19">
        <v>3348.25</v>
      </c>
      <c r="G529" s="19">
        <v>5722.2219999999998</v>
      </c>
      <c r="H529" s="19">
        <v>108314.19</v>
      </c>
      <c r="I529" s="19">
        <v>1125069.112</v>
      </c>
      <c r="J529" s="19">
        <v>277680.19300000003</v>
      </c>
      <c r="K529" s="19">
        <v>207903.978</v>
      </c>
      <c r="L529" s="20">
        <v>24.681167586796199</v>
      </c>
    </row>
    <row r="530" spans="2:12" ht="11.1" customHeight="1" x14ac:dyDescent="0.2">
      <c r="B530" s="23"/>
      <c r="C530" s="23"/>
      <c r="D530" s="18">
        <v>2017</v>
      </c>
      <c r="E530" s="19">
        <v>19.8333333333333</v>
      </c>
      <c r="F530" s="19">
        <v>3507.5</v>
      </c>
      <c r="G530" s="19">
        <v>5766.6260000000002</v>
      </c>
      <c r="H530" s="19">
        <v>117046.273</v>
      </c>
      <c r="I530" s="19">
        <v>1136421.2949999999</v>
      </c>
      <c r="J530" s="19">
        <v>282208.30900000001</v>
      </c>
      <c r="K530" s="19">
        <v>218012.23499999999</v>
      </c>
      <c r="L530" s="20">
        <v>24.833071171901999</v>
      </c>
    </row>
    <row r="531" spans="2:12" ht="11.1" customHeight="1" x14ac:dyDescent="0.2">
      <c r="B531" s="23"/>
      <c r="C531" s="23"/>
      <c r="D531" s="24"/>
    </row>
    <row r="532" spans="2:12" ht="11.1" customHeight="1" x14ac:dyDescent="0.2">
      <c r="B532" s="23"/>
      <c r="C532" s="23"/>
      <c r="D532" s="25">
        <v>2017</v>
      </c>
      <c r="E532" s="26"/>
      <c r="F532" s="26"/>
      <c r="G532" s="26"/>
      <c r="H532" s="26"/>
      <c r="I532" s="26"/>
      <c r="J532" s="27"/>
      <c r="K532" s="26"/>
      <c r="L532" s="28"/>
    </row>
    <row r="533" spans="2:12" ht="11.1" customHeight="1" x14ac:dyDescent="0.2">
      <c r="B533" s="23"/>
      <c r="C533" s="23"/>
      <c r="D533" s="29" t="s">
        <v>24</v>
      </c>
      <c r="E533" s="26">
        <v>19.714285714285701</v>
      </c>
      <c r="F533" s="26">
        <v>3506.4285714285702</v>
      </c>
      <c r="G533" s="26">
        <v>3387.6559999999999</v>
      </c>
      <c r="H533" s="26">
        <v>66244.459000000003</v>
      </c>
      <c r="I533" s="26">
        <v>658539.94999999995</v>
      </c>
      <c r="J533" s="26">
        <v>164343.03899999999</v>
      </c>
      <c r="K533" s="26">
        <v>126335.493</v>
      </c>
      <c r="L533" s="28">
        <v>24.955667306136899</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3410</v>
      </c>
      <c r="G535" s="26">
        <v>506.11500000000001</v>
      </c>
      <c r="H535" s="26">
        <v>9542.2119999999995</v>
      </c>
      <c r="I535" s="26">
        <v>94962.612999999998</v>
      </c>
      <c r="J535" s="26">
        <v>23456.202000000001</v>
      </c>
      <c r="K535" s="26">
        <v>17857.498</v>
      </c>
      <c r="L535" s="28">
        <v>24.700459748301199</v>
      </c>
    </row>
    <row r="536" spans="2:12" ht="11.1" customHeight="1" x14ac:dyDescent="0.2">
      <c r="B536" s="23"/>
      <c r="C536" s="23"/>
      <c r="D536" s="31" t="s">
        <v>26</v>
      </c>
      <c r="E536" s="26">
        <v>20</v>
      </c>
      <c r="F536" s="26">
        <v>3551</v>
      </c>
      <c r="G536" s="26">
        <v>465.90800000000002</v>
      </c>
      <c r="H536" s="26">
        <v>9227.1910000000007</v>
      </c>
      <c r="I536" s="26">
        <v>87777.479000000007</v>
      </c>
      <c r="J536" s="26">
        <v>21404.007000000001</v>
      </c>
      <c r="K536" s="26">
        <v>16632.431</v>
      </c>
      <c r="L536" s="28">
        <v>24.384394771693099</v>
      </c>
    </row>
    <row r="537" spans="2:12" ht="11.1" customHeight="1" x14ac:dyDescent="0.2">
      <c r="B537" s="23"/>
      <c r="C537" s="23"/>
      <c r="D537" s="31" t="s">
        <v>27</v>
      </c>
      <c r="E537" s="26">
        <v>20</v>
      </c>
      <c r="F537" s="26">
        <v>3546</v>
      </c>
      <c r="G537" s="26">
        <v>534.92100000000005</v>
      </c>
      <c r="H537" s="26">
        <v>9638.6569999999992</v>
      </c>
      <c r="I537" s="26">
        <v>99019.606</v>
      </c>
      <c r="J537" s="26">
        <v>22663.594000000001</v>
      </c>
      <c r="K537" s="26">
        <v>17338.478999999999</v>
      </c>
      <c r="L537" s="28">
        <v>22.8879864458358</v>
      </c>
    </row>
    <row r="538" spans="2:12" ht="11.1" customHeight="1" x14ac:dyDescent="0.2">
      <c r="B538" s="23"/>
      <c r="C538" s="23"/>
      <c r="D538" s="31" t="s">
        <v>28</v>
      </c>
      <c r="E538" s="26">
        <v>20</v>
      </c>
      <c r="F538" s="26">
        <v>3520</v>
      </c>
      <c r="G538" s="26">
        <v>439.53899999999999</v>
      </c>
      <c r="H538" s="26">
        <v>8988.3729999999996</v>
      </c>
      <c r="I538" s="26">
        <v>86946.948999999993</v>
      </c>
      <c r="J538" s="26">
        <v>22692.692999999999</v>
      </c>
      <c r="K538" s="26">
        <v>17386.393</v>
      </c>
      <c r="L538" s="28">
        <v>26.099470149320599</v>
      </c>
    </row>
    <row r="539" spans="2:12" ht="11.1" customHeight="1" x14ac:dyDescent="0.2">
      <c r="B539" s="23"/>
      <c r="C539" s="23"/>
      <c r="D539" s="32" t="s">
        <v>29</v>
      </c>
      <c r="E539" s="26">
        <v>20</v>
      </c>
      <c r="F539" s="26">
        <v>3481</v>
      </c>
      <c r="G539" s="26">
        <v>495.935</v>
      </c>
      <c r="H539" s="26">
        <v>9587.9670000000006</v>
      </c>
      <c r="I539" s="26">
        <v>99754.707999999999</v>
      </c>
      <c r="J539" s="26">
        <v>25072.313999999998</v>
      </c>
      <c r="K539" s="26">
        <v>19030.373</v>
      </c>
      <c r="L539" s="28">
        <v>25.133965606916501</v>
      </c>
    </row>
    <row r="540" spans="2:12" ht="11.1" customHeight="1" x14ac:dyDescent="0.2">
      <c r="B540" s="23"/>
      <c r="C540" s="23"/>
      <c r="D540" s="31" t="s">
        <v>30</v>
      </c>
      <c r="E540" s="26">
        <v>20</v>
      </c>
      <c r="F540" s="26">
        <v>3486</v>
      </c>
      <c r="G540" s="26">
        <v>477.99900000000002</v>
      </c>
      <c r="H540" s="26">
        <v>9873.64</v>
      </c>
      <c r="I540" s="26">
        <v>95921.850999999995</v>
      </c>
      <c r="J540" s="26">
        <v>25237.391</v>
      </c>
      <c r="K540" s="26">
        <v>19849.806</v>
      </c>
      <c r="L540" s="28">
        <v>26.3103669673764</v>
      </c>
    </row>
    <row r="541" spans="2:12" ht="11.1" customHeight="1" x14ac:dyDescent="0.2">
      <c r="B541" s="23"/>
      <c r="C541" s="23"/>
      <c r="D541" s="31" t="s">
        <v>31</v>
      </c>
      <c r="E541" s="26">
        <v>20</v>
      </c>
      <c r="F541" s="26">
        <v>3551</v>
      </c>
      <c r="G541" s="26">
        <v>467.23899999999998</v>
      </c>
      <c r="H541" s="26">
        <v>9386.4189999999999</v>
      </c>
      <c r="I541" s="26">
        <v>94156.744000000006</v>
      </c>
      <c r="J541" s="26">
        <v>23816.838</v>
      </c>
      <c r="K541" s="26">
        <v>18240.512999999999</v>
      </c>
      <c r="L541" s="28">
        <v>25.294882754229501</v>
      </c>
    </row>
    <row r="542" spans="2:12" ht="11.1" customHeight="1" x14ac:dyDescent="0.2">
      <c r="B542" s="23"/>
      <c r="C542" s="23"/>
      <c r="D542" s="31" t="s">
        <v>32</v>
      </c>
      <c r="E542" s="26">
        <v>20</v>
      </c>
      <c r="F542" s="26">
        <v>3525</v>
      </c>
      <c r="G542" s="26">
        <v>504.84100000000001</v>
      </c>
      <c r="H542" s="26">
        <v>10020.757</v>
      </c>
      <c r="I542" s="26">
        <v>95755.811000000002</v>
      </c>
      <c r="J542" s="26">
        <v>23126.347000000002</v>
      </c>
      <c r="K542" s="26">
        <v>17127.511999999999</v>
      </c>
      <c r="L542" s="28">
        <v>24.151377089793499</v>
      </c>
    </row>
    <row r="543" spans="2:12" ht="11.1" customHeight="1" x14ac:dyDescent="0.2">
      <c r="B543" s="23"/>
      <c r="C543" s="23"/>
      <c r="D543" s="31" t="s">
        <v>33</v>
      </c>
      <c r="E543" s="26">
        <v>20</v>
      </c>
      <c r="F543" s="26">
        <v>3548</v>
      </c>
      <c r="G543" s="26">
        <v>480.15899999999999</v>
      </c>
      <c r="H543" s="26">
        <v>9254.1350000000002</v>
      </c>
      <c r="I543" s="26">
        <v>93203.581000000006</v>
      </c>
      <c r="J543" s="26">
        <v>22689.493999999999</v>
      </c>
      <c r="K543" s="26">
        <v>17331.222000000002</v>
      </c>
      <c r="L543" s="28">
        <v>24.3440152798421</v>
      </c>
    </row>
    <row r="544" spans="2:12" ht="11.1" customHeight="1" x14ac:dyDescent="0.2">
      <c r="B544" s="23"/>
      <c r="C544" s="23"/>
      <c r="D544" s="31" t="s">
        <v>34</v>
      </c>
      <c r="E544" s="26">
        <v>20</v>
      </c>
      <c r="F544" s="26">
        <v>3494</v>
      </c>
      <c r="G544" s="26">
        <v>463.7</v>
      </c>
      <c r="H544" s="26">
        <v>9698.4840000000004</v>
      </c>
      <c r="I544" s="26">
        <v>95703.854000000007</v>
      </c>
      <c r="J544" s="26">
        <v>24055.347000000002</v>
      </c>
      <c r="K544" s="26">
        <v>18977.574000000001</v>
      </c>
      <c r="L544" s="28">
        <v>25.135191525306801</v>
      </c>
    </row>
    <row r="545" spans="2:12" ht="11.1" customHeight="1" x14ac:dyDescent="0.2">
      <c r="B545" s="23"/>
      <c r="C545" s="23"/>
      <c r="D545" s="31" t="s">
        <v>35</v>
      </c>
      <c r="E545" s="26">
        <v>20</v>
      </c>
      <c r="F545" s="26">
        <v>3506</v>
      </c>
      <c r="G545" s="26">
        <v>508.13900000000001</v>
      </c>
      <c r="H545" s="26">
        <v>12100.68</v>
      </c>
      <c r="I545" s="26">
        <v>107865.548</v>
      </c>
      <c r="J545" s="26">
        <v>26468.204000000002</v>
      </c>
      <c r="K545" s="26">
        <v>20963.04</v>
      </c>
      <c r="L545" s="28">
        <v>24.538144468519299</v>
      </c>
    </row>
    <row r="546" spans="2:12" ht="11.1" customHeight="1" x14ac:dyDescent="0.2">
      <c r="B546" s="23"/>
      <c r="C546" s="23"/>
      <c r="D546" s="31" t="s">
        <v>36</v>
      </c>
      <c r="E546" s="26">
        <v>20</v>
      </c>
      <c r="F546" s="26">
        <v>3472</v>
      </c>
      <c r="G546" s="26">
        <v>422.13099999999997</v>
      </c>
      <c r="H546" s="26">
        <v>9727.7579999999998</v>
      </c>
      <c r="I546" s="26">
        <v>85352.551000000007</v>
      </c>
      <c r="J546" s="26">
        <v>21525.878000000001</v>
      </c>
      <c r="K546" s="26">
        <v>17277.394</v>
      </c>
      <c r="L546" s="28">
        <v>25.219958569252402</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2018</v>
      </c>
      <c r="E548" s="26"/>
      <c r="F548" s="26"/>
      <c r="G548" s="26"/>
      <c r="H548" s="26"/>
      <c r="I548" s="26"/>
      <c r="J548" s="27"/>
      <c r="K548" s="26"/>
      <c r="L548" s="28"/>
    </row>
    <row r="549" spans="2:12" ht="11.1" customHeight="1" x14ac:dyDescent="0.2">
      <c r="B549" s="23"/>
      <c r="C549" s="23"/>
      <c r="D549" s="29" t="s">
        <v>24</v>
      </c>
      <c r="E549" s="26">
        <v>19.714285714285701</v>
      </c>
      <c r="F549" s="26">
        <v>3539.7142857142899</v>
      </c>
      <c r="G549" s="26">
        <v>3308.8339999999998</v>
      </c>
      <c r="H549" s="26">
        <v>69076.714999999997</v>
      </c>
      <c r="I549" s="26">
        <v>722892.09299999999</v>
      </c>
      <c r="J549" s="26">
        <v>209431.04399999999</v>
      </c>
      <c r="K549" s="26">
        <v>162713.967</v>
      </c>
      <c r="L549" s="28">
        <v>28.971273310081699</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20</v>
      </c>
      <c r="F551" s="26">
        <v>3535</v>
      </c>
      <c r="G551" s="26">
        <v>503.49299999999999</v>
      </c>
      <c r="H551" s="26">
        <v>10571.234</v>
      </c>
      <c r="I551" s="26">
        <v>110459.571</v>
      </c>
      <c r="J551" s="26">
        <v>29530.004000000001</v>
      </c>
      <c r="K551" s="26">
        <v>23307.040000000001</v>
      </c>
      <c r="L551" s="28">
        <v>26.733766691887698</v>
      </c>
    </row>
    <row r="552" spans="2:12" ht="11.1" customHeight="1" x14ac:dyDescent="0.2">
      <c r="B552" s="23"/>
      <c r="C552" s="23"/>
      <c r="D552" s="31" t="s">
        <v>26</v>
      </c>
      <c r="E552" s="26">
        <v>20</v>
      </c>
      <c r="F552" s="26">
        <v>3562</v>
      </c>
      <c r="G552" s="26">
        <v>449.26799999999997</v>
      </c>
      <c r="H552" s="26">
        <v>9488.35</v>
      </c>
      <c r="I552" s="26">
        <v>97188.051000000007</v>
      </c>
      <c r="J552" s="26">
        <v>26765.921999999999</v>
      </c>
      <c r="K552" s="26">
        <v>20770.189999999999</v>
      </c>
      <c r="L552" s="28">
        <v>27.540342382213201</v>
      </c>
    </row>
    <row r="553" spans="2:12" ht="11.1" customHeight="1" x14ac:dyDescent="0.2">
      <c r="B553" s="23"/>
      <c r="C553" s="23"/>
      <c r="D553" s="31" t="s">
        <v>27</v>
      </c>
      <c r="E553" s="26">
        <v>20</v>
      </c>
      <c r="F553" s="26">
        <v>3536</v>
      </c>
      <c r="G553" s="26">
        <v>484.37799999999999</v>
      </c>
      <c r="H553" s="26">
        <v>9963.0499999999993</v>
      </c>
      <c r="I553" s="26">
        <v>101749.539</v>
      </c>
      <c r="J553" s="26">
        <v>27626.312000000002</v>
      </c>
      <c r="K553" s="26">
        <v>21912.91</v>
      </c>
      <c r="L553" s="28">
        <v>27.1512895994546</v>
      </c>
    </row>
    <row r="554" spans="2:12" ht="11.1" customHeight="1" x14ac:dyDescent="0.2">
      <c r="B554" s="23"/>
      <c r="C554" s="23"/>
      <c r="D554" s="31" t="s">
        <v>28</v>
      </c>
      <c r="E554" s="26">
        <v>20</v>
      </c>
      <c r="F554" s="26">
        <v>3555</v>
      </c>
      <c r="G554" s="26">
        <v>469.21199999999999</v>
      </c>
      <c r="H554" s="26">
        <v>9428.3169999999991</v>
      </c>
      <c r="I554" s="26">
        <v>102215.383</v>
      </c>
      <c r="J554" s="26">
        <v>29758.315999999999</v>
      </c>
      <c r="K554" s="26">
        <v>23130.739000000001</v>
      </c>
      <c r="L554" s="28">
        <v>29.11334392789</v>
      </c>
    </row>
    <row r="555" spans="2:12" ht="11.1" customHeight="1" x14ac:dyDescent="0.2">
      <c r="B555" s="23"/>
      <c r="C555" s="23"/>
      <c r="D555" s="32" t="s">
        <v>29</v>
      </c>
      <c r="E555" s="26">
        <v>20</v>
      </c>
      <c r="F555" s="26">
        <v>3574</v>
      </c>
      <c r="G555" s="26">
        <v>482.73700000000002</v>
      </c>
      <c r="H555" s="26">
        <v>10163.280000000001</v>
      </c>
      <c r="I555" s="26">
        <v>104937.834</v>
      </c>
      <c r="J555" s="26">
        <v>31492.346000000001</v>
      </c>
      <c r="K555" s="26">
        <v>23705.915000000001</v>
      </c>
      <c r="L555" s="28">
        <v>30.010478394284402</v>
      </c>
    </row>
    <row r="556" spans="2:12" ht="11.1" customHeight="1" x14ac:dyDescent="0.2">
      <c r="B556" s="23"/>
      <c r="C556" s="23"/>
      <c r="D556" s="31" t="s">
        <v>30</v>
      </c>
      <c r="E556" s="26">
        <v>19</v>
      </c>
      <c r="F556" s="26">
        <v>3498</v>
      </c>
      <c r="G556" s="26">
        <v>462.971</v>
      </c>
      <c r="H556" s="26">
        <v>10070.91</v>
      </c>
      <c r="I556" s="26">
        <v>103848.734</v>
      </c>
      <c r="J556" s="26">
        <v>32412.054</v>
      </c>
      <c r="K556" s="26">
        <v>24810.921999999999</v>
      </c>
      <c r="L556" s="28">
        <v>31.210832093533298</v>
      </c>
    </row>
    <row r="557" spans="2:12" ht="11.1" customHeight="1" x14ac:dyDescent="0.2">
      <c r="B557" s="23"/>
      <c r="C557" s="23"/>
      <c r="D557" s="31" t="s">
        <v>31</v>
      </c>
      <c r="E557" s="26">
        <v>19</v>
      </c>
      <c r="F557" s="26">
        <v>3518</v>
      </c>
      <c r="G557" s="26">
        <v>456.77499999999998</v>
      </c>
      <c r="H557" s="26">
        <v>9391.5740000000005</v>
      </c>
      <c r="I557" s="26">
        <v>102492.981</v>
      </c>
      <c r="J557" s="26">
        <v>31846.09</v>
      </c>
      <c r="K557" s="26">
        <v>25076.251</v>
      </c>
      <c r="L557" s="28">
        <v>31.0714838121451</v>
      </c>
    </row>
    <row r="558" spans="2:12" ht="11.1" customHeight="1" x14ac:dyDescent="0.2">
      <c r="B558" s="23"/>
      <c r="C558" s="23"/>
      <c r="D558" s="31" t="s">
        <v>32</v>
      </c>
      <c r="E558" s="26"/>
      <c r="F558" s="26"/>
      <c r="G558" s="26"/>
      <c r="H558" s="26"/>
      <c r="I558" s="26"/>
      <c r="J558" s="26"/>
      <c r="K558" s="26"/>
      <c r="L558" s="28"/>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49"/>
      <c r="C564" s="49"/>
      <c r="D564" s="50"/>
      <c r="E564" s="51"/>
      <c r="F564" s="51"/>
      <c r="G564" s="51"/>
      <c r="H564" s="51"/>
      <c r="I564" s="51"/>
      <c r="J564" s="52"/>
      <c r="K564" s="51"/>
      <c r="L564" s="53"/>
    </row>
    <row r="565" spans="2:12" ht="11.1" customHeight="1" x14ac:dyDescent="0.2">
      <c r="B565" s="16">
        <v>18</v>
      </c>
      <c r="C565" s="17" t="s">
        <v>66</v>
      </c>
      <c r="D565" s="18">
        <v>2010</v>
      </c>
      <c r="E565" s="26">
        <v>15.833333333333334</v>
      </c>
      <c r="F565" s="26">
        <v>2732.4166666666665</v>
      </c>
      <c r="G565" s="26">
        <v>4357.549</v>
      </c>
      <c r="H565" s="26">
        <v>82598.048999999999</v>
      </c>
      <c r="I565" s="26">
        <v>498602.24300000002</v>
      </c>
      <c r="J565" s="26">
        <v>72486.300999999992</v>
      </c>
      <c r="K565" s="26">
        <v>68703.508000000002</v>
      </c>
      <c r="L565" s="28">
        <v>14.53790110607264</v>
      </c>
    </row>
    <row r="566" spans="2:12" ht="11.1" customHeight="1" x14ac:dyDescent="0.2">
      <c r="B566" s="39"/>
      <c r="C566" s="17" t="s">
        <v>67</v>
      </c>
      <c r="D566" s="18">
        <v>2015</v>
      </c>
      <c r="E566" s="19">
        <v>14</v>
      </c>
      <c r="F566" s="19">
        <v>2270.5</v>
      </c>
      <c r="G566" s="19">
        <v>3784.7930000000001</v>
      </c>
      <c r="H566" s="19">
        <v>77882.588000000003</v>
      </c>
      <c r="I566" s="19">
        <v>464760.53700000001</v>
      </c>
      <c r="J566" s="19">
        <v>67288.607000000004</v>
      </c>
      <c r="K566" s="19">
        <v>48337.860999999997</v>
      </c>
      <c r="L566" s="20">
        <v>14.4781240322906</v>
      </c>
    </row>
    <row r="567" spans="2:12" ht="11.1" customHeight="1" x14ac:dyDescent="0.2">
      <c r="B567" s="39"/>
      <c r="C567" s="17" t="s">
        <v>68</v>
      </c>
      <c r="D567" s="18">
        <v>2016</v>
      </c>
      <c r="E567" s="19">
        <v>14</v>
      </c>
      <c r="F567" s="19">
        <v>2178.0833333333298</v>
      </c>
      <c r="G567" s="19">
        <v>3615.3539999999998</v>
      </c>
      <c r="H567" s="19">
        <v>73190.138999999996</v>
      </c>
      <c r="I567" s="19">
        <v>457274.00300000003</v>
      </c>
      <c r="J567" s="19">
        <v>77338.441000000006</v>
      </c>
      <c r="K567" s="19">
        <v>57728.495000000003</v>
      </c>
      <c r="L567" s="20">
        <v>16.912931960402702</v>
      </c>
    </row>
    <row r="568" spans="2:12" ht="11.1" customHeight="1" x14ac:dyDescent="0.2">
      <c r="B568" s="39"/>
      <c r="C568" s="17" t="s">
        <v>69</v>
      </c>
      <c r="D568" s="18">
        <v>2017</v>
      </c>
      <c r="E568" s="19">
        <v>14</v>
      </c>
      <c r="F568" s="19">
        <v>2088.1666666666702</v>
      </c>
      <c r="G568" s="19">
        <v>3370.1410000000001</v>
      </c>
      <c r="H568" s="19">
        <v>70849.320999999996</v>
      </c>
      <c r="I568" s="19">
        <v>446368.89299999998</v>
      </c>
      <c r="J568" s="19">
        <v>74996.519</v>
      </c>
      <c r="K568" s="19">
        <v>55565.966</v>
      </c>
      <c r="L568" s="20">
        <v>16.801466270634599</v>
      </c>
    </row>
    <row r="569" spans="2:12" ht="11.1" customHeight="1" x14ac:dyDescent="0.2">
      <c r="B569" s="23"/>
      <c r="D569" s="24"/>
    </row>
    <row r="570" spans="2:12" ht="11.1" customHeight="1" x14ac:dyDescent="0.2">
      <c r="B570" s="23"/>
      <c r="D570" s="25">
        <v>2017</v>
      </c>
      <c r="E570" s="26"/>
      <c r="F570" s="26"/>
      <c r="G570" s="26"/>
      <c r="H570" s="26"/>
      <c r="I570" s="26"/>
      <c r="J570" s="27"/>
      <c r="K570" s="26"/>
      <c r="L570" s="28"/>
    </row>
    <row r="571" spans="2:12" ht="11.1" customHeight="1" x14ac:dyDescent="0.2">
      <c r="B571" s="23"/>
      <c r="C571" s="24"/>
      <c r="D571" s="29" t="s">
        <v>24</v>
      </c>
      <c r="E571" s="26">
        <v>14</v>
      </c>
      <c r="F571" s="26">
        <v>2096.4285714285702</v>
      </c>
      <c r="G571" s="26">
        <v>1968.17</v>
      </c>
      <c r="H571" s="26">
        <v>41442.175000000003</v>
      </c>
      <c r="I571" s="26">
        <v>241911.22099999999</v>
      </c>
      <c r="J571" s="26">
        <v>41911.213000000003</v>
      </c>
      <c r="K571" s="26">
        <v>31817.468000000001</v>
      </c>
      <c r="L571" s="28">
        <v>17.3250388414186</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2108</v>
      </c>
      <c r="G573" s="26">
        <v>301.59899999999999</v>
      </c>
      <c r="H573" s="26">
        <v>5759.1949999999997</v>
      </c>
      <c r="I573" s="26">
        <v>34169.375</v>
      </c>
      <c r="J573" s="26">
        <v>5685.7209999999995</v>
      </c>
      <c r="K573" s="26">
        <v>4490.808</v>
      </c>
      <c r="L573" s="28">
        <v>16.639815624371199</v>
      </c>
    </row>
    <row r="574" spans="2:12" ht="11.1" customHeight="1" x14ac:dyDescent="0.2">
      <c r="B574" s="23"/>
      <c r="C574" s="24"/>
      <c r="D574" s="31" t="s">
        <v>26</v>
      </c>
      <c r="E574" s="26">
        <v>14</v>
      </c>
      <c r="F574" s="26">
        <v>2108</v>
      </c>
      <c r="G574" s="26">
        <v>269.096</v>
      </c>
      <c r="H574" s="26">
        <v>5307.4939999999997</v>
      </c>
      <c r="I574" s="26">
        <v>33440.472999999998</v>
      </c>
      <c r="J574" s="26">
        <v>5885.6030000000001</v>
      </c>
      <c r="K574" s="26">
        <v>4737.0529999999999</v>
      </c>
      <c r="L574" s="28">
        <v>17.600238489449598</v>
      </c>
    </row>
    <row r="575" spans="2:12" ht="11.1" customHeight="1" x14ac:dyDescent="0.2">
      <c r="B575" s="23"/>
      <c r="C575" s="24"/>
      <c r="D575" s="31" t="s">
        <v>27</v>
      </c>
      <c r="E575" s="26">
        <v>14</v>
      </c>
      <c r="F575" s="26">
        <v>2105</v>
      </c>
      <c r="G575" s="26">
        <v>313.947</v>
      </c>
      <c r="H575" s="26">
        <v>6307.35</v>
      </c>
      <c r="I575" s="26">
        <v>38974.904000000002</v>
      </c>
      <c r="J575" s="26">
        <v>6271.0029999999997</v>
      </c>
      <c r="K575" s="26">
        <v>4467.2849999999999</v>
      </c>
      <c r="L575" s="28">
        <v>16.089848483013601</v>
      </c>
    </row>
    <row r="576" spans="2:12" ht="11.1" customHeight="1" x14ac:dyDescent="0.2">
      <c r="B576" s="23"/>
      <c r="C576" s="24"/>
      <c r="D576" s="31" t="s">
        <v>28</v>
      </c>
      <c r="E576" s="26">
        <v>14</v>
      </c>
      <c r="F576" s="26">
        <v>2089</v>
      </c>
      <c r="G576" s="26">
        <v>254.87700000000001</v>
      </c>
      <c r="H576" s="26">
        <v>5336.6679999999997</v>
      </c>
      <c r="I576" s="26">
        <v>33263.764999999999</v>
      </c>
      <c r="J576" s="26">
        <v>6792.7929999999997</v>
      </c>
      <c r="K576" s="26">
        <v>5541.4620000000004</v>
      </c>
      <c r="L576" s="28">
        <v>20.4209986452225</v>
      </c>
    </row>
    <row r="577" spans="2:12" ht="11.1" customHeight="1" x14ac:dyDescent="0.2">
      <c r="B577" s="23"/>
      <c r="C577" s="24"/>
      <c r="D577" s="32" t="s">
        <v>29</v>
      </c>
      <c r="E577" s="26">
        <v>14</v>
      </c>
      <c r="F577" s="26">
        <v>2081</v>
      </c>
      <c r="G577" s="26">
        <v>284.06299999999999</v>
      </c>
      <c r="H577" s="26">
        <v>5882.1710000000003</v>
      </c>
      <c r="I577" s="26">
        <v>35364.455000000002</v>
      </c>
      <c r="J577" s="26">
        <v>6825.9160000000002</v>
      </c>
      <c r="K577" s="26">
        <v>5096.4790000000003</v>
      </c>
      <c r="L577" s="28">
        <v>19.301629277193701</v>
      </c>
    </row>
    <row r="578" spans="2:12" ht="11.1" customHeight="1" x14ac:dyDescent="0.2">
      <c r="B578" s="23"/>
      <c r="C578" s="24"/>
      <c r="D578" s="31" t="s">
        <v>30</v>
      </c>
      <c r="E578" s="26">
        <v>14</v>
      </c>
      <c r="F578" s="26">
        <v>2094</v>
      </c>
      <c r="G578" s="26">
        <v>276.31299999999999</v>
      </c>
      <c r="H578" s="26">
        <v>7357.2330000000002</v>
      </c>
      <c r="I578" s="26">
        <v>35121.381000000001</v>
      </c>
      <c r="J578" s="26">
        <v>5714.509</v>
      </c>
      <c r="K578" s="26">
        <v>4049.83</v>
      </c>
      <c r="L578" s="28">
        <v>16.2707411761514</v>
      </c>
    </row>
    <row r="579" spans="2:12" ht="11.1" customHeight="1" x14ac:dyDescent="0.2">
      <c r="B579" s="23"/>
      <c r="C579" s="24"/>
      <c r="D579" s="31" t="s">
        <v>31</v>
      </c>
      <c r="E579" s="26">
        <v>14</v>
      </c>
      <c r="F579" s="26">
        <v>2090</v>
      </c>
      <c r="G579" s="26">
        <v>268.27499999999998</v>
      </c>
      <c r="H579" s="26">
        <v>5492.0640000000003</v>
      </c>
      <c r="I579" s="26">
        <v>31576.867999999999</v>
      </c>
      <c r="J579" s="26">
        <v>4735.6679999999997</v>
      </c>
      <c r="K579" s="26">
        <v>3434.5509999999999</v>
      </c>
      <c r="L579" s="28">
        <v>14.997269520207</v>
      </c>
    </row>
    <row r="580" spans="2:12" ht="11.1" customHeight="1" x14ac:dyDescent="0.2">
      <c r="B580" s="23"/>
      <c r="C580" s="24"/>
      <c r="D580" s="31" t="s">
        <v>32</v>
      </c>
      <c r="E580" s="26">
        <v>14</v>
      </c>
      <c r="F580" s="26">
        <v>2085</v>
      </c>
      <c r="G580" s="26">
        <v>298.37599999999998</v>
      </c>
      <c r="H580" s="26">
        <v>5904.9080000000004</v>
      </c>
      <c r="I580" s="26">
        <v>41010.434999999998</v>
      </c>
      <c r="J580" s="26">
        <v>6997.42</v>
      </c>
      <c r="K580" s="26">
        <v>5444.2579999999998</v>
      </c>
      <c r="L580" s="28">
        <v>17.062535425435001</v>
      </c>
    </row>
    <row r="581" spans="2:12" ht="11.1" customHeight="1" x14ac:dyDescent="0.2">
      <c r="B581" s="23"/>
      <c r="C581" s="24"/>
      <c r="D581" s="31" t="s">
        <v>33</v>
      </c>
      <c r="E581" s="26">
        <v>14</v>
      </c>
      <c r="F581" s="26">
        <v>2086</v>
      </c>
      <c r="G581" s="26">
        <v>286.53100000000001</v>
      </c>
      <c r="H581" s="26">
        <v>5491.8419999999996</v>
      </c>
      <c r="I581" s="26">
        <v>40908.392</v>
      </c>
      <c r="J581" s="26">
        <v>7271.5379999999996</v>
      </c>
      <c r="K581" s="26">
        <v>5838.875</v>
      </c>
      <c r="L581" s="28">
        <v>17.775174345645301</v>
      </c>
    </row>
    <row r="582" spans="2:12" ht="11.1" customHeight="1" x14ac:dyDescent="0.2">
      <c r="B582" s="23"/>
      <c r="C582" s="24"/>
      <c r="D582" s="31" t="s">
        <v>34</v>
      </c>
      <c r="E582" s="26">
        <v>14</v>
      </c>
      <c r="F582" s="26">
        <v>2092</v>
      </c>
      <c r="G582" s="26">
        <v>272.036</v>
      </c>
      <c r="H582" s="26">
        <v>6395.3370000000004</v>
      </c>
      <c r="I582" s="26">
        <v>42131.957999999999</v>
      </c>
      <c r="J582" s="26">
        <v>6202.0349999999999</v>
      </c>
      <c r="K582" s="26">
        <v>4425.7889999999998</v>
      </c>
      <c r="L582" s="28">
        <v>14.720500291014201</v>
      </c>
    </row>
    <row r="583" spans="2:12" ht="11.1" customHeight="1" x14ac:dyDescent="0.2">
      <c r="B583" s="23"/>
      <c r="C583" s="24"/>
      <c r="D583" s="31" t="s">
        <v>35</v>
      </c>
      <c r="E583" s="26">
        <v>14</v>
      </c>
      <c r="F583" s="26">
        <v>2072</v>
      </c>
      <c r="G583" s="26">
        <v>297.86599999999999</v>
      </c>
      <c r="H583" s="26">
        <v>6186.3230000000003</v>
      </c>
      <c r="I583" s="26">
        <v>40854.749000000003</v>
      </c>
      <c r="J583" s="26">
        <v>6365.7240000000002</v>
      </c>
      <c r="K583" s="26">
        <v>4800.8559999999998</v>
      </c>
      <c r="L583" s="28">
        <v>15.5813562824728</v>
      </c>
    </row>
    <row r="584" spans="2:12" ht="11.1" customHeight="1" x14ac:dyDescent="0.2">
      <c r="B584" s="23"/>
      <c r="C584" s="24"/>
      <c r="D584" s="31" t="s">
        <v>36</v>
      </c>
      <c r="E584" s="26">
        <v>14</v>
      </c>
      <c r="F584" s="26">
        <v>2048</v>
      </c>
      <c r="G584" s="26">
        <v>247.16200000000001</v>
      </c>
      <c r="H584" s="26">
        <v>5428.7359999999999</v>
      </c>
      <c r="I584" s="26">
        <v>39552.137999999999</v>
      </c>
      <c r="J584" s="26">
        <v>6248.5889999999999</v>
      </c>
      <c r="K584" s="26">
        <v>3238.72</v>
      </c>
      <c r="L584" s="28">
        <v>15.798359623441799</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2018</v>
      </c>
      <c r="E586" s="26"/>
      <c r="F586" s="26"/>
      <c r="G586" s="26"/>
      <c r="H586" s="26"/>
      <c r="I586" s="26"/>
      <c r="J586" s="27"/>
      <c r="K586" s="26"/>
      <c r="L586" s="28"/>
    </row>
    <row r="587" spans="2:12" ht="11.1" customHeight="1" x14ac:dyDescent="0.2">
      <c r="B587" s="23"/>
      <c r="C587" s="24"/>
      <c r="D587" s="29" t="s">
        <v>24</v>
      </c>
      <c r="E587" s="26">
        <v>14</v>
      </c>
      <c r="F587" s="26">
        <v>2024.2857142857099</v>
      </c>
      <c r="G587" s="26">
        <v>1906.9259999999999</v>
      </c>
      <c r="H587" s="26">
        <v>39686.694000000003</v>
      </c>
      <c r="I587" s="26">
        <v>242858.326</v>
      </c>
      <c r="J587" s="26">
        <v>40280.239000000001</v>
      </c>
      <c r="K587" s="26">
        <v>28949.371999999999</v>
      </c>
      <c r="L587" s="28">
        <v>16.585899962103799</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2055</v>
      </c>
      <c r="G589" s="26">
        <v>300.089</v>
      </c>
      <c r="H589" s="26">
        <v>5716.3739999999998</v>
      </c>
      <c r="I589" s="26">
        <v>36451.883999999998</v>
      </c>
      <c r="J589" s="26">
        <v>6190.2539999999999</v>
      </c>
      <c r="K589" s="26">
        <v>4738.0159999999996</v>
      </c>
      <c r="L589" s="28">
        <v>16.981986445474298</v>
      </c>
    </row>
    <row r="590" spans="2:12" ht="11.1" customHeight="1" x14ac:dyDescent="0.2">
      <c r="B590" s="23"/>
      <c r="C590" s="24"/>
      <c r="D590" s="31" t="s">
        <v>26</v>
      </c>
      <c r="E590" s="26">
        <v>14</v>
      </c>
      <c r="F590" s="26">
        <v>2049</v>
      </c>
      <c r="G590" s="26">
        <v>268.339</v>
      </c>
      <c r="H590" s="26">
        <v>5202.433</v>
      </c>
      <c r="I590" s="26">
        <v>34243.813999999998</v>
      </c>
      <c r="J590" s="26">
        <v>4924.3950000000004</v>
      </c>
      <c r="K590" s="26">
        <v>3381.473</v>
      </c>
      <c r="L590" s="28">
        <v>14.380392908336701</v>
      </c>
    </row>
    <row r="591" spans="2:12" ht="11.1" customHeight="1" x14ac:dyDescent="0.2">
      <c r="B591" s="23"/>
      <c r="C591" s="24"/>
      <c r="D591" s="31" t="s">
        <v>27</v>
      </c>
      <c r="E591" s="26">
        <v>14</v>
      </c>
      <c r="F591" s="26">
        <v>2031</v>
      </c>
      <c r="G591" s="26">
        <v>274.7</v>
      </c>
      <c r="H591" s="26">
        <v>5892.1080000000002</v>
      </c>
      <c r="I591" s="26">
        <v>37631.752</v>
      </c>
      <c r="J591" s="26">
        <v>5671.4250000000002</v>
      </c>
      <c r="K591" s="26">
        <v>4433.5010000000002</v>
      </c>
      <c r="L591" s="28">
        <v>15.0708502755864</v>
      </c>
    </row>
    <row r="592" spans="2:12" ht="11.1" customHeight="1" x14ac:dyDescent="0.2">
      <c r="B592" s="23"/>
      <c r="C592" s="24"/>
      <c r="D592" s="31" t="s">
        <v>28</v>
      </c>
      <c r="E592" s="26">
        <v>14</v>
      </c>
      <c r="F592" s="26">
        <v>2010</v>
      </c>
      <c r="G592" s="26">
        <v>267.93200000000002</v>
      </c>
      <c r="H592" s="26">
        <v>5361.1059999999998</v>
      </c>
      <c r="I592" s="26">
        <v>36423.372000000003</v>
      </c>
      <c r="J592" s="26">
        <v>6265.1180000000004</v>
      </c>
      <c r="K592" s="26">
        <v>4327.9179999999997</v>
      </c>
      <c r="L592" s="28">
        <v>17.200818199918402</v>
      </c>
    </row>
    <row r="593" spans="1:12" ht="11.1" customHeight="1" x14ac:dyDescent="0.2">
      <c r="B593" s="23"/>
      <c r="C593" s="24"/>
      <c r="D593" s="32" t="s">
        <v>29</v>
      </c>
      <c r="E593" s="26">
        <v>14</v>
      </c>
      <c r="F593" s="26">
        <v>2016</v>
      </c>
      <c r="G593" s="26">
        <v>267.45800000000003</v>
      </c>
      <c r="H593" s="26">
        <v>5689.3459999999995</v>
      </c>
      <c r="I593" s="26">
        <v>35686.93</v>
      </c>
      <c r="J593" s="26">
        <v>6596.924</v>
      </c>
      <c r="K593" s="26">
        <v>4845.6840000000002</v>
      </c>
      <c r="L593" s="28">
        <v>18.485546389112201</v>
      </c>
    </row>
    <row r="594" spans="1:12" ht="11.1" customHeight="1" x14ac:dyDescent="0.2">
      <c r="B594" s="23"/>
      <c r="C594" s="24"/>
      <c r="D594" s="31" t="s">
        <v>30</v>
      </c>
      <c r="E594" s="26">
        <v>14</v>
      </c>
      <c r="F594" s="26">
        <v>2002</v>
      </c>
      <c r="G594" s="26">
        <v>256.84100000000001</v>
      </c>
      <c r="H594" s="26">
        <v>6370.7849999999999</v>
      </c>
      <c r="I594" s="26">
        <v>30031.891</v>
      </c>
      <c r="J594" s="26">
        <v>5514.3109999999997</v>
      </c>
      <c r="K594" s="26">
        <v>3720.4879999999998</v>
      </c>
      <c r="L594" s="28">
        <v>18.361517761235898</v>
      </c>
    </row>
    <row r="595" spans="1:12" ht="11.1" customHeight="1" x14ac:dyDescent="0.2">
      <c r="B595" s="23"/>
      <c r="C595" s="24"/>
      <c r="D595" s="31" t="s">
        <v>31</v>
      </c>
      <c r="E595" s="26">
        <v>14</v>
      </c>
      <c r="F595" s="26">
        <v>2007</v>
      </c>
      <c r="G595" s="26">
        <v>271.56700000000001</v>
      </c>
      <c r="H595" s="26">
        <v>5454.5420000000004</v>
      </c>
      <c r="I595" s="26">
        <v>32388.683000000001</v>
      </c>
      <c r="J595" s="26">
        <v>5117.8119999999999</v>
      </c>
      <c r="K595" s="26">
        <v>3502.2919999999999</v>
      </c>
      <c r="L595" s="28">
        <v>15.8012352647991</v>
      </c>
    </row>
    <row r="596" spans="1:12" ht="11.1" customHeight="1" x14ac:dyDescent="0.2">
      <c r="B596" s="23"/>
      <c r="C596" s="24"/>
      <c r="D596" s="31" t="s">
        <v>32</v>
      </c>
      <c r="E596" s="26"/>
      <c r="F596" s="26"/>
      <c r="G596" s="26"/>
      <c r="H596" s="26"/>
      <c r="I596" s="26"/>
      <c r="J596" s="26"/>
      <c r="K596" s="26"/>
      <c r="L596" s="28"/>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row r="603" spans="1:12" ht="11.1" customHeight="1" x14ac:dyDescent="0.2">
      <c r="A603" s="366" t="s">
        <v>70</v>
      </c>
      <c r="B603" s="366"/>
      <c r="C603" s="366"/>
      <c r="D603" s="366"/>
      <c r="E603" s="366"/>
      <c r="F603" s="366"/>
      <c r="G603" s="366"/>
      <c r="H603" s="366"/>
      <c r="I603" s="366"/>
      <c r="J603" s="366"/>
      <c r="K603" s="366"/>
      <c r="L603" s="366"/>
    </row>
    <row r="604" spans="1:12" ht="11.1" customHeight="1" x14ac:dyDescent="0.2">
      <c r="A604" s="2"/>
      <c r="B604" s="2"/>
      <c r="C604" s="2"/>
      <c r="D604" s="2"/>
      <c r="E604" s="3"/>
      <c r="F604" s="3"/>
      <c r="G604" s="3"/>
      <c r="H604" s="3"/>
      <c r="I604" s="3"/>
      <c r="J604" s="1"/>
      <c r="K604" s="1"/>
      <c r="L604" s="4"/>
    </row>
    <row r="605" spans="1:12" ht="11.1" customHeight="1" x14ac:dyDescent="0.2">
      <c r="A605" s="366" t="s">
        <v>1</v>
      </c>
      <c r="B605" s="366"/>
      <c r="C605" s="366"/>
      <c r="D605" s="366"/>
      <c r="E605" s="366"/>
      <c r="F605" s="366"/>
      <c r="G605" s="366"/>
      <c r="H605" s="366"/>
      <c r="I605" s="366"/>
      <c r="J605" s="366"/>
      <c r="K605" s="366"/>
      <c r="L605" s="366"/>
    </row>
    <row r="606" spans="1:12" ht="11.1" customHeight="1" x14ac:dyDescent="0.2">
      <c r="A606" s="366" t="s">
        <v>2</v>
      </c>
      <c r="B606" s="366"/>
      <c r="C606" s="366"/>
      <c r="D606" s="366"/>
      <c r="E606" s="366"/>
      <c r="F606" s="366"/>
      <c r="G606" s="366"/>
      <c r="H606" s="366"/>
      <c r="I606" s="366"/>
      <c r="J606" s="366"/>
      <c r="K606" s="366"/>
      <c r="L606" s="366"/>
    </row>
    <row r="607" spans="1:12" s="8" customFormat="1" ht="18" customHeight="1" x14ac:dyDescent="0.2">
      <c r="A607" s="5"/>
      <c r="B607" s="5"/>
      <c r="C607" s="5"/>
      <c r="D607" s="5"/>
      <c r="E607" s="6"/>
      <c r="F607" s="6"/>
      <c r="G607" s="6"/>
      <c r="H607" s="6"/>
      <c r="I607" s="6"/>
      <c r="J607" s="1"/>
      <c r="K607" s="7"/>
      <c r="L607" s="4"/>
    </row>
    <row r="608" spans="1:12" ht="15" customHeight="1" x14ac:dyDescent="0.2">
      <c r="B608" s="345" t="s">
        <v>3</v>
      </c>
      <c r="C608" s="348" t="s">
        <v>4</v>
      </c>
      <c r="D608" s="351" t="s">
        <v>5</v>
      </c>
      <c r="E608" s="351" t="s">
        <v>6</v>
      </c>
      <c r="F608" s="348" t="s">
        <v>7</v>
      </c>
      <c r="G608" s="348" t="s">
        <v>8</v>
      </c>
      <c r="H608" s="348" t="s">
        <v>9</v>
      </c>
      <c r="I608" s="360" t="s">
        <v>10</v>
      </c>
      <c r="J608" s="362"/>
      <c r="K608" s="361"/>
      <c r="L608" s="363" t="s">
        <v>11</v>
      </c>
    </row>
    <row r="609" spans="2:12" ht="15" customHeight="1" x14ac:dyDescent="0.2">
      <c r="B609" s="346"/>
      <c r="C609" s="352"/>
      <c r="D609" s="349"/>
      <c r="E609" s="349"/>
      <c r="F609" s="352"/>
      <c r="G609" s="352"/>
      <c r="H609" s="352"/>
      <c r="I609" s="348" t="s">
        <v>12</v>
      </c>
      <c r="J609" s="360" t="s">
        <v>13</v>
      </c>
      <c r="K609" s="361"/>
      <c r="L609" s="364"/>
    </row>
    <row r="610" spans="2:12" ht="21" customHeight="1" x14ac:dyDescent="0.2">
      <c r="B610" s="346"/>
      <c r="C610" s="352"/>
      <c r="D610" s="349"/>
      <c r="E610" s="350"/>
      <c r="F610" s="353"/>
      <c r="G610" s="353"/>
      <c r="H610" s="353"/>
      <c r="I610" s="353"/>
      <c r="J610" s="9" t="s">
        <v>14</v>
      </c>
      <c r="K610" s="10" t="s">
        <v>15</v>
      </c>
      <c r="L610" s="365"/>
    </row>
    <row r="611" spans="2:12" ht="11.1" customHeight="1" x14ac:dyDescent="0.2">
      <c r="B611" s="347"/>
      <c r="C611" s="353"/>
      <c r="D611" s="350"/>
      <c r="E611" s="11" t="s">
        <v>16</v>
      </c>
      <c r="F611" s="11" t="s">
        <v>17</v>
      </c>
      <c r="G611" s="12" t="s">
        <v>18</v>
      </c>
      <c r="H611" s="360" t="s">
        <v>19</v>
      </c>
      <c r="I611" s="362"/>
      <c r="J611" s="362"/>
      <c r="K611" s="361"/>
      <c r="L611" s="13" t="s">
        <v>20</v>
      </c>
    </row>
    <row r="612" spans="2:12" ht="11.1" customHeight="1" x14ac:dyDescent="0.2">
      <c r="B612" s="14"/>
      <c r="C612" s="15"/>
      <c r="D612" s="15"/>
    </row>
    <row r="613" spans="2:12" ht="11.1" customHeight="1" x14ac:dyDescent="0.2">
      <c r="B613" s="16">
        <v>20</v>
      </c>
      <c r="C613" s="17" t="s">
        <v>46</v>
      </c>
      <c r="D613" s="18">
        <v>2010</v>
      </c>
      <c r="E613" s="19">
        <v>19.416666666666668</v>
      </c>
      <c r="F613" s="19">
        <v>2945.4166666666665</v>
      </c>
      <c r="G613" s="19">
        <v>5046.7420000000002</v>
      </c>
      <c r="H613" s="19">
        <v>93545.265000000014</v>
      </c>
      <c r="I613" s="19">
        <v>945721.51800000004</v>
      </c>
      <c r="J613" s="19">
        <v>220558.41099999999</v>
      </c>
      <c r="K613" s="19">
        <v>97419.615999999995</v>
      </c>
      <c r="L613" s="20">
        <v>23.321708008339932</v>
      </c>
    </row>
    <row r="614" spans="2:12" ht="11.1" customHeight="1" x14ac:dyDescent="0.2">
      <c r="B614" s="39"/>
      <c r="C614" s="41" t="s">
        <v>71</v>
      </c>
      <c r="D614" s="18">
        <v>2015</v>
      </c>
      <c r="E614" s="19">
        <v>22</v>
      </c>
      <c r="F614" s="19">
        <v>3459.4166666666702</v>
      </c>
      <c r="G614" s="19">
        <v>5736.607</v>
      </c>
      <c r="H614" s="19">
        <v>148980.54699999999</v>
      </c>
      <c r="I614" s="19">
        <v>893952.85100000002</v>
      </c>
      <c r="J614" s="19">
        <v>445253.67099999997</v>
      </c>
      <c r="K614" s="19">
        <v>199760.764</v>
      </c>
      <c r="L614" s="20">
        <v>49.807287990851798</v>
      </c>
    </row>
    <row r="615" spans="2:12" ht="11.1" customHeight="1" x14ac:dyDescent="0.2">
      <c r="B615" s="39"/>
      <c r="C615" s="41" t="s">
        <v>72</v>
      </c>
      <c r="D615" s="18">
        <v>2016</v>
      </c>
      <c r="E615" s="19">
        <v>22.9166666666667</v>
      </c>
      <c r="F615" s="19">
        <v>3476.1666666666702</v>
      </c>
      <c r="G615" s="19">
        <v>5740.48</v>
      </c>
      <c r="H615" s="19">
        <v>142691.163</v>
      </c>
      <c r="I615" s="19">
        <v>861436.01699999999</v>
      </c>
      <c r="J615" s="19">
        <v>439918.41499999998</v>
      </c>
      <c r="K615" s="19">
        <v>205386.89799999999</v>
      </c>
      <c r="L615" s="20">
        <v>51.068031324257902</v>
      </c>
    </row>
    <row r="616" spans="2:12" ht="11.1" customHeight="1" x14ac:dyDescent="0.2">
      <c r="B616" s="23"/>
      <c r="C616" s="23"/>
      <c r="D616" s="18">
        <v>2017</v>
      </c>
      <c r="E616" s="19">
        <v>23.8333333333333</v>
      </c>
      <c r="F616" s="19">
        <v>3510.0833333333298</v>
      </c>
      <c r="G616" s="19">
        <v>5804.4219999999996</v>
      </c>
      <c r="H616" s="19">
        <v>151676.34</v>
      </c>
      <c r="I616" s="19">
        <v>908284.47600000002</v>
      </c>
      <c r="J616" s="19">
        <v>449817.40700000001</v>
      </c>
      <c r="K616" s="19">
        <v>203852.226</v>
      </c>
      <c r="L616" s="20">
        <v>49.523846205205899</v>
      </c>
    </row>
    <row r="617" spans="2:12" ht="11.1" customHeight="1" x14ac:dyDescent="0.2">
      <c r="B617" s="23"/>
      <c r="C617" s="23"/>
      <c r="D617" s="24"/>
    </row>
    <row r="618" spans="2:12" ht="11.1" customHeight="1" x14ac:dyDescent="0.2">
      <c r="B618" s="23"/>
      <c r="C618" s="23"/>
      <c r="D618" s="25">
        <v>2017</v>
      </c>
      <c r="E618" s="26"/>
      <c r="F618" s="26"/>
      <c r="G618" s="26"/>
      <c r="H618" s="26"/>
      <c r="I618" s="26"/>
      <c r="J618" s="27"/>
      <c r="K618" s="26"/>
      <c r="L618" s="28"/>
    </row>
    <row r="619" spans="2:12" ht="11.1" customHeight="1" x14ac:dyDescent="0.2">
      <c r="B619" s="23"/>
      <c r="C619" s="23"/>
      <c r="D619" s="29" t="s">
        <v>24</v>
      </c>
      <c r="E619" s="26">
        <v>23.714285714285701</v>
      </c>
      <c r="F619" s="26">
        <v>3496.5714285714298</v>
      </c>
      <c r="G619" s="26">
        <v>3409.8110000000001</v>
      </c>
      <c r="H619" s="26">
        <v>86310.020999999993</v>
      </c>
      <c r="I619" s="26">
        <v>538520.78</v>
      </c>
      <c r="J619" s="26">
        <v>264412.43599999999</v>
      </c>
      <c r="K619" s="26">
        <v>125477.139</v>
      </c>
      <c r="L619" s="28">
        <v>49.099764729598697</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3379</v>
      </c>
      <c r="G621" s="26">
        <v>496.524</v>
      </c>
      <c r="H621" s="26">
        <v>11608.538</v>
      </c>
      <c r="I621" s="26">
        <v>79289.903999999995</v>
      </c>
      <c r="J621" s="26">
        <v>40423.726000000002</v>
      </c>
      <c r="K621" s="26">
        <v>19436.816999999999</v>
      </c>
      <c r="L621" s="28">
        <v>50.982185575606202</v>
      </c>
    </row>
    <row r="622" spans="2:12" ht="11.1" customHeight="1" x14ac:dyDescent="0.2">
      <c r="B622" s="23"/>
      <c r="C622" s="23"/>
      <c r="D622" s="31" t="s">
        <v>26</v>
      </c>
      <c r="E622" s="26">
        <v>24</v>
      </c>
      <c r="F622" s="26">
        <v>3518</v>
      </c>
      <c r="G622" s="26">
        <v>473.78199999999998</v>
      </c>
      <c r="H622" s="26">
        <v>11945.878000000001</v>
      </c>
      <c r="I622" s="26">
        <v>73497.995999999999</v>
      </c>
      <c r="J622" s="26">
        <v>36443.521999999997</v>
      </c>
      <c r="K622" s="26">
        <v>19762.223000000002</v>
      </c>
      <c r="L622" s="28">
        <v>49.584375062416697</v>
      </c>
    </row>
    <row r="623" spans="2:12" ht="11.1" customHeight="1" x14ac:dyDescent="0.2">
      <c r="B623" s="23"/>
      <c r="C623" s="23"/>
      <c r="D623" s="31" t="s">
        <v>27</v>
      </c>
      <c r="E623" s="26">
        <v>24</v>
      </c>
      <c r="F623" s="26">
        <v>3511</v>
      </c>
      <c r="G623" s="26">
        <v>534.39599999999996</v>
      </c>
      <c r="H623" s="26">
        <v>11677.451999999999</v>
      </c>
      <c r="I623" s="26">
        <v>91549.899000000005</v>
      </c>
      <c r="J623" s="26">
        <v>46834.125999999997</v>
      </c>
      <c r="K623" s="26">
        <v>20766.449000000001</v>
      </c>
      <c r="L623" s="28">
        <v>51.156939015301397</v>
      </c>
    </row>
    <row r="624" spans="2:12" ht="11.1" customHeight="1" x14ac:dyDescent="0.2">
      <c r="B624" s="23"/>
      <c r="C624" s="23"/>
      <c r="D624" s="31" t="s">
        <v>28</v>
      </c>
      <c r="E624" s="26">
        <v>24</v>
      </c>
      <c r="F624" s="26">
        <v>3504</v>
      </c>
      <c r="G624" s="26">
        <v>456.54599999999999</v>
      </c>
      <c r="H624" s="26">
        <v>14015.427</v>
      </c>
      <c r="I624" s="26">
        <v>66181.217999999993</v>
      </c>
      <c r="J624" s="26">
        <v>33326.671999999999</v>
      </c>
      <c r="K624" s="26">
        <v>16755.688999999998</v>
      </c>
      <c r="L624" s="28">
        <v>50.356691833625703</v>
      </c>
    </row>
    <row r="625" spans="2:12" ht="11.1" customHeight="1" x14ac:dyDescent="0.2">
      <c r="B625" s="23"/>
      <c r="C625" s="23"/>
      <c r="D625" s="32" t="s">
        <v>29</v>
      </c>
      <c r="E625" s="26">
        <v>24</v>
      </c>
      <c r="F625" s="26">
        <v>3514</v>
      </c>
      <c r="G625" s="26">
        <v>500.60899999999998</v>
      </c>
      <c r="H625" s="26">
        <v>12897.302</v>
      </c>
      <c r="I625" s="26">
        <v>80602.297999999995</v>
      </c>
      <c r="J625" s="26">
        <v>41597.392999999996</v>
      </c>
      <c r="K625" s="26">
        <v>18102.723000000002</v>
      </c>
      <c r="L625" s="28">
        <v>51.608197324597398</v>
      </c>
    </row>
    <row r="626" spans="2:12" ht="11.1" customHeight="1" x14ac:dyDescent="0.2">
      <c r="B626" s="23"/>
      <c r="C626" s="23"/>
      <c r="D626" s="31" t="s">
        <v>30</v>
      </c>
      <c r="E626" s="26">
        <v>24</v>
      </c>
      <c r="F626" s="26">
        <v>3504</v>
      </c>
      <c r="G626" s="26">
        <v>492.06599999999997</v>
      </c>
      <c r="H626" s="26">
        <v>12191.374</v>
      </c>
      <c r="I626" s="26">
        <v>78416.138999999996</v>
      </c>
      <c r="J626" s="26">
        <v>32497.206999999999</v>
      </c>
      <c r="K626" s="26">
        <v>15003.302</v>
      </c>
      <c r="L626" s="28">
        <v>41.441988109105999</v>
      </c>
    </row>
    <row r="627" spans="2:12" ht="11.1" customHeight="1" x14ac:dyDescent="0.2">
      <c r="B627" s="23"/>
      <c r="C627" s="23"/>
      <c r="D627" s="31" t="s">
        <v>31</v>
      </c>
      <c r="E627" s="26">
        <v>24</v>
      </c>
      <c r="F627" s="26">
        <v>3546</v>
      </c>
      <c r="G627" s="26">
        <v>455.88799999999998</v>
      </c>
      <c r="H627" s="26">
        <v>11974.05</v>
      </c>
      <c r="I627" s="26">
        <v>68983.326000000001</v>
      </c>
      <c r="J627" s="26">
        <v>33289.79</v>
      </c>
      <c r="K627" s="26">
        <v>15649.936</v>
      </c>
      <c r="L627" s="28">
        <v>48.257734050109399</v>
      </c>
    </row>
    <row r="628" spans="2:12" ht="11.1" customHeight="1" x14ac:dyDescent="0.2">
      <c r="B628" s="23"/>
      <c r="C628" s="23"/>
      <c r="D628" s="31" t="s">
        <v>32</v>
      </c>
      <c r="E628" s="26">
        <v>24</v>
      </c>
      <c r="F628" s="26">
        <v>3532</v>
      </c>
      <c r="G628" s="26">
        <v>511.95600000000002</v>
      </c>
      <c r="H628" s="26">
        <v>12148.611000000001</v>
      </c>
      <c r="I628" s="26">
        <v>76807.433000000005</v>
      </c>
      <c r="J628" s="26">
        <v>39398.932000000001</v>
      </c>
      <c r="K628" s="26">
        <v>15920.909</v>
      </c>
      <c r="L628" s="28">
        <v>51.295728110064601</v>
      </c>
    </row>
    <row r="629" spans="2:12" ht="11.1" customHeight="1" x14ac:dyDescent="0.2">
      <c r="B629" s="23"/>
      <c r="C629" s="23"/>
      <c r="D629" s="31" t="s">
        <v>33</v>
      </c>
      <c r="E629" s="26">
        <v>24</v>
      </c>
      <c r="F629" s="26">
        <v>3535</v>
      </c>
      <c r="G629" s="26">
        <v>481.83199999999999</v>
      </c>
      <c r="H629" s="26">
        <v>12058.214</v>
      </c>
      <c r="I629" s="26">
        <v>77311.069000000003</v>
      </c>
      <c r="J629" s="26">
        <v>40048.392999999996</v>
      </c>
      <c r="K629" s="26">
        <v>15441.178</v>
      </c>
      <c r="L629" s="28">
        <v>51.801628819800698</v>
      </c>
    </row>
    <row r="630" spans="2:12" ht="11.1" customHeight="1" x14ac:dyDescent="0.2">
      <c r="B630" s="23"/>
      <c r="C630" s="23"/>
      <c r="D630" s="31" t="s">
        <v>34</v>
      </c>
      <c r="E630" s="26">
        <v>24</v>
      </c>
      <c r="F630" s="26">
        <v>3532</v>
      </c>
      <c r="G630" s="26">
        <v>474.04599999999999</v>
      </c>
      <c r="H630" s="26">
        <v>12026.11</v>
      </c>
      <c r="I630" s="26">
        <v>74168.716</v>
      </c>
      <c r="J630" s="26">
        <v>36424.091</v>
      </c>
      <c r="K630" s="26">
        <v>15528.88</v>
      </c>
      <c r="L630" s="28">
        <v>49.109776957713599</v>
      </c>
    </row>
    <row r="631" spans="2:12" ht="11.1" customHeight="1" x14ac:dyDescent="0.2">
      <c r="B631" s="23"/>
      <c r="C631" s="23"/>
      <c r="D631" s="31" t="s">
        <v>35</v>
      </c>
      <c r="E631" s="26">
        <v>24</v>
      </c>
      <c r="F631" s="26">
        <v>3521</v>
      </c>
      <c r="G631" s="26">
        <v>510.33800000000002</v>
      </c>
      <c r="H631" s="26">
        <v>16944.225999999999</v>
      </c>
      <c r="I631" s="26">
        <v>78057.532000000007</v>
      </c>
      <c r="J631" s="26">
        <v>35437.353999999999</v>
      </c>
      <c r="K631" s="26">
        <v>15776.011</v>
      </c>
      <c r="L631" s="28">
        <v>45.399019277217199</v>
      </c>
    </row>
    <row r="632" spans="2:12" ht="11.1" customHeight="1" x14ac:dyDescent="0.2">
      <c r="B632" s="23"/>
      <c r="C632" s="23"/>
      <c r="D632" s="31" t="s">
        <v>36</v>
      </c>
      <c r="E632" s="26">
        <v>24</v>
      </c>
      <c r="F632" s="26">
        <v>3525</v>
      </c>
      <c r="G632" s="26">
        <v>416.43900000000002</v>
      </c>
      <c r="H632" s="26">
        <v>12189.157999999999</v>
      </c>
      <c r="I632" s="26">
        <v>63418.946000000004</v>
      </c>
      <c r="J632" s="26">
        <v>34096.201000000001</v>
      </c>
      <c r="K632" s="26">
        <v>15708.109</v>
      </c>
      <c r="L632" s="28">
        <v>53.763430568524399</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2018</v>
      </c>
      <c r="E634" s="26"/>
      <c r="F634" s="26"/>
      <c r="G634" s="26"/>
      <c r="H634" s="26"/>
      <c r="I634" s="26"/>
      <c r="J634" s="27"/>
      <c r="K634" s="26"/>
      <c r="L634" s="28"/>
    </row>
    <row r="635" spans="2:12" ht="11.1" customHeight="1" x14ac:dyDescent="0.2">
      <c r="B635" s="23"/>
      <c r="C635" s="23"/>
      <c r="D635" s="29" t="s">
        <v>24</v>
      </c>
      <c r="E635" s="26">
        <v>22.8571428571429</v>
      </c>
      <c r="F635" s="26">
        <v>3459</v>
      </c>
      <c r="G635" s="26">
        <v>3342.21</v>
      </c>
      <c r="H635" s="26">
        <v>91380.24</v>
      </c>
      <c r="I635" s="26">
        <v>551799.23899999994</v>
      </c>
      <c r="J635" s="26">
        <v>271303.85499999998</v>
      </c>
      <c r="K635" s="26">
        <v>116674.261</v>
      </c>
      <c r="L635" s="28">
        <v>49.167131055068403</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3395</v>
      </c>
      <c r="G637" s="26">
        <v>507.05500000000001</v>
      </c>
      <c r="H637" s="26">
        <v>12507.536</v>
      </c>
      <c r="I637" s="26">
        <v>85858.176999999996</v>
      </c>
      <c r="J637" s="26">
        <v>44991.92</v>
      </c>
      <c r="K637" s="26">
        <v>18880.523000000001</v>
      </c>
      <c r="L637" s="28">
        <v>52.402603423550502</v>
      </c>
    </row>
    <row r="638" spans="2:12" ht="11.1" customHeight="1" x14ac:dyDescent="0.2">
      <c r="B638" s="23"/>
      <c r="C638" s="23"/>
      <c r="D638" s="31" t="s">
        <v>26</v>
      </c>
      <c r="E638" s="26">
        <v>23</v>
      </c>
      <c r="F638" s="26">
        <v>3444</v>
      </c>
      <c r="G638" s="26">
        <v>461.90800000000002</v>
      </c>
      <c r="H638" s="26">
        <v>12324.638999999999</v>
      </c>
      <c r="I638" s="26">
        <v>73018.667000000001</v>
      </c>
      <c r="J638" s="26">
        <v>34523.851999999999</v>
      </c>
      <c r="K638" s="26">
        <v>15092.773999999999</v>
      </c>
      <c r="L638" s="28">
        <v>47.280857646990498</v>
      </c>
    </row>
    <row r="639" spans="2:12" ht="11.1" customHeight="1" x14ac:dyDescent="0.2">
      <c r="B639" s="23"/>
      <c r="C639" s="23"/>
      <c r="D639" s="31" t="s">
        <v>27</v>
      </c>
      <c r="E639" s="26">
        <v>23</v>
      </c>
      <c r="F639" s="26">
        <v>3449</v>
      </c>
      <c r="G639" s="26">
        <v>485.11700000000002</v>
      </c>
      <c r="H639" s="26">
        <v>12589.121999999999</v>
      </c>
      <c r="I639" s="26">
        <v>80304.680999999997</v>
      </c>
      <c r="J639" s="26">
        <v>40577.748</v>
      </c>
      <c r="K639" s="26">
        <v>17695.64</v>
      </c>
      <c r="L639" s="28">
        <v>50.529741846555602</v>
      </c>
    </row>
    <row r="640" spans="2:12" ht="11.1" customHeight="1" x14ac:dyDescent="0.2">
      <c r="B640" s="23"/>
      <c r="C640" s="23"/>
      <c r="D640" s="31" t="s">
        <v>28</v>
      </c>
      <c r="E640" s="26">
        <v>23</v>
      </c>
      <c r="F640" s="26">
        <v>3460</v>
      </c>
      <c r="G640" s="26">
        <v>469.62900000000002</v>
      </c>
      <c r="H640" s="26">
        <v>14216.723</v>
      </c>
      <c r="I640" s="26">
        <v>76833.149000000005</v>
      </c>
      <c r="J640" s="26">
        <v>37635.087</v>
      </c>
      <c r="K640" s="26">
        <v>16626.008000000002</v>
      </c>
      <c r="L640" s="28">
        <v>48.982877169332198</v>
      </c>
    </row>
    <row r="641" spans="2:12" ht="11.1" customHeight="1" x14ac:dyDescent="0.2">
      <c r="B641" s="23"/>
      <c r="C641" s="23"/>
      <c r="D641" s="32" t="s">
        <v>29</v>
      </c>
      <c r="E641" s="26">
        <v>23</v>
      </c>
      <c r="F641" s="26">
        <v>3474</v>
      </c>
      <c r="G641" s="26">
        <v>477.55399999999997</v>
      </c>
      <c r="H641" s="26">
        <v>14137.293</v>
      </c>
      <c r="I641" s="26">
        <v>79663.237999999998</v>
      </c>
      <c r="J641" s="26">
        <v>42060.531000000003</v>
      </c>
      <c r="K641" s="26">
        <v>17262.829000000002</v>
      </c>
      <c r="L641" s="28">
        <v>52.797917905370603</v>
      </c>
    </row>
    <row r="642" spans="2:12" ht="11.1" customHeight="1" x14ac:dyDescent="0.2">
      <c r="B642" s="23"/>
      <c r="C642" s="23"/>
      <c r="D642" s="31" t="s">
        <v>30</v>
      </c>
      <c r="E642" s="26">
        <v>23</v>
      </c>
      <c r="F642" s="26">
        <v>3491</v>
      </c>
      <c r="G642" s="26">
        <v>482.66800000000001</v>
      </c>
      <c r="H642" s="26">
        <v>12941.544</v>
      </c>
      <c r="I642" s="26">
        <v>80086.705000000002</v>
      </c>
      <c r="J642" s="26">
        <v>34122.519999999997</v>
      </c>
      <c r="K642" s="26">
        <v>14362.208000000001</v>
      </c>
      <c r="L642" s="28">
        <v>42.606972031125501</v>
      </c>
    </row>
    <row r="643" spans="2:12" ht="11.1" customHeight="1" x14ac:dyDescent="0.2">
      <c r="B643" s="23"/>
      <c r="C643" s="23"/>
      <c r="D643" s="31" t="s">
        <v>31</v>
      </c>
      <c r="E643" s="26">
        <v>23</v>
      </c>
      <c r="F643" s="26">
        <v>3500</v>
      </c>
      <c r="G643" s="26">
        <v>458.279</v>
      </c>
      <c r="H643" s="26">
        <v>12663.383</v>
      </c>
      <c r="I643" s="26">
        <v>76034.622000000003</v>
      </c>
      <c r="J643" s="26">
        <v>37392.197</v>
      </c>
      <c r="K643" s="26">
        <v>16754.278999999999</v>
      </c>
      <c r="L643" s="28">
        <v>49.177856108760601</v>
      </c>
    </row>
    <row r="644" spans="2:12" ht="11.1" customHeight="1" x14ac:dyDescent="0.2">
      <c r="B644" s="23"/>
      <c r="C644" s="23"/>
      <c r="D644" s="31" t="s">
        <v>32</v>
      </c>
      <c r="E644" s="26"/>
      <c r="F644" s="26"/>
      <c r="G644" s="26"/>
      <c r="H644" s="26"/>
      <c r="I644" s="26"/>
      <c r="J644" s="26"/>
      <c r="K644" s="26"/>
      <c r="L644" s="28"/>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46</v>
      </c>
      <c r="D651" s="18">
        <v>2010</v>
      </c>
      <c r="E651" s="26">
        <v>3.9166666666666665</v>
      </c>
      <c r="F651" s="26">
        <v>971.25</v>
      </c>
      <c r="G651" s="26">
        <v>1595.3580000000004</v>
      </c>
      <c r="H651" s="26">
        <v>40283.693000000007</v>
      </c>
      <c r="I651" s="26">
        <v>148331.90400000001</v>
      </c>
      <c r="J651" s="43" t="s">
        <v>21</v>
      </c>
      <c r="K651" s="43" t="s">
        <v>21</v>
      </c>
      <c r="L651" s="43" t="s">
        <v>21</v>
      </c>
    </row>
    <row r="652" spans="2:12" ht="11.1" customHeight="1" x14ac:dyDescent="0.2">
      <c r="B652" s="39"/>
      <c r="C652" s="17" t="s">
        <v>73</v>
      </c>
      <c r="D652" s="18">
        <v>2015</v>
      </c>
      <c r="E652" s="19">
        <v>6</v>
      </c>
      <c r="F652" s="19">
        <v>1428.0833333333301</v>
      </c>
      <c r="G652" s="19">
        <v>2310.1689999999999</v>
      </c>
      <c r="H652" s="19">
        <v>65150.103999999999</v>
      </c>
      <c r="I652" s="19">
        <v>206204.86600000001</v>
      </c>
      <c r="J652" s="19">
        <v>132689.359</v>
      </c>
      <c r="K652" s="19">
        <v>39664.298000000003</v>
      </c>
      <c r="L652" s="20">
        <v>64.348316106177606</v>
      </c>
    </row>
    <row r="653" spans="2:12" ht="11.1" customHeight="1" x14ac:dyDescent="0.2">
      <c r="B653" s="39"/>
      <c r="C653" s="17" t="s">
        <v>72</v>
      </c>
      <c r="D653" s="18">
        <v>2016</v>
      </c>
      <c r="E653" s="19">
        <v>6</v>
      </c>
      <c r="F653" s="19">
        <v>1454.5833333333301</v>
      </c>
      <c r="G653" s="19">
        <v>2347.6779999999999</v>
      </c>
      <c r="H653" s="19">
        <v>62537.281999999999</v>
      </c>
      <c r="I653" s="19">
        <v>237642.03599999999</v>
      </c>
      <c r="J653" s="19">
        <v>156747.61199999999</v>
      </c>
      <c r="K653" s="19">
        <v>48418.894</v>
      </c>
      <c r="L653" s="20">
        <v>65.959547661845505</v>
      </c>
    </row>
    <row r="654" spans="2:12" ht="11.1" customHeight="1" x14ac:dyDescent="0.2">
      <c r="B654" s="23"/>
      <c r="D654" s="18">
        <v>2017</v>
      </c>
      <c r="E654" s="19">
        <v>6</v>
      </c>
      <c r="F654" s="19">
        <v>1457.1666666666699</v>
      </c>
      <c r="G654" s="19">
        <v>2340.0479999999998</v>
      </c>
      <c r="H654" s="19">
        <v>66788.900999999998</v>
      </c>
      <c r="I654" s="19">
        <v>238719.94200000001</v>
      </c>
      <c r="J654" s="19">
        <v>158802.13500000001</v>
      </c>
      <c r="K654" s="19">
        <v>53170.474000000002</v>
      </c>
      <c r="L654" s="20">
        <v>66.522358236833</v>
      </c>
    </row>
    <row r="655" spans="2:12" ht="11.1" customHeight="1" x14ac:dyDescent="0.2">
      <c r="B655" s="23"/>
      <c r="D655" s="24"/>
    </row>
    <row r="656" spans="2:12" ht="11.1" customHeight="1" x14ac:dyDescent="0.2">
      <c r="B656" s="23"/>
      <c r="D656" s="25">
        <v>2017</v>
      </c>
      <c r="E656" s="26"/>
      <c r="F656" s="26"/>
      <c r="G656" s="26"/>
      <c r="H656" s="26"/>
      <c r="I656" s="26"/>
      <c r="J656" s="27"/>
      <c r="K656" s="26"/>
      <c r="L656" s="28"/>
    </row>
    <row r="657" spans="2:12" ht="11.1" customHeight="1" x14ac:dyDescent="0.2">
      <c r="B657" s="23"/>
      <c r="C657" s="24"/>
      <c r="D657" s="29" t="s">
        <v>24</v>
      </c>
      <c r="E657" s="26">
        <v>6</v>
      </c>
      <c r="F657" s="26">
        <v>1452.1428571428601</v>
      </c>
      <c r="G657" s="26">
        <v>1366.92</v>
      </c>
      <c r="H657" s="26">
        <v>39265.841999999997</v>
      </c>
      <c r="I657" s="26">
        <v>140922.473</v>
      </c>
      <c r="J657" s="26">
        <v>97731.171000000002</v>
      </c>
      <c r="K657" s="26">
        <v>31284.483</v>
      </c>
      <c r="L657" s="28">
        <v>69.351018981905</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1448</v>
      </c>
      <c r="G659" s="26">
        <v>201.65100000000001</v>
      </c>
      <c r="H659" s="26">
        <v>4896.6149999999998</v>
      </c>
      <c r="I659" s="26">
        <v>21405.088</v>
      </c>
      <c r="J659" s="26">
        <v>14798.893</v>
      </c>
      <c r="K659" s="26">
        <v>6162.64</v>
      </c>
      <c r="L659" s="28">
        <v>69.137267737464995</v>
      </c>
    </row>
    <row r="660" spans="2:12" ht="11.1" customHeight="1" x14ac:dyDescent="0.2">
      <c r="B660" s="23"/>
      <c r="C660" s="24"/>
      <c r="D660" s="31" t="s">
        <v>26</v>
      </c>
      <c r="E660" s="26">
        <v>6</v>
      </c>
      <c r="F660" s="26">
        <v>1450</v>
      </c>
      <c r="G660" s="26">
        <v>193.16200000000001</v>
      </c>
      <c r="H660" s="26">
        <v>4811.7849999999999</v>
      </c>
      <c r="I660" s="26">
        <v>16960.167000000001</v>
      </c>
      <c r="J660" s="26">
        <v>11782.001</v>
      </c>
      <c r="K660" s="26">
        <v>3649.962</v>
      </c>
      <c r="L660" s="28">
        <v>69.468661481929999</v>
      </c>
    </row>
    <row r="661" spans="2:12" ht="11.1" customHeight="1" x14ac:dyDescent="0.2">
      <c r="B661" s="23"/>
      <c r="C661" s="24"/>
      <c r="D661" s="31" t="s">
        <v>27</v>
      </c>
      <c r="E661" s="26">
        <v>6</v>
      </c>
      <c r="F661" s="26">
        <v>1455</v>
      </c>
      <c r="G661" s="26">
        <v>211.63499999999999</v>
      </c>
      <c r="H661" s="26">
        <v>4866.9549999999999</v>
      </c>
      <c r="I661" s="26">
        <v>19112.591</v>
      </c>
      <c r="J661" s="26">
        <v>12053.519</v>
      </c>
      <c r="K661" s="26">
        <v>5149.0129999999999</v>
      </c>
      <c r="L661" s="28">
        <v>63.065855382977603</v>
      </c>
    </row>
    <row r="662" spans="2:12" ht="11.1" customHeight="1" x14ac:dyDescent="0.2">
      <c r="B662" s="23"/>
      <c r="C662" s="24"/>
      <c r="D662" s="31" t="s">
        <v>28</v>
      </c>
      <c r="E662" s="26">
        <v>6</v>
      </c>
      <c r="F662" s="26">
        <v>1456</v>
      </c>
      <c r="G662" s="26">
        <v>184.66399999999999</v>
      </c>
      <c r="H662" s="26">
        <v>9692.6560000000009</v>
      </c>
      <c r="I662" s="26">
        <v>16368.428</v>
      </c>
      <c r="J662" s="26">
        <v>11682.172</v>
      </c>
      <c r="K662" s="26">
        <v>4753.03</v>
      </c>
      <c r="L662" s="28">
        <v>71.370152344501307</v>
      </c>
    </row>
    <row r="663" spans="2:12" ht="11.1" customHeight="1" x14ac:dyDescent="0.2">
      <c r="B663" s="23"/>
      <c r="C663" s="24"/>
      <c r="D663" s="32" t="s">
        <v>29</v>
      </c>
      <c r="E663" s="26">
        <v>6</v>
      </c>
      <c r="F663" s="26">
        <v>1454</v>
      </c>
      <c r="G663" s="26">
        <v>200.839</v>
      </c>
      <c r="H663" s="26">
        <v>4962.2929999999997</v>
      </c>
      <c r="I663" s="26">
        <v>17513.485000000001</v>
      </c>
      <c r="J663" s="26">
        <v>10949.566000000001</v>
      </c>
      <c r="K663" s="26">
        <v>3891.1840000000002</v>
      </c>
      <c r="L663" s="28">
        <v>62.520771850948002</v>
      </c>
    </row>
    <row r="664" spans="2:12" ht="11.1" customHeight="1" x14ac:dyDescent="0.2">
      <c r="B664" s="23"/>
      <c r="C664" s="24"/>
      <c r="D664" s="31" t="s">
        <v>30</v>
      </c>
      <c r="E664" s="26">
        <v>6</v>
      </c>
      <c r="F664" s="26">
        <v>1446</v>
      </c>
      <c r="G664" s="26">
        <v>191.251</v>
      </c>
      <c r="H664" s="26">
        <v>4950.9889999999996</v>
      </c>
      <c r="I664" s="26">
        <v>31754.727999999999</v>
      </c>
      <c r="J664" s="26">
        <v>25039.32</v>
      </c>
      <c r="K664" s="26">
        <v>3829.8229999999999</v>
      </c>
      <c r="L664" s="28">
        <v>78.8522578433045</v>
      </c>
    </row>
    <row r="665" spans="2:12" ht="11.1" customHeight="1" x14ac:dyDescent="0.2">
      <c r="B665" s="23"/>
      <c r="C665" s="24"/>
      <c r="D665" s="31" t="s">
        <v>31</v>
      </c>
      <c r="E665" s="26">
        <v>6</v>
      </c>
      <c r="F665" s="26">
        <v>1456</v>
      </c>
      <c r="G665" s="26">
        <v>183.71799999999999</v>
      </c>
      <c r="H665" s="26">
        <v>5084.549</v>
      </c>
      <c r="I665" s="26">
        <v>17807.986000000001</v>
      </c>
      <c r="J665" s="26">
        <v>11425.7</v>
      </c>
      <c r="K665" s="26">
        <v>3848.8310000000001</v>
      </c>
      <c r="L665" s="28">
        <v>64.160540108241307</v>
      </c>
    </row>
    <row r="666" spans="2:12" ht="11.1" customHeight="1" x14ac:dyDescent="0.2">
      <c r="B666" s="23"/>
      <c r="C666" s="24"/>
      <c r="D666" s="31" t="s">
        <v>32</v>
      </c>
      <c r="E666" s="26">
        <v>6</v>
      </c>
      <c r="F666" s="26">
        <v>1472</v>
      </c>
      <c r="G666" s="26">
        <v>205.083</v>
      </c>
      <c r="H666" s="26">
        <v>5055.8090000000002</v>
      </c>
      <c r="I666" s="26">
        <v>18927.962</v>
      </c>
      <c r="J666" s="26">
        <v>12255.123</v>
      </c>
      <c r="K666" s="26">
        <v>5014.4369999999999</v>
      </c>
      <c r="L666" s="28">
        <v>64.746130618816807</v>
      </c>
    </row>
    <row r="667" spans="2:12" ht="11.1" customHeight="1" x14ac:dyDescent="0.2">
      <c r="B667" s="23"/>
      <c r="C667" s="24"/>
      <c r="D667" s="31" t="s">
        <v>33</v>
      </c>
      <c r="E667" s="26">
        <v>6</v>
      </c>
      <c r="F667" s="26">
        <v>1467</v>
      </c>
      <c r="G667" s="26">
        <v>193.86199999999999</v>
      </c>
      <c r="H667" s="26">
        <v>5059.3729999999996</v>
      </c>
      <c r="I667" s="26">
        <v>20191.714</v>
      </c>
      <c r="J667" s="26">
        <v>11217.875</v>
      </c>
      <c r="K667" s="26">
        <v>5064.5619999999999</v>
      </c>
      <c r="L667" s="28">
        <v>55.556823952637203</v>
      </c>
    </row>
    <row r="668" spans="2:12" ht="11.1" customHeight="1" x14ac:dyDescent="0.2">
      <c r="B668" s="23"/>
      <c r="C668" s="24"/>
      <c r="D668" s="31" t="s">
        <v>34</v>
      </c>
      <c r="E668" s="26">
        <v>6</v>
      </c>
      <c r="F668" s="26">
        <v>1469</v>
      </c>
      <c r="G668" s="26">
        <v>194.215</v>
      </c>
      <c r="H668" s="26">
        <v>5022.4080000000004</v>
      </c>
      <c r="I668" s="26">
        <v>18936.379000000001</v>
      </c>
      <c r="J668" s="26">
        <v>10712.79</v>
      </c>
      <c r="K668" s="26">
        <v>4612.741</v>
      </c>
      <c r="L668" s="28">
        <v>56.572536914264298</v>
      </c>
    </row>
    <row r="669" spans="2:12" ht="11.1" customHeight="1" x14ac:dyDescent="0.2">
      <c r="B669" s="23"/>
      <c r="C669" s="24"/>
      <c r="D669" s="31" t="s">
        <v>35</v>
      </c>
      <c r="E669" s="26">
        <v>6</v>
      </c>
      <c r="F669" s="26">
        <v>1460</v>
      </c>
      <c r="G669" s="26">
        <v>207.161</v>
      </c>
      <c r="H669" s="26">
        <v>6807.7960000000003</v>
      </c>
      <c r="I669" s="26">
        <v>21579.922999999999</v>
      </c>
      <c r="J669" s="26">
        <v>14012.7</v>
      </c>
      <c r="K669" s="26">
        <v>4558.5</v>
      </c>
      <c r="L669" s="28">
        <v>64.933966631855</v>
      </c>
    </row>
    <row r="670" spans="2:12" ht="11.1" customHeight="1" x14ac:dyDescent="0.2">
      <c r="B670" s="23"/>
      <c r="C670" s="24"/>
      <c r="D670" s="31" t="s">
        <v>36</v>
      </c>
      <c r="E670" s="26">
        <v>6</v>
      </c>
      <c r="F670" s="26">
        <v>1453</v>
      </c>
      <c r="G670" s="26">
        <v>172.80699999999999</v>
      </c>
      <c r="H670" s="26">
        <v>5577.6729999999998</v>
      </c>
      <c r="I670" s="26">
        <v>18161.491000000002</v>
      </c>
      <c r="J670" s="26">
        <v>12872.476000000001</v>
      </c>
      <c r="K670" s="26">
        <v>2635.7510000000002</v>
      </c>
      <c r="L670" s="28">
        <v>70.877859092075596</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2018</v>
      </c>
      <c r="E672" s="26"/>
      <c r="F672" s="26"/>
      <c r="G672" s="26"/>
      <c r="H672" s="26"/>
      <c r="I672" s="26"/>
      <c r="J672" s="27"/>
      <c r="K672" s="26"/>
      <c r="L672" s="28"/>
    </row>
    <row r="673" spans="2:12" ht="11.1" customHeight="1" x14ac:dyDescent="0.2">
      <c r="B673" s="23"/>
      <c r="C673" s="24"/>
      <c r="D673" s="29" t="s">
        <v>24</v>
      </c>
      <c r="E673" s="26">
        <v>6</v>
      </c>
      <c r="F673" s="26">
        <v>1453.1428571428601</v>
      </c>
      <c r="G673" s="26">
        <v>1347.3130000000001</v>
      </c>
      <c r="H673" s="26">
        <v>39786.404999999999</v>
      </c>
      <c r="I673" s="26">
        <v>139243.133</v>
      </c>
      <c r="J673" s="26">
        <v>88339.407999999996</v>
      </c>
      <c r="K673" s="26">
        <v>32065.37</v>
      </c>
      <c r="L673" s="28">
        <v>63.4425598567938</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1456</v>
      </c>
      <c r="G675" s="26">
        <v>204.09899999999999</v>
      </c>
      <c r="H675" s="26">
        <v>5125.924</v>
      </c>
      <c r="I675" s="26">
        <v>19833.13</v>
      </c>
      <c r="J675" s="26">
        <v>12353.655000000001</v>
      </c>
      <c r="K675" s="26">
        <v>5022.2560000000003</v>
      </c>
      <c r="L675" s="28">
        <v>62.287974717051704</v>
      </c>
    </row>
    <row r="676" spans="2:12" ht="11.1" customHeight="1" x14ac:dyDescent="0.2">
      <c r="B676" s="23"/>
      <c r="C676" s="24"/>
      <c r="D676" s="31" t="s">
        <v>26</v>
      </c>
      <c r="E676" s="26">
        <v>6</v>
      </c>
      <c r="F676" s="26">
        <v>1452</v>
      </c>
      <c r="G676" s="26">
        <v>187.167</v>
      </c>
      <c r="H676" s="26">
        <v>5169.1360000000004</v>
      </c>
      <c r="I676" s="26">
        <v>20383.38</v>
      </c>
      <c r="J676" s="26">
        <v>13141.161</v>
      </c>
      <c r="K676" s="26">
        <v>4211.4340000000002</v>
      </c>
      <c r="L676" s="28">
        <v>64.4699799542569</v>
      </c>
    </row>
    <row r="677" spans="2:12" ht="11.1" customHeight="1" x14ac:dyDescent="0.2">
      <c r="B677" s="23"/>
      <c r="C677" s="24"/>
      <c r="D677" s="31" t="s">
        <v>27</v>
      </c>
      <c r="E677" s="26">
        <v>6</v>
      </c>
      <c r="F677" s="26">
        <v>1450</v>
      </c>
      <c r="G677" s="26">
        <v>191.881</v>
      </c>
      <c r="H677" s="26">
        <v>5282.0069999999996</v>
      </c>
      <c r="I677" s="26">
        <v>20415.731</v>
      </c>
      <c r="J677" s="26">
        <v>13103.174999999999</v>
      </c>
      <c r="K677" s="26">
        <v>5078.9139999999998</v>
      </c>
      <c r="L677" s="28">
        <v>64.181757684797105</v>
      </c>
    </row>
    <row r="678" spans="2:12" ht="11.1" customHeight="1" x14ac:dyDescent="0.2">
      <c r="B678" s="23"/>
      <c r="C678" s="24"/>
      <c r="D678" s="31" t="s">
        <v>28</v>
      </c>
      <c r="E678" s="26">
        <v>6</v>
      </c>
      <c r="F678" s="26">
        <v>1455</v>
      </c>
      <c r="G678" s="26">
        <v>191.001</v>
      </c>
      <c r="H678" s="26">
        <v>8521.2649999999994</v>
      </c>
      <c r="I678" s="26">
        <v>18217.562000000002</v>
      </c>
      <c r="J678" s="26">
        <v>12988.694</v>
      </c>
      <c r="K678" s="26">
        <v>5473.7240000000002</v>
      </c>
      <c r="L678" s="28">
        <v>71.297652232499601</v>
      </c>
    </row>
    <row r="679" spans="2:12" ht="11.1" customHeight="1" x14ac:dyDescent="0.2">
      <c r="B679" s="23"/>
      <c r="C679" s="24"/>
      <c r="D679" s="32" t="s">
        <v>29</v>
      </c>
      <c r="E679" s="26">
        <v>6</v>
      </c>
      <c r="F679" s="26">
        <v>1452</v>
      </c>
      <c r="G679" s="26">
        <v>195.17599999999999</v>
      </c>
      <c r="H679" s="26">
        <v>5145.8710000000001</v>
      </c>
      <c r="I679" s="26">
        <v>18847.513999999999</v>
      </c>
      <c r="J679" s="26">
        <v>10278.532999999999</v>
      </c>
      <c r="K679" s="26">
        <v>3710.6190000000001</v>
      </c>
      <c r="L679" s="28">
        <v>54.535218809228603</v>
      </c>
    </row>
    <row r="680" spans="2:12" ht="11.1" customHeight="1" x14ac:dyDescent="0.2">
      <c r="B680" s="23"/>
      <c r="C680" s="24"/>
      <c r="D680" s="31" t="s">
        <v>30</v>
      </c>
      <c r="E680" s="26">
        <v>6</v>
      </c>
      <c r="F680" s="26">
        <v>1454</v>
      </c>
      <c r="G680" s="26">
        <v>195.33600000000001</v>
      </c>
      <c r="H680" s="26">
        <v>5338.8249999999998</v>
      </c>
      <c r="I680" s="26">
        <v>19798.366000000002</v>
      </c>
      <c r="J680" s="26">
        <v>13114.048000000001</v>
      </c>
      <c r="K680" s="26">
        <v>4430.8770000000004</v>
      </c>
      <c r="L680" s="28">
        <v>66.238031966880499</v>
      </c>
    </row>
    <row r="681" spans="2:12" ht="11.1" customHeight="1" x14ac:dyDescent="0.2">
      <c r="B681" s="23"/>
      <c r="C681" s="24"/>
      <c r="D681" s="31" t="s">
        <v>31</v>
      </c>
      <c r="E681" s="26">
        <v>6</v>
      </c>
      <c r="F681" s="26">
        <v>1453</v>
      </c>
      <c r="G681" s="26">
        <v>182.65299999999999</v>
      </c>
      <c r="H681" s="26">
        <v>5203.3770000000004</v>
      </c>
      <c r="I681" s="26">
        <v>21747.45</v>
      </c>
      <c r="J681" s="26">
        <v>13360.142</v>
      </c>
      <c r="K681" s="26">
        <v>4137.5460000000003</v>
      </c>
      <c r="L681" s="28">
        <v>61.433142736274803</v>
      </c>
    </row>
    <row r="682" spans="2:12" ht="11.1" customHeight="1" x14ac:dyDescent="0.2">
      <c r="B682" s="23"/>
      <c r="C682" s="24"/>
      <c r="D682" s="31" t="s">
        <v>32</v>
      </c>
      <c r="E682" s="26"/>
      <c r="F682" s="26"/>
      <c r="G682" s="26"/>
      <c r="H682" s="26"/>
      <c r="I682" s="26"/>
      <c r="J682" s="26"/>
      <c r="K682" s="26"/>
      <c r="L682" s="28"/>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row r="689" spans="1:12" ht="11.1" customHeight="1" x14ac:dyDescent="0.2">
      <c r="A689" s="366" t="s">
        <v>74</v>
      </c>
      <c r="B689" s="366"/>
      <c r="C689" s="366"/>
      <c r="D689" s="366"/>
      <c r="E689" s="366"/>
      <c r="F689" s="366"/>
      <c r="G689" s="366"/>
      <c r="H689" s="366"/>
      <c r="I689" s="366"/>
      <c r="J689" s="366"/>
      <c r="K689" s="366"/>
      <c r="L689" s="366"/>
    </row>
    <row r="690" spans="1:12" ht="11.1" customHeight="1" x14ac:dyDescent="0.2">
      <c r="A690" s="2"/>
      <c r="B690" s="2"/>
      <c r="C690" s="2"/>
      <c r="D690" s="2"/>
      <c r="E690" s="3"/>
      <c r="F690" s="3"/>
      <c r="G690" s="3"/>
      <c r="H690" s="3"/>
      <c r="I690" s="3"/>
      <c r="J690" s="1"/>
      <c r="K690" s="1"/>
      <c r="L690" s="4"/>
    </row>
    <row r="691" spans="1:12" ht="11.1" customHeight="1" x14ac:dyDescent="0.2">
      <c r="A691" s="366" t="s">
        <v>1</v>
      </c>
      <c r="B691" s="366"/>
      <c r="C691" s="366"/>
      <c r="D691" s="366"/>
      <c r="E691" s="366"/>
      <c r="F691" s="366"/>
      <c r="G691" s="366"/>
      <c r="H691" s="366"/>
      <c r="I691" s="366"/>
      <c r="J691" s="366"/>
      <c r="K691" s="366"/>
      <c r="L691" s="366"/>
    </row>
    <row r="692" spans="1:12" ht="11.1" customHeight="1" x14ac:dyDescent="0.2">
      <c r="A692" s="366" t="s">
        <v>2</v>
      </c>
      <c r="B692" s="366"/>
      <c r="C692" s="366"/>
      <c r="D692" s="366"/>
      <c r="E692" s="366"/>
      <c r="F692" s="366"/>
      <c r="G692" s="366"/>
      <c r="H692" s="366"/>
      <c r="I692" s="366"/>
      <c r="J692" s="366"/>
      <c r="K692" s="366"/>
      <c r="L692" s="366"/>
    </row>
    <row r="693" spans="1:12" s="8" customFormat="1" ht="18" customHeight="1" x14ac:dyDescent="0.2">
      <c r="A693" s="5"/>
      <c r="B693" s="5"/>
      <c r="C693" s="5"/>
      <c r="D693" s="5"/>
      <c r="E693" s="6"/>
      <c r="F693" s="6"/>
      <c r="G693" s="6"/>
      <c r="H693" s="6"/>
      <c r="I693" s="6"/>
      <c r="J693" s="54"/>
      <c r="K693" s="7"/>
      <c r="L693" s="4"/>
    </row>
    <row r="694" spans="1:12" ht="15" customHeight="1" x14ac:dyDescent="0.2">
      <c r="B694" s="345" t="s">
        <v>3</v>
      </c>
      <c r="C694" s="348" t="s">
        <v>4</v>
      </c>
      <c r="D694" s="351" t="s">
        <v>5</v>
      </c>
      <c r="E694" s="351" t="s">
        <v>6</v>
      </c>
      <c r="F694" s="348" t="s">
        <v>7</v>
      </c>
      <c r="G694" s="348" t="s">
        <v>8</v>
      </c>
      <c r="H694" s="348" t="s">
        <v>9</v>
      </c>
      <c r="I694" s="360" t="s">
        <v>10</v>
      </c>
      <c r="J694" s="362"/>
      <c r="K694" s="361"/>
      <c r="L694" s="363" t="s">
        <v>11</v>
      </c>
    </row>
    <row r="695" spans="1:12" ht="15" customHeight="1" x14ac:dyDescent="0.2">
      <c r="B695" s="346"/>
      <c r="C695" s="352"/>
      <c r="D695" s="349"/>
      <c r="E695" s="349"/>
      <c r="F695" s="352"/>
      <c r="G695" s="352"/>
      <c r="H695" s="352"/>
      <c r="I695" s="348" t="s">
        <v>12</v>
      </c>
      <c r="J695" s="360" t="s">
        <v>13</v>
      </c>
      <c r="K695" s="361"/>
      <c r="L695" s="364"/>
    </row>
    <row r="696" spans="1:12" ht="21" customHeight="1" x14ac:dyDescent="0.2">
      <c r="B696" s="346"/>
      <c r="C696" s="352"/>
      <c r="D696" s="349"/>
      <c r="E696" s="350"/>
      <c r="F696" s="353"/>
      <c r="G696" s="353"/>
      <c r="H696" s="353"/>
      <c r="I696" s="353"/>
      <c r="J696" s="9" t="s">
        <v>14</v>
      </c>
      <c r="K696" s="10" t="s">
        <v>15</v>
      </c>
      <c r="L696" s="365"/>
    </row>
    <row r="697" spans="1:12" ht="11.1" customHeight="1" x14ac:dyDescent="0.2">
      <c r="B697" s="347"/>
      <c r="C697" s="353"/>
      <c r="D697" s="350"/>
      <c r="E697" s="11" t="s">
        <v>16</v>
      </c>
      <c r="F697" s="11" t="s">
        <v>17</v>
      </c>
      <c r="G697" s="12" t="s">
        <v>18</v>
      </c>
      <c r="H697" s="360" t="s">
        <v>19</v>
      </c>
      <c r="I697" s="362"/>
      <c r="J697" s="362"/>
      <c r="K697" s="361"/>
      <c r="L697" s="13" t="s">
        <v>20</v>
      </c>
    </row>
    <row r="698" spans="1:12" ht="11.1" customHeight="1" x14ac:dyDescent="0.2">
      <c r="B698" s="14"/>
      <c r="C698" s="15"/>
      <c r="D698" s="15"/>
    </row>
    <row r="699" spans="1:12" ht="11.1" customHeight="1" x14ac:dyDescent="0.2">
      <c r="B699" s="16">
        <v>22</v>
      </c>
      <c r="C699" s="17" t="s">
        <v>75</v>
      </c>
      <c r="D699" s="18">
        <v>2010</v>
      </c>
      <c r="E699" s="19">
        <v>95.083333333333329</v>
      </c>
      <c r="F699" s="19">
        <v>11821.5</v>
      </c>
      <c r="G699" s="19">
        <v>20262.313999999998</v>
      </c>
      <c r="H699" s="19">
        <v>314103.16800000006</v>
      </c>
      <c r="I699" s="19">
        <v>2404255.6060000001</v>
      </c>
      <c r="J699" s="19">
        <v>921133.4580000001</v>
      </c>
      <c r="K699" s="19">
        <v>437847.24799999996</v>
      </c>
      <c r="L699" s="20">
        <v>38.312625982913069</v>
      </c>
    </row>
    <row r="700" spans="1:12" ht="11.1" customHeight="1" x14ac:dyDescent="0.2">
      <c r="B700" s="39"/>
      <c r="C700" s="17" t="s">
        <v>76</v>
      </c>
      <c r="D700" s="18">
        <v>2015</v>
      </c>
      <c r="E700" s="19">
        <v>95.9166666666667</v>
      </c>
      <c r="F700" s="19">
        <v>14563.416666666701</v>
      </c>
      <c r="G700" s="19">
        <v>24376.648000000001</v>
      </c>
      <c r="H700" s="19">
        <v>434871.21799999999</v>
      </c>
      <c r="I700" s="19">
        <v>2689636.7510000002</v>
      </c>
      <c r="J700" s="19">
        <v>981123.299</v>
      </c>
      <c r="K700" s="19">
        <v>510392.49099999998</v>
      </c>
      <c r="L700" s="20">
        <v>36.477910953411097</v>
      </c>
    </row>
    <row r="701" spans="1:12" ht="11.1" customHeight="1" x14ac:dyDescent="0.2">
      <c r="B701" s="23"/>
      <c r="C701" s="23"/>
      <c r="D701" s="18">
        <v>2016</v>
      </c>
      <c r="E701" s="19">
        <v>97.9166666666667</v>
      </c>
      <c r="F701" s="19">
        <v>15098.666666666701</v>
      </c>
      <c r="G701" s="19">
        <v>25599.218000000001</v>
      </c>
      <c r="H701" s="19">
        <v>466226.17200000002</v>
      </c>
      <c r="I701" s="19">
        <v>2705411.6</v>
      </c>
      <c r="J701" s="19">
        <v>1006228.722</v>
      </c>
      <c r="K701" s="19">
        <v>555094.95299999998</v>
      </c>
      <c r="L701" s="20">
        <v>37.193184282938702</v>
      </c>
    </row>
    <row r="702" spans="1:12" ht="11.1" customHeight="1" x14ac:dyDescent="0.2">
      <c r="B702" s="23"/>
      <c r="C702" s="23"/>
      <c r="D702" s="18">
        <v>2017</v>
      </c>
      <c r="E702" s="19">
        <v>100.083333333333</v>
      </c>
      <c r="F702" s="19">
        <v>15767.333333333299</v>
      </c>
      <c r="G702" s="19">
        <v>26489.932000000001</v>
      </c>
      <c r="H702" s="19">
        <v>503449.25300000003</v>
      </c>
      <c r="I702" s="19">
        <v>2899434.1</v>
      </c>
      <c r="J702" s="19">
        <v>1085414.4439999999</v>
      </c>
      <c r="K702" s="19">
        <v>590319.99199999997</v>
      </c>
      <c r="L702" s="20">
        <v>37.435389340285397</v>
      </c>
    </row>
    <row r="703" spans="1:12" ht="11.1" customHeight="1" x14ac:dyDescent="0.2">
      <c r="B703" s="23"/>
      <c r="C703" s="23"/>
      <c r="D703" s="24"/>
    </row>
    <row r="704" spans="1:12" ht="11.1" customHeight="1" x14ac:dyDescent="0.2">
      <c r="B704" s="23"/>
      <c r="C704" s="23"/>
      <c r="D704" s="25">
        <v>2017</v>
      </c>
      <c r="E704" s="26"/>
      <c r="F704" s="26"/>
      <c r="G704" s="26"/>
      <c r="H704" s="26"/>
      <c r="I704" s="26"/>
      <c r="J704" s="27"/>
      <c r="K704" s="26"/>
      <c r="L704" s="28"/>
    </row>
    <row r="705" spans="2:12" ht="11.1" customHeight="1" x14ac:dyDescent="0.2">
      <c r="B705" s="23"/>
      <c r="C705" s="23"/>
      <c r="D705" s="29" t="s">
        <v>24</v>
      </c>
      <c r="E705" s="26">
        <v>99.428571428571402</v>
      </c>
      <c r="F705" s="26">
        <v>15595</v>
      </c>
      <c r="G705" s="26">
        <v>15450.004000000001</v>
      </c>
      <c r="H705" s="26">
        <v>283653.71600000001</v>
      </c>
      <c r="I705" s="26">
        <v>1697143.669</v>
      </c>
      <c r="J705" s="26">
        <v>639020.73899999994</v>
      </c>
      <c r="K705" s="26">
        <v>349957.55599999998</v>
      </c>
      <c r="L705" s="28">
        <v>37.652719134646198</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98</v>
      </c>
      <c r="F707" s="26">
        <v>15257</v>
      </c>
      <c r="G707" s="26">
        <v>2254.7530000000002</v>
      </c>
      <c r="H707" s="26">
        <v>38123.788999999997</v>
      </c>
      <c r="I707" s="26">
        <v>227086.527</v>
      </c>
      <c r="J707" s="26">
        <v>91400.760999999999</v>
      </c>
      <c r="K707" s="26">
        <v>50879.03</v>
      </c>
      <c r="L707" s="28">
        <v>40.249310343277202</v>
      </c>
    </row>
    <row r="708" spans="2:12" ht="11.1" customHeight="1" x14ac:dyDescent="0.2">
      <c r="B708" s="23"/>
      <c r="C708" s="23"/>
      <c r="D708" s="31" t="s">
        <v>26</v>
      </c>
      <c r="E708" s="26">
        <v>98</v>
      </c>
      <c r="F708" s="26">
        <v>15350</v>
      </c>
      <c r="G708" s="26">
        <v>2077.2739999999999</v>
      </c>
      <c r="H708" s="26">
        <v>38015.26</v>
      </c>
      <c r="I708" s="26">
        <v>223909.13500000001</v>
      </c>
      <c r="J708" s="26">
        <v>82398.489000000001</v>
      </c>
      <c r="K708" s="26">
        <v>47115.248</v>
      </c>
      <c r="L708" s="28">
        <v>36.799967540404303</v>
      </c>
    </row>
    <row r="709" spans="2:12" ht="11.1" customHeight="1" x14ac:dyDescent="0.2">
      <c r="B709" s="23"/>
      <c r="C709" s="23"/>
      <c r="D709" s="31" t="s">
        <v>27</v>
      </c>
      <c r="E709" s="26">
        <v>98</v>
      </c>
      <c r="F709" s="26">
        <v>15451</v>
      </c>
      <c r="G709" s="26">
        <v>2384.962</v>
      </c>
      <c r="H709" s="26">
        <v>40923.578000000001</v>
      </c>
      <c r="I709" s="26">
        <v>264715.83100000001</v>
      </c>
      <c r="J709" s="26">
        <v>96955.46</v>
      </c>
      <c r="K709" s="26">
        <v>54777.735000000001</v>
      </c>
      <c r="L709" s="28">
        <v>36.626241669694501</v>
      </c>
    </row>
    <row r="710" spans="2:12" ht="11.1" customHeight="1" x14ac:dyDescent="0.2">
      <c r="B710" s="23"/>
      <c r="C710" s="23"/>
      <c r="D710" s="31" t="s">
        <v>28</v>
      </c>
      <c r="E710" s="26">
        <v>99</v>
      </c>
      <c r="F710" s="26">
        <v>15624</v>
      </c>
      <c r="G710" s="26">
        <v>2045.0909999999999</v>
      </c>
      <c r="H710" s="26">
        <v>39594.667999999998</v>
      </c>
      <c r="I710" s="26">
        <v>230515.11300000001</v>
      </c>
      <c r="J710" s="26">
        <v>89365.87</v>
      </c>
      <c r="K710" s="26">
        <v>47712.936999999998</v>
      </c>
      <c r="L710" s="28">
        <v>38.767900653871699</v>
      </c>
    </row>
    <row r="711" spans="2:12" ht="11.1" customHeight="1" x14ac:dyDescent="0.2">
      <c r="B711" s="23"/>
      <c r="C711" s="23"/>
      <c r="D711" s="32" t="s">
        <v>29</v>
      </c>
      <c r="E711" s="26">
        <v>101</v>
      </c>
      <c r="F711" s="26">
        <v>15746</v>
      </c>
      <c r="G711" s="26">
        <v>2290.248</v>
      </c>
      <c r="H711" s="26">
        <v>42306.561000000002</v>
      </c>
      <c r="I711" s="26">
        <v>261582.12599999999</v>
      </c>
      <c r="J711" s="26">
        <v>96531.324999999997</v>
      </c>
      <c r="K711" s="26">
        <v>53241.517</v>
      </c>
      <c r="L711" s="28">
        <v>36.902875007599</v>
      </c>
    </row>
    <row r="712" spans="2:12" ht="11.1" customHeight="1" x14ac:dyDescent="0.2">
      <c r="B712" s="23"/>
      <c r="C712" s="23"/>
      <c r="D712" s="31" t="s">
        <v>30</v>
      </c>
      <c r="E712" s="26">
        <v>101</v>
      </c>
      <c r="F712" s="26">
        <v>15819</v>
      </c>
      <c r="G712" s="26">
        <v>2229.0639999999999</v>
      </c>
      <c r="H712" s="26">
        <v>43433.436000000002</v>
      </c>
      <c r="I712" s="26">
        <v>256953.429</v>
      </c>
      <c r="J712" s="26">
        <v>97505.441999999995</v>
      </c>
      <c r="K712" s="26">
        <v>50597.828999999998</v>
      </c>
      <c r="L712" s="28">
        <v>37.946737033036399</v>
      </c>
    </row>
    <row r="713" spans="2:12" ht="11.1" customHeight="1" x14ac:dyDescent="0.2">
      <c r="B713" s="23"/>
      <c r="C713" s="23"/>
      <c r="D713" s="31" t="s">
        <v>31</v>
      </c>
      <c r="E713" s="26">
        <v>101</v>
      </c>
      <c r="F713" s="26">
        <v>15918</v>
      </c>
      <c r="G713" s="26">
        <v>2168.6120000000001</v>
      </c>
      <c r="H713" s="26">
        <v>41256.423999999999</v>
      </c>
      <c r="I713" s="26">
        <v>232381.508</v>
      </c>
      <c r="J713" s="26">
        <v>84863.392000000007</v>
      </c>
      <c r="K713" s="26">
        <v>45633.26</v>
      </c>
      <c r="L713" s="28">
        <v>36.518995306631702</v>
      </c>
    </row>
    <row r="714" spans="2:12" ht="11.1" customHeight="1" x14ac:dyDescent="0.2">
      <c r="B714" s="23"/>
      <c r="C714" s="23"/>
      <c r="D714" s="31" t="s">
        <v>32</v>
      </c>
      <c r="E714" s="26">
        <v>101</v>
      </c>
      <c r="F714" s="26">
        <v>15995</v>
      </c>
      <c r="G714" s="26">
        <v>2313.9490000000001</v>
      </c>
      <c r="H714" s="26">
        <v>41727.995999999999</v>
      </c>
      <c r="I714" s="26">
        <v>262579.44799999997</v>
      </c>
      <c r="J714" s="26">
        <v>93588.706000000006</v>
      </c>
      <c r="K714" s="26">
        <v>47326.974000000002</v>
      </c>
      <c r="L714" s="28">
        <v>35.642052991138897</v>
      </c>
    </row>
    <row r="715" spans="2:12" ht="11.1" customHeight="1" x14ac:dyDescent="0.2">
      <c r="B715" s="23"/>
      <c r="C715" s="23"/>
      <c r="D715" s="31" t="s">
        <v>33</v>
      </c>
      <c r="E715" s="26">
        <v>101</v>
      </c>
      <c r="F715" s="26">
        <v>15978</v>
      </c>
      <c r="G715" s="26">
        <v>2251</v>
      </c>
      <c r="H715" s="26">
        <v>40427.925000000003</v>
      </c>
      <c r="I715" s="26">
        <v>249366.32500000001</v>
      </c>
      <c r="J715" s="26">
        <v>92097.213000000003</v>
      </c>
      <c r="K715" s="26">
        <v>52478.408000000003</v>
      </c>
      <c r="L715" s="28">
        <v>36.932498002687403</v>
      </c>
    </row>
    <row r="716" spans="2:12" ht="11.1" customHeight="1" x14ac:dyDescent="0.2">
      <c r="B716" s="23"/>
      <c r="C716" s="23"/>
      <c r="D716" s="31" t="s">
        <v>34</v>
      </c>
      <c r="E716" s="26">
        <v>101</v>
      </c>
      <c r="F716" s="26">
        <v>16030</v>
      </c>
      <c r="G716" s="26">
        <v>2181.3240000000001</v>
      </c>
      <c r="H716" s="26">
        <v>41584.017</v>
      </c>
      <c r="I716" s="26">
        <v>237743.13200000001</v>
      </c>
      <c r="J716" s="26">
        <v>89010.664999999994</v>
      </c>
      <c r="K716" s="26">
        <v>48929.764000000003</v>
      </c>
      <c r="L716" s="28">
        <v>37.439847053079099</v>
      </c>
    </row>
    <row r="717" spans="2:12" ht="11.1" customHeight="1" x14ac:dyDescent="0.2">
      <c r="B717" s="23"/>
      <c r="C717" s="23"/>
      <c r="D717" s="31" t="s">
        <v>35</v>
      </c>
      <c r="E717" s="26">
        <v>101</v>
      </c>
      <c r="F717" s="26">
        <v>16015</v>
      </c>
      <c r="G717" s="26">
        <v>2411.38</v>
      </c>
      <c r="H717" s="26">
        <v>53669.61</v>
      </c>
      <c r="I717" s="26">
        <v>263124.40999999997</v>
      </c>
      <c r="J717" s="26">
        <v>99943.383000000002</v>
      </c>
      <c r="K717" s="26">
        <v>54246.343999999997</v>
      </c>
      <c r="L717" s="28">
        <v>37.983318613427002</v>
      </c>
    </row>
    <row r="718" spans="2:12" ht="11.1" customHeight="1" x14ac:dyDescent="0.2">
      <c r="B718" s="23"/>
      <c r="C718" s="23"/>
      <c r="D718" s="31" t="s">
        <v>36</v>
      </c>
      <c r="E718" s="26">
        <v>101</v>
      </c>
      <c r="F718" s="26">
        <v>16025</v>
      </c>
      <c r="G718" s="26">
        <v>1882.2750000000001</v>
      </c>
      <c r="H718" s="26">
        <v>42385.989000000001</v>
      </c>
      <c r="I718" s="26">
        <v>189477.11600000001</v>
      </c>
      <c r="J718" s="26">
        <v>71753.737999999998</v>
      </c>
      <c r="K718" s="26">
        <v>37380.946000000004</v>
      </c>
      <c r="L718" s="28">
        <v>37.869342490942302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2018</v>
      </c>
      <c r="E720" s="26"/>
      <c r="F720" s="26"/>
      <c r="G720" s="26"/>
      <c r="H720" s="26"/>
      <c r="I720" s="26"/>
      <c r="J720" s="27"/>
      <c r="K720" s="26"/>
      <c r="L720" s="28"/>
    </row>
    <row r="721" spans="2:12" ht="11.1" customHeight="1" x14ac:dyDescent="0.2">
      <c r="B721" s="23"/>
      <c r="C721" s="23"/>
      <c r="D721" s="29" t="s">
        <v>24</v>
      </c>
      <c r="E721" s="26">
        <v>97.857142857142904</v>
      </c>
      <c r="F721" s="26">
        <v>15727.4285714286</v>
      </c>
      <c r="G721" s="26">
        <v>15453.436</v>
      </c>
      <c r="H721" s="26">
        <v>298092.44900000002</v>
      </c>
      <c r="I721" s="26">
        <v>1742900.983</v>
      </c>
      <c r="J721" s="26">
        <v>663664.32700000005</v>
      </c>
      <c r="K721" s="26">
        <v>380582.951</v>
      </c>
      <c r="L721" s="28">
        <v>38.078142905035001</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97</v>
      </c>
      <c r="F723" s="26">
        <v>15436</v>
      </c>
      <c r="G723" s="26">
        <v>2267</v>
      </c>
      <c r="H723" s="26">
        <v>40590.031000000003</v>
      </c>
      <c r="I723" s="26">
        <v>231653.59700000001</v>
      </c>
      <c r="J723" s="26">
        <v>85832.631999999998</v>
      </c>
      <c r="K723" s="26">
        <v>50311.845000000001</v>
      </c>
      <c r="L723" s="28">
        <v>37.052147305962201</v>
      </c>
    </row>
    <row r="724" spans="2:12" ht="11.1" customHeight="1" x14ac:dyDescent="0.2">
      <c r="B724" s="23"/>
      <c r="C724" s="23"/>
      <c r="D724" s="31" t="s">
        <v>26</v>
      </c>
      <c r="E724" s="26">
        <v>98</v>
      </c>
      <c r="F724" s="26">
        <v>15592</v>
      </c>
      <c r="G724" s="26">
        <v>2135.413</v>
      </c>
      <c r="H724" s="26">
        <v>40358.493999999999</v>
      </c>
      <c r="I724" s="26">
        <v>241299.283</v>
      </c>
      <c r="J724" s="26">
        <v>95005.790999999997</v>
      </c>
      <c r="K724" s="26">
        <v>56356.188000000002</v>
      </c>
      <c r="L724" s="28">
        <v>39.372595649196398</v>
      </c>
    </row>
    <row r="725" spans="2:12" ht="11.1" customHeight="1" x14ac:dyDescent="0.2">
      <c r="B725" s="23"/>
      <c r="C725" s="23"/>
      <c r="D725" s="31" t="s">
        <v>27</v>
      </c>
      <c r="E725" s="26">
        <v>98</v>
      </c>
      <c r="F725" s="26">
        <v>15694</v>
      </c>
      <c r="G725" s="26">
        <v>2208.768</v>
      </c>
      <c r="H725" s="26">
        <v>42549.493999999999</v>
      </c>
      <c r="I725" s="26">
        <v>251277.81200000001</v>
      </c>
      <c r="J725" s="26">
        <v>95778.157999999996</v>
      </c>
      <c r="K725" s="26">
        <v>55884.048999999999</v>
      </c>
      <c r="L725" s="28">
        <v>38.1164406191184</v>
      </c>
    </row>
    <row r="726" spans="2:12" ht="11.1" customHeight="1" x14ac:dyDescent="0.2">
      <c r="B726" s="23"/>
      <c r="C726" s="23"/>
      <c r="D726" s="31" t="s">
        <v>28</v>
      </c>
      <c r="E726" s="26">
        <v>98</v>
      </c>
      <c r="F726" s="26">
        <v>15741</v>
      </c>
      <c r="G726" s="26">
        <v>2171.2849999999999</v>
      </c>
      <c r="H726" s="26">
        <v>42159.595999999998</v>
      </c>
      <c r="I726" s="26">
        <v>242357.954</v>
      </c>
      <c r="J726" s="26">
        <v>91836.392000000007</v>
      </c>
      <c r="K726" s="26">
        <v>52541.546000000002</v>
      </c>
      <c r="L726" s="28">
        <v>37.892873117752103</v>
      </c>
    </row>
    <row r="727" spans="2:12" ht="11.1" customHeight="1" x14ac:dyDescent="0.2">
      <c r="B727" s="23"/>
      <c r="C727" s="23"/>
      <c r="D727" s="32" t="s">
        <v>29</v>
      </c>
      <c r="E727" s="26">
        <v>98</v>
      </c>
      <c r="F727" s="26">
        <v>15794</v>
      </c>
      <c r="G727" s="26">
        <v>2193.6990000000001</v>
      </c>
      <c r="H727" s="26">
        <v>44644.565999999999</v>
      </c>
      <c r="I727" s="26">
        <v>256435.79199999999</v>
      </c>
      <c r="J727" s="26">
        <v>99324.364000000001</v>
      </c>
      <c r="K727" s="26">
        <v>56916.387000000002</v>
      </c>
      <c r="L727" s="28">
        <v>38.732644622401203</v>
      </c>
    </row>
    <row r="728" spans="2:12" ht="11.1" customHeight="1" x14ac:dyDescent="0.2">
      <c r="B728" s="23"/>
      <c r="C728" s="23"/>
      <c r="D728" s="31" t="s">
        <v>30</v>
      </c>
      <c r="E728" s="26">
        <v>98</v>
      </c>
      <c r="F728" s="26">
        <v>15811</v>
      </c>
      <c r="G728" s="26">
        <v>2240.31</v>
      </c>
      <c r="H728" s="26">
        <v>44284.430999999997</v>
      </c>
      <c r="I728" s="26">
        <v>271872.59000000003</v>
      </c>
      <c r="J728" s="26">
        <v>105345.50599999999</v>
      </c>
      <c r="K728" s="26">
        <v>58289.603999999999</v>
      </c>
      <c r="L728" s="28">
        <v>38.748115799389701</v>
      </c>
    </row>
    <row r="729" spans="2:12" ht="11.1" customHeight="1" x14ac:dyDescent="0.2">
      <c r="B729" s="23"/>
      <c r="C729" s="23"/>
      <c r="D729" s="31" t="s">
        <v>31</v>
      </c>
      <c r="E729" s="26">
        <v>98</v>
      </c>
      <c r="F729" s="26">
        <v>16024</v>
      </c>
      <c r="G729" s="26">
        <v>2236.9609999999998</v>
      </c>
      <c r="H729" s="26">
        <v>43505.837</v>
      </c>
      <c r="I729" s="26">
        <v>248003.95499999999</v>
      </c>
      <c r="J729" s="26">
        <v>90541.483999999997</v>
      </c>
      <c r="K729" s="26">
        <v>50283.332000000002</v>
      </c>
      <c r="L729" s="28">
        <v>36.508080687664801</v>
      </c>
    </row>
    <row r="730" spans="2:12" ht="11.1" customHeight="1" x14ac:dyDescent="0.2">
      <c r="B730" s="23"/>
      <c r="C730" s="23"/>
      <c r="D730" s="31" t="s">
        <v>32</v>
      </c>
      <c r="E730" s="26"/>
      <c r="F730" s="26"/>
      <c r="G730" s="26"/>
      <c r="H730" s="26"/>
      <c r="I730" s="26"/>
      <c r="J730" s="26"/>
      <c r="K730" s="26"/>
      <c r="L730" s="28"/>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5"/>
      <c r="F735" s="55"/>
      <c r="G735" s="55"/>
      <c r="H735" s="55"/>
      <c r="I735" s="55"/>
      <c r="J735" s="26"/>
      <c r="K735" s="26"/>
      <c r="L735" s="28"/>
    </row>
    <row r="736" spans="2:12" ht="11.1" customHeight="1" x14ac:dyDescent="0.2">
      <c r="B736" s="23"/>
      <c r="C736" s="23"/>
      <c r="D736" s="35"/>
      <c r="E736" s="55"/>
      <c r="F736" s="55"/>
      <c r="G736" s="55"/>
      <c r="H736" s="55"/>
      <c r="I736" s="55"/>
      <c r="J736" s="56"/>
      <c r="K736" s="26"/>
      <c r="L736" s="36"/>
    </row>
    <row r="737" spans="2:12" ht="11.1" customHeight="1" x14ac:dyDescent="0.2">
      <c r="B737" s="16">
        <v>23</v>
      </c>
      <c r="C737" s="17" t="s">
        <v>77</v>
      </c>
      <c r="D737" s="18">
        <v>2010</v>
      </c>
      <c r="E737" s="26">
        <v>60.333333333333336</v>
      </c>
      <c r="F737" s="26">
        <v>7371</v>
      </c>
      <c r="G737" s="26">
        <v>12130.86</v>
      </c>
      <c r="H737" s="26">
        <v>197712.36600000001</v>
      </c>
      <c r="I737" s="26">
        <v>1097180.061</v>
      </c>
      <c r="J737" s="26">
        <v>291945.49099999998</v>
      </c>
      <c r="K737" s="26">
        <v>178418.03799999997</v>
      </c>
      <c r="L737" s="28">
        <v>26.608712769890555</v>
      </c>
    </row>
    <row r="738" spans="2:12" ht="11.1" customHeight="1" x14ac:dyDescent="0.2">
      <c r="B738" s="39"/>
      <c r="C738" s="17" t="s">
        <v>78</v>
      </c>
      <c r="D738" s="18">
        <v>2015</v>
      </c>
      <c r="E738" s="19">
        <v>58.5</v>
      </c>
      <c r="F738" s="19">
        <v>7548.0833333333303</v>
      </c>
      <c r="G738" s="19">
        <v>12002.681</v>
      </c>
      <c r="H738" s="19">
        <v>240465.274</v>
      </c>
      <c r="I738" s="19">
        <v>1216697.9779999999</v>
      </c>
      <c r="J738" s="19">
        <v>380915.07699999999</v>
      </c>
      <c r="K738" s="19">
        <v>242221.04</v>
      </c>
      <c r="L738" s="20">
        <v>31.307282816903001</v>
      </c>
    </row>
    <row r="739" spans="2:12" ht="11.1" customHeight="1" x14ac:dyDescent="0.2">
      <c r="B739" s="39"/>
      <c r="C739" s="17" t="s">
        <v>79</v>
      </c>
      <c r="D739" s="18">
        <v>2016</v>
      </c>
      <c r="E739" s="19">
        <v>60.3333333333333</v>
      </c>
      <c r="F739" s="19">
        <v>7618.5</v>
      </c>
      <c r="G739" s="19">
        <v>12263.224</v>
      </c>
      <c r="H739" s="19">
        <v>251638.679</v>
      </c>
      <c r="I739" s="19">
        <v>1237416.5919999999</v>
      </c>
      <c r="J739" s="19">
        <v>380503.109</v>
      </c>
      <c r="K739" s="19">
        <v>241146.75899999999</v>
      </c>
      <c r="L739" s="20">
        <v>30.749798528643002</v>
      </c>
    </row>
    <row r="740" spans="2:12" ht="11.1" customHeight="1" x14ac:dyDescent="0.2">
      <c r="B740" s="16"/>
      <c r="C740" s="17" t="s">
        <v>80</v>
      </c>
      <c r="D740" s="18">
        <v>2017</v>
      </c>
      <c r="E740" s="19">
        <v>60.6666666666667</v>
      </c>
      <c r="F740" s="19">
        <v>7684.25</v>
      </c>
      <c r="G740" s="19">
        <v>12342.300999999999</v>
      </c>
      <c r="H740" s="19">
        <v>257492.16500000001</v>
      </c>
      <c r="I740" s="19">
        <v>1285248.7760000001</v>
      </c>
      <c r="J740" s="19">
        <v>406607.50300000003</v>
      </c>
      <c r="K740" s="19">
        <v>218612.55900000001</v>
      </c>
      <c r="L740" s="20">
        <v>31.636482414358699</v>
      </c>
    </row>
    <row r="741" spans="2:12" ht="11.1" customHeight="1" x14ac:dyDescent="0.2">
      <c r="B741" s="23"/>
      <c r="D741" s="24"/>
    </row>
    <row r="742" spans="2:12" ht="11.1" customHeight="1" x14ac:dyDescent="0.2">
      <c r="B742" s="23"/>
      <c r="D742" s="25">
        <v>2017</v>
      </c>
      <c r="E742" s="26"/>
      <c r="F742" s="26"/>
      <c r="G742" s="26"/>
      <c r="H742" s="26"/>
      <c r="I742" s="26"/>
      <c r="J742" s="27"/>
      <c r="K742" s="26"/>
      <c r="L742" s="28"/>
    </row>
    <row r="743" spans="2:12" ht="11.1" customHeight="1" x14ac:dyDescent="0.2">
      <c r="B743" s="23"/>
      <c r="C743" s="24"/>
      <c r="D743" s="29" t="s">
        <v>24</v>
      </c>
      <c r="E743" s="26">
        <v>60.571428571428598</v>
      </c>
      <c r="F743" s="26">
        <v>7628.5714285714303</v>
      </c>
      <c r="G743" s="26">
        <v>7239.77</v>
      </c>
      <c r="H743" s="26">
        <v>144676.932</v>
      </c>
      <c r="I743" s="26">
        <v>743605.27500000002</v>
      </c>
      <c r="J743" s="26">
        <v>243435.32500000001</v>
      </c>
      <c r="K743" s="26">
        <v>130248.651</v>
      </c>
      <c r="L743" s="28">
        <v>32.737170268191001</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60</v>
      </c>
      <c r="F745" s="26">
        <v>7550</v>
      </c>
      <c r="G745" s="26">
        <v>1058.8869999999999</v>
      </c>
      <c r="H745" s="26">
        <v>19879.945</v>
      </c>
      <c r="I745" s="26">
        <v>89315.964999999997</v>
      </c>
      <c r="J745" s="26">
        <v>34664.434000000001</v>
      </c>
      <c r="K745" s="26">
        <v>18458.655999999999</v>
      </c>
      <c r="L745" s="28">
        <v>38.811016597088802</v>
      </c>
    </row>
    <row r="746" spans="2:12" ht="11.1" customHeight="1" x14ac:dyDescent="0.2">
      <c r="B746" s="23"/>
      <c r="C746" s="24"/>
      <c r="D746" s="31" t="s">
        <v>26</v>
      </c>
      <c r="E746" s="26">
        <v>59</v>
      </c>
      <c r="F746" s="26">
        <v>7526</v>
      </c>
      <c r="G746" s="26">
        <v>980.94799999999998</v>
      </c>
      <c r="H746" s="26">
        <v>19242.021000000001</v>
      </c>
      <c r="I746" s="26">
        <v>90785.399000000005</v>
      </c>
      <c r="J746" s="26">
        <v>35170.652999999998</v>
      </c>
      <c r="K746" s="26">
        <v>17869.446</v>
      </c>
      <c r="L746" s="28">
        <v>38.740428953779201</v>
      </c>
    </row>
    <row r="747" spans="2:12" ht="11.1" customHeight="1" x14ac:dyDescent="0.2">
      <c r="B747" s="23"/>
      <c r="C747" s="24"/>
      <c r="D747" s="31" t="s">
        <v>27</v>
      </c>
      <c r="E747" s="26">
        <v>61</v>
      </c>
      <c r="F747" s="26">
        <v>7625</v>
      </c>
      <c r="G747" s="26">
        <v>1126.223</v>
      </c>
      <c r="H747" s="26">
        <v>21479.321</v>
      </c>
      <c r="I747" s="26">
        <v>120603.31600000001</v>
      </c>
      <c r="J747" s="26">
        <v>40718.947</v>
      </c>
      <c r="K747" s="26">
        <v>21033.806</v>
      </c>
      <c r="L747" s="28">
        <v>33.762709310579801</v>
      </c>
    </row>
    <row r="748" spans="2:12" ht="11.1" customHeight="1" x14ac:dyDescent="0.2">
      <c r="B748" s="23"/>
      <c r="C748" s="24"/>
      <c r="D748" s="31" t="s">
        <v>28</v>
      </c>
      <c r="E748" s="26">
        <v>61</v>
      </c>
      <c r="F748" s="26">
        <v>7624</v>
      </c>
      <c r="G748" s="26">
        <v>961.22299999999996</v>
      </c>
      <c r="H748" s="26">
        <v>19947.218000000001</v>
      </c>
      <c r="I748" s="26">
        <v>101384.19500000001</v>
      </c>
      <c r="J748" s="26">
        <v>31726.592000000001</v>
      </c>
      <c r="K748" s="26">
        <v>17299.794999999998</v>
      </c>
      <c r="L748" s="28">
        <v>31.293429907886502</v>
      </c>
    </row>
    <row r="749" spans="2:12" ht="11.1" customHeight="1" x14ac:dyDescent="0.2">
      <c r="B749" s="23"/>
      <c r="C749" s="24"/>
      <c r="D749" s="32" t="s">
        <v>29</v>
      </c>
      <c r="E749" s="26">
        <v>61</v>
      </c>
      <c r="F749" s="26">
        <v>7634</v>
      </c>
      <c r="G749" s="26">
        <v>1081.826</v>
      </c>
      <c r="H749" s="26">
        <v>21358.685000000001</v>
      </c>
      <c r="I749" s="26">
        <v>121346.7</v>
      </c>
      <c r="J749" s="26">
        <v>36611.341999999997</v>
      </c>
      <c r="K749" s="26">
        <v>18429.704000000002</v>
      </c>
      <c r="L749" s="28">
        <v>30.170859199302502</v>
      </c>
    </row>
    <row r="750" spans="2:12" ht="11.1" customHeight="1" x14ac:dyDescent="0.2">
      <c r="B750" s="23"/>
      <c r="C750" s="24"/>
      <c r="D750" s="31" t="s">
        <v>30</v>
      </c>
      <c r="E750" s="26">
        <v>61</v>
      </c>
      <c r="F750" s="26">
        <v>7689</v>
      </c>
      <c r="G750" s="26">
        <v>1037.0920000000001</v>
      </c>
      <c r="H750" s="26">
        <v>22042.192999999999</v>
      </c>
      <c r="I750" s="26">
        <v>113122.088</v>
      </c>
      <c r="J750" s="26">
        <v>33112.587</v>
      </c>
      <c r="K750" s="26">
        <v>17981.815999999999</v>
      </c>
      <c r="L750" s="28">
        <v>29.2715486298308</v>
      </c>
    </row>
    <row r="751" spans="2:12" ht="11.1" customHeight="1" x14ac:dyDescent="0.2">
      <c r="B751" s="23"/>
      <c r="C751" s="24"/>
      <c r="D751" s="31" t="s">
        <v>31</v>
      </c>
      <c r="E751" s="26">
        <v>61</v>
      </c>
      <c r="F751" s="26">
        <v>7752</v>
      </c>
      <c r="G751" s="26">
        <v>993.57100000000003</v>
      </c>
      <c r="H751" s="26">
        <v>20727.548999999999</v>
      </c>
      <c r="I751" s="26">
        <v>107047.61199999999</v>
      </c>
      <c r="J751" s="26">
        <v>31430.77</v>
      </c>
      <c r="K751" s="26">
        <v>19175.428</v>
      </c>
      <c r="L751" s="28">
        <v>29.361486363656599</v>
      </c>
    </row>
    <row r="752" spans="2:12" ht="11.1" customHeight="1" x14ac:dyDescent="0.2">
      <c r="B752" s="23"/>
      <c r="C752" s="24"/>
      <c r="D752" s="31" t="s">
        <v>32</v>
      </c>
      <c r="E752" s="26">
        <v>61</v>
      </c>
      <c r="F752" s="26">
        <v>7791</v>
      </c>
      <c r="G752" s="26">
        <v>1074.9269999999999</v>
      </c>
      <c r="H752" s="26">
        <v>20701.398000000001</v>
      </c>
      <c r="I752" s="26">
        <v>112709.296</v>
      </c>
      <c r="J752" s="26">
        <v>32214.414000000001</v>
      </c>
      <c r="K752" s="26">
        <v>17843.435000000001</v>
      </c>
      <c r="L752" s="28">
        <v>28.581860718924201</v>
      </c>
    </row>
    <row r="753" spans="2:12" ht="11.1" customHeight="1" x14ac:dyDescent="0.2">
      <c r="B753" s="23"/>
      <c r="C753" s="24"/>
      <c r="D753" s="31" t="s">
        <v>33</v>
      </c>
      <c r="E753" s="26">
        <v>61</v>
      </c>
      <c r="F753" s="26">
        <v>7828</v>
      </c>
      <c r="G753" s="26">
        <v>1041.24</v>
      </c>
      <c r="H753" s="26">
        <v>20223.684000000001</v>
      </c>
      <c r="I753" s="26">
        <v>112829.64200000001</v>
      </c>
      <c r="J753" s="26">
        <v>33366.247000000003</v>
      </c>
      <c r="K753" s="26">
        <v>17893.557000000001</v>
      </c>
      <c r="L753" s="28">
        <v>29.572235104672199</v>
      </c>
    </row>
    <row r="754" spans="2:12" ht="11.1" customHeight="1" x14ac:dyDescent="0.2">
      <c r="B754" s="23"/>
      <c r="C754" s="24"/>
      <c r="D754" s="31" t="s">
        <v>34</v>
      </c>
      <c r="E754" s="26">
        <v>60</v>
      </c>
      <c r="F754" s="26">
        <v>7600</v>
      </c>
      <c r="G754" s="26">
        <v>966.43799999999999</v>
      </c>
      <c r="H754" s="26">
        <v>19998.037</v>
      </c>
      <c r="I754" s="26">
        <v>107377.849</v>
      </c>
      <c r="J754" s="26">
        <v>31702.27</v>
      </c>
      <c r="K754" s="26">
        <v>17621.429</v>
      </c>
      <c r="L754" s="28">
        <v>29.524031534660399</v>
      </c>
    </row>
    <row r="755" spans="2:12" ht="11.1" customHeight="1" x14ac:dyDescent="0.2">
      <c r="B755" s="23"/>
      <c r="C755" s="24"/>
      <c r="D755" s="31" t="s">
        <v>35</v>
      </c>
      <c r="E755" s="26">
        <v>61</v>
      </c>
      <c r="F755" s="26">
        <v>7812</v>
      </c>
      <c r="G755" s="26">
        <v>1120.3889999999999</v>
      </c>
      <c r="H755" s="26">
        <v>29307.859</v>
      </c>
      <c r="I755" s="26">
        <v>124183.70600000001</v>
      </c>
      <c r="J755" s="26">
        <v>39548.635999999999</v>
      </c>
      <c r="K755" s="26">
        <v>21077.758999999998</v>
      </c>
      <c r="L755" s="28">
        <v>31.846880137399001</v>
      </c>
    </row>
    <row r="756" spans="2:12" ht="11.1" customHeight="1" x14ac:dyDescent="0.2">
      <c r="B756" s="23"/>
      <c r="C756" s="24"/>
      <c r="D756" s="31" t="s">
        <v>36</v>
      </c>
      <c r="E756" s="26">
        <v>61</v>
      </c>
      <c r="F756" s="26">
        <v>7780</v>
      </c>
      <c r="G756" s="26">
        <v>899.53700000000003</v>
      </c>
      <c r="H756" s="26">
        <v>22584.255000000001</v>
      </c>
      <c r="I756" s="26">
        <v>84543.008000000002</v>
      </c>
      <c r="J756" s="26">
        <v>26340.611000000001</v>
      </c>
      <c r="K756" s="26">
        <v>13927.727999999999</v>
      </c>
      <c r="L756" s="28">
        <v>31.156462992184998</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2018</v>
      </c>
      <c r="E758" s="26"/>
      <c r="F758" s="26"/>
      <c r="G758" s="26"/>
      <c r="H758" s="26"/>
      <c r="I758" s="26"/>
      <c r="J758" s="27"/>
      <c r="K758" s="26"/>
      <c r="L758" s="28"/>
    </row>
    <row r="759" spans="2:12" ht="11.1" customHeight="1" x14ac:dyDescent="0.2">
      <c r="B759" s="23"/>
      <c r="C759" s="57"/>
      <c r="D759" s="29" t="s">
        <v>24</v>
      </c>
      <c r="E759" s="26">
        <v>60.142857142857103</v>
      </c>
      <c r="F759" s="26">
        <v>8019.4285714285697</v>
      </c>
      <c r="G759" s="26">
        <v>7476.4780000000001</v>
      </c>
      <c r="H759" s="26">
        <v>153891.06899999999</v>
      </c>
      <c r="I759" s="26">
        <v>784873.18099999998</v>
      </c>
      <c r="J759" s="26">
        <v>265157.76199999999</v>
      </c>
      <c r="K759" s="26">
        <v>133501.77600000001</v>
      </c>
      <c r="L759" s="28">
        <v>33.783516677454202</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61</v>
      </c>
      <c r="F761" s="26">
        <v>7993</v>
      </c>
      <c r="G761" s="26">
        <v>1120.999</v>
      </c>
      <c r="H761" s="26">
        <v>21232.66</v>
      </c>
      <c r="I761" s="26">
        <v>103911.367</v>
      </c>
      <c r="J761" s="26">
        <v>40633.58</v>
      </c>
      <c r="K761" s="26">
        <v>20047.925999999999</v>
      </c>
      <c r="L761" s="28">
        <v>39.104076072832299</v>
      </c>
    </row>
    <row r="762" spans="2:12" ht="11.1" customHeight="1" x14ac:dyDescent="0.2">
      <c r="B762" s="23"/>
      <c r="C762" s="24"/>
      <c r="D762" s="31" t="s">
        <v>26</v>
      </c>
      <c r="E762" s="26">
        <v>61</v>
      </c>
      <c r="F762" s="26">
        <v>7995</v>
      </c>
      <c r="G762" s="26">
        <v>1033.9760000000001</v>
      </c>
      <c r="H762" s="26">
        <v>20851.079000000002</v>
      </c>
      <c r="I762" s="26">
        <v>93591.982000000004</v>
      </c>
      <c r="J762" s="26">
        <v>34626.874000000003</v>
      </c>
      <c r="K762" s="26">
        <v>16595.641</v>
      </c>
      <c r="L762" s="28">
        <v>36.997692815181502</v>
      </c>
    </row>
    <row r="763" spans="2:12" ht="11.1" customHeight="1" x14ac:dyDescent="0.2">
      <c r="B763" s="23"/>
      <c r="C763" s="24"/>
      <c r="D763" s="31" t="s">
        <v>27</v>
      </c>
      <c r="E763" s="26">
        <v>60</v>
      </c>
      <c r="F763" s="26">
        <v>7980</v>
      </c>
      <c r="G763" s="26">
        <v>1066.058</v>
      </c>
      <c r="H763" s="26">
        <v>21904.692999999999</v>
      </c>
      <c r="I763" s="26">
        <v>111860.545</v>
      </c>
      <c r="J763" s="26">
        <v>37936.580999999998</v>
      </c>
      <c r="K763" s="26">
        <v>18336.669000000002</v>
      </c>
      <c r="L763" s="28">
        <v>33.914175011394804</v>
      </c>
    </row>
    <row r="764" spans="2:12" ht="11.1" customHeight="1" x14ac:dyDescent="0.2">
      <c r="B764" s="23"/>
      <c r="C764" s="24"/>
      <c r="D764" s="31" t="s">
        <v>28</v>
      </c>
      <c r="E764" s="26">
        <v>60</v>
      </c>
      <c r="F764" s="26">
        <v>8035</v>
      </c>
      <c r="G764" s="26">
        <v>1066.202</v>
      </c>
      <c r="H764" s="26">
        <v>22045.341</v>
      </c>
      <c r="I764" s="26">
        <v>114977.893</v>
      </c>
      <c r="J764" s="26">
        <v>37484.773999999998</v>
      </c>
      <c r="K764" s="26">
        <v>18812.370999999999</v>
      </c>
      <c r="L764" s="28">
        <v>32.601722837276199</v>
      </c>
    </row>
    <row r="765" spans="2:12" ht="11.1" customHeight="1" x14ac:dyDescent="0.2">
      <c r="B765" s="23"/>
      <c r="C765" s="24"/>
      <c r="D765" s="32" t="s">
        <v>29</v>
      </c>
      <c r="E765" s="26">
        <v>60</v>
      </c>
      <c r="F765" s="26">
        <v>8032</v>
      </c>
      <c r="G765" s="26">
        <v>1063.0229999999999</v>
      </c>
      <c r="H765" s="26">
        <v>23155.733</v>
      </c>
      <c r="I765" s="26">
        <v>119102.75900000001</v>
      </c>
      <c r="J765" s="26">
        <v>39068.631999999998</v>
      </c>
      <c r="K765" s="26">
        <v>20467.984</v>
      </c>
      <c r="L765" s="28">
        <v>32.802457582027998</v>
      </c>
    </row>
    <row r="766" spans="2:12" ht="11.1" customHeight="1" x14ac:dyDescent="0.2">
      <c r="B766" s="23"/>
      <c r="C766" s="24"/>
      <c r="D766" s="31" t="s">
        <v>30</v>
      </c>
      <c r="E766" s="26">
        <v>60</v>
      </c>
      <c r="F766" s="26">
        <v>7994</v>
      </c>
      <c r="G766" s="26">
        <v>1067.8489999999999</v>
      </c>
      <c r="H766" s="26">
        <v>22704.154999999999</v>
      </c>
      <c r="I766" s="26">
        <v>123600.387</v>
      </c>
      <c r="J766" s="26">
        <v>39878.544000000002</v>
      </c>
      <c r="K766" s="26">
        <v>20326.481</v>
      </c>
      <c r="L766" s="28">
        <v>32.264093153688897</v>
      </c>
    </row>
    <row r="767" spans="2:12" ht="11.1" customHeight="1" x14ac:dyDescent="0.2">
      <c r="B767" s="23"/>
      <c r="C767" s="24"/>
      <c r="D767" s="31" t="s">
        <v>31</v>
      </c>
      <c r="E767" s="26">
        <v>59</v>
      </c>
      <c r="F767" s="26">
        <v>8107</v>
      </c>
      <c r="G767" s="26">
        <v>1058.3710000000001</v>
      </c>
      <c r="H767" s="26">
        <v>21997.407999999999</v>
      </c>
      <c r="I767" s="26">
        <v>117828.24800000001</v>
      </c>
      <c r="J767" s="26">
        <v>35528.777000000002</v>
      </c>
      <c r="K767" s="26">
        <v>18914.704000000002</v>
      </c>
      <c r="L767" s="28">
        <v>30.153021540301602</v>
      </c>
    </row>
    <row r="768" spans="2:12" ht="11.1" customHeight="1" x14ac:dyDescent="0.2">
      <c r="B768" s="23"/>
      <c r="C768" s="24"/>
      <c r="D768" s="31" t="s">
        <v>32</v>
      </c>
      <c r="E768" s="26"/>
      <c r="F768" s="26"/>
      <c r="G768" s="26"/>
      <c r="H768" s="26"/>
      <c r="I768" s="26"/>
      <c r="J768" s="26"/>
      <c r="K768" s="26"/>
      <c r="L768" s="28"/>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row r="775" spans="1:12" ht="11.1" customHeight="1" x14ac:dyDescent="0.2">
      <c r="A775" s="366" t="s">
        <v>81</v>
      </c>
      <c r="B775" s="366"/>
      <c r="C775" s="366"/>
      <c r="D775" s="366"/>
      <c r="E775" s="366"/>
      <c r="F775" s="366"/>
      <c r="G775" s="366"/>
      <c r="H775" s="366"/>
      <c r="I775" s="366"/>
      <c r="J775" s="366"/>
      <c r="K775" s="366"/>
      <c r="L775" s="366"/>
    </row>
    <row r="776" spans="1:12" ht="11.1" customHeight="1" x14ac:dyDescent="0.2">
      <c r="A776" s="2"/>
      <c r="B776" s="2"/>
      <c r="C776" s="2"/>
      <c r="D776" s="2"/>
      <c r="E776" s="3"/>
      <c r="F776" s="3"/>
      <c r="G776" s="3"/>
      <c r="H776" s="3"/>
      <c r="I776" s="3"/>
      <c r="J776" s="1"/>
      <c r="K776" s="1"/>
      <c r="L776" s="4"/>
    </row>
    <row r="777" spans="1:12" ht="11.1" customHeight="1" x14ac:dyDescent="0.2">
      <c r="A777" s="366" t="s">
        <v>1</v>
      </c>
      <c r="B777" s="366"/>
      <c r="C777" s="366"/>
      <c r="D777" s="366"/>
      <c r="E777" s="366"/>
      <c r="F777" s="366"/>
      <c r="G777" s="366"/>
      <c r="H777" s="366"/>
      <c r="I777" s="366"/>
      <c r="J777" s="366"/>
      <c r="K777" s="366"/>
      <c r="L777" s="366"/>
    </row>
    <row r="778" spans="1:12" ht="11.1" customHeight="1" x14ac:dyDescent="0.2">
      <c r="A778" s="366" t="s">
        <v>2</v>
      </c>
      <c r="B778" s="366"/>
      <c r="C778" s="366"/>
      <c r="D778" s="366"/>
      <c r="E778" s="366"/>
      <c r="F778" s="366"/>
      <c r="G778" s="366"/>
      <c r="H778" s="366"/>
      <c r="I778" s="366"/>
      <c r="J778" s="366"/>
      <c r="K778" s="366"/>
      <c r="L778" s="366"/>
    </row>
    <row r="779" spans="1:12" s="8" customFormat="1" ht="18" customHeight="1" x14ac:dyDescent="0.2">
      <c r="A779" s="5"/>
      <c r="B779" s="5"/>
      <c r="C779" s="5"/>
      <c r="D779" s="5"/>
      <c r="E779" s="6"/>
      <c r="F779" s="6"/>
      <c r="G779" s="6"/>
      <c r="H779" s="6"/>
      <c r="I779" s="6"/>
      <c r="J779" s="1"/>
      <c r="K779" s="7"/>
      <c r="L779" s="4"/>
    </row>
    <row r="780" spans="1:12" ht="15" customHeight="1" x14ac:dyDescent="0.2">
      <c r="B780" s="345" t="s">
        <v>3</v>
      </c>
      <c r="C780" s="348" t="s">
        <v>4</v>
      </c>
      <c r="D780" s="351" t="s">
        <v>5</v>
      </c>
      <c r="E780" s="351" t="s">
        <v>6</v>
      </c>
      <c r="F780" s="348" t="s">
        <v>7</v>
      </c>
      <c r="G780" s="348" t="s">
        <v>8</v>
      </c>
      <c r="H780" s="348" t="s">
        <v>9</v>
      </c>
      <c r="I780" s="360" t="s">
        <v>10</v>
      </c>
      <c r="J780" s="362"/>
      <c r="K780" s="361"/>
      <c r="L780" s="363" t="s">
        <v>11</v>
      </c>
    </row>
    <row r="781" spans="1:12" ht="15" customHeight="1" x14ac:dyDescent="0.2">
      <c r="B781" s="346"/>
      <c r="C781" s="352"/>
      <c r="D781" s="349"/>
      <c r="E781" s="349"/>
      <c r="F781" s="352"/>
      <c r="G781" s="352"/>
      <c r="H781" s="352"/>
      <c r="I781" s="348" t="s">
        <v>12</v>
      </c>
      <c r="J781" s="360" t="s">
        <v>13</v>
      </c>
      <c r="K781" s="361"/>
      <c r="L781" s="364"/>
    </row>
    <row r="782" spans="1:12" ht="21" customHeight="1" x14ac:dyDescent="0.2">
      <c r="B782" s="346"/>
      <c r="C782" s="352"/>
      <c r="D782" s="349"/>
      <c r="E782" s="350"/>
      <c r="F782" s="353"/>
      <c r="G782" s="353"/>
      <c r="H782" s="353"/>
      <c r="I782" s="353"/>
      <c r="J782" s="9" t="s">
        <v>14</v>
      </c>
      <c r="K782" s="10" t="s">
        <v>15</v>
      </c>
      <c r="L782" s="365"/>
    </row>
    <row r="783" spans="1:12" ht="11.1" customHeight="1" x14ac:dyDescent="0.2">
      <c r="B783" s="347"/>
      <c r="C783" s="353"/>
      <c r="D783" s="350"/>
      <c r="E783" s="11" t="s">
        <v>16</v>
      </c>
      <c r="F783" s="11" t="s">
        <v>17</v>
      </c>
      <c r="G783" s="12" t="s">
        <v>18</v>
      </c>
      <c r="H783" s="360" t="s">
        <v>19</v>
      </c>
      <c r="I783" s="362"/>
      <c r="J783" s="362"/>
      <c r="K783" s="361"/>
      <c r="L783" s="13" t="s">
        <v>20</v>
      </c>
    </row>
    <row r="784" spans="1:12" ht="11.1" customHeight="1" x14ac:dyDescent="0.2">
      <c r="B784" s="14"/>
      <c r="C784" s="15"/>
      <c r="D784" s="15"/>
    </row>
    <row r="785" spans="2:12" ht="11.1" customHeight="1" x14ac:dyDescent="0.2">
      <c r="B785" s="16">
        <v>24</v>
      </c>
      <c r="C785" s="17" t="s">
        <v>82</v>
      </c>
      <c r="D785" s="18">
        <v>2010</v>
      </c>
      <c r="E785" s="19">
        <v>21</v>
      </c>
      <c r="F785" s="19">
        <v>4058.6666666666665</v>
      </c>
      <c r="G785" s="19">
        <v>6291.3229999999994</v>
      </c>
      <c r="H785" s="19">
        <v>127943.79900000001</v>
      </c>
      <c r="I785" s="19">
        <v>1074288.1009999998</v>
      </c>
      <c r="J785" s="19">
        <v>422525.16899999999</v>
      </c>
      <c r="K785" s="19">
        <v>297838.43400000001</v>
      </c>
      <c r="L785" s="20">
        <v>39.330712925768509</v>
      </c>
    </row>
    <row r="786" spans="2:12" ht="11.1" customHeight="1" x14ac:dyDescent="0.2">
      <c r="B786" s="39"/>
      <c r="C786" s="17" t="s">
        <v>83</v>
      </c>
      <c r="D786" s="18">
        <v>2015</v>
      </c>
      <c r="E786" s="19">
        <v>18</v>
      </c>
      <c r="F786" s="19">
        <v>4496.0833333333303</v>
      </c>
      <c r="G786" s="19">
        <v>6744.03</v>
      </c>
      <c r="H786" s="19">
        <v>165789.49100000001</v>
      </c>
      <c r="I786" s="19">
        <v>1020950.919</v>
      </c>
      <c r="J786" s="19">
        <v>402194.71899999998</v>
      </c>
      <c r="K786" s="19">
        <v>263845.89199999999</v>
      </c>
      <c r="L786" s="20">
        <v>39.394128700519801</v>
      </c>
    </row>
    <row r="787" spans="2:12" ht="11.1" customHeight="1" x14ac:dyDescent="0.2">
      <c r="B787" s="23"/>
      <c r="C787" s="23"/>
      <c r="D787" s="18">
        <v>2016</v>
      </c>
      <c r="E787" s="19">
        <v>17</v>
      </c>
      <c r="F787" s="19">
        <v>4428.8333333333303</v>
      </c>
      <c r="G787" s="19">
        <v>6753.8329999999996</v>
      </c>
      <c r="H787" s="19">
        <v>168462.46299999999</v>
      </c>
      <c r="I787" s="19">
        <v>981705.82499999995</v>
      </c>
      <c r="J787" s="19">
        <v>397642.00099999999</v>
      </c>
      <c r="K787" s="19">
        <v>277913.75799999997</v>
      </c>
      <c r="L787" s="20">
        <v>40.505209490836997</v>
      </c>
    </row>
    <row r="788" spans="2:12" ht="11.1" customHeight="1" x14ac:dyDescent="0.2">
      <c r="B788" s="23"/>
      <c r="C788" s="23"/>
      <c r="D788" s="18">
        <v>2017</v>
      </c>
      <c r="E788" s="19">
        <v>16</v>
      </c>
      <c r="F788" s="19">
        <v>4313.4166666666697</v>
      </c>
      <c r="G788" s="19">
        <v>6602.7290000000003</v>
      </c>
      <c r="H788" s="19">
        <v>167252.524</v>
      </c>
      <c r="I788" s="19">
        <v>1062873.6640000001</v>
      </c>
      <c r="J788" s="19">
        <v>428752.96799999999</v>
      </c>
      <c r="K788" s="40" t="s">
        <v>21</v>
      </c>
      <c r="L788" s="20">
        <v>40.339033934328398</v>
      </c>
    </row>
    <row r="789" spans="2:12" ht="11.1" customHeight="1" x14ac:dyDescent="0.2">
      <c r="B789" s="23"/>
      <c r="C789" s="23"/>
      <c r="D789" s="24"/>
    </row>
    <row r="790" spans="2:12" ht="11.1" customHeight="1" x14ac:dyDescent="0.2">
      <c r="B790" s="23"/>
      <c r="C790" s="23"/>
      <c r="D790" s="25">
        <v>2017</v>
      </c>
      <c r="E790" s="26"/>
      <c r="F790" s="26"/>
      <c r="G790" s="26"/>
      <c r="H790" s="26"/>
      <c r="I790" s="26"/>
      <c r="J790" s="27"/>
      <c r="K790" s="26"/>
      <c r="L790" s="28"/>
    </row>
    <row r="791" spans="2:12" ht="11.1" customHeight="1" x14ac:dyDescent="0.2">
      <c r="B791" s="23"/>
      <c r="C791" s="23"/>
      <c r="D791" s="29" t="s">
        <v>24</v>
      </c>
      <c r="E791" s="26">
        <v>16</v>
      </c>
      <c r="F791" s="26">
        <v>4274.8571428571404</v>
      </c>
      <c r="G791" s="26">
        <v>3906.098</v>
      </c>
      <c r="H791" s="26">
        <v>93534.381999999998</v>
      </c>
      <c r="I791" s="26">
        <v>616922.02</v>
      </c>
      <c r="J791" s="26">
        <v>254588.87100000001</v>
      </c>
      <c r="K791" s="40" t="s">
        <v>21</v>
      </c>
      <c r="L791" s="28">
        <v>41.267593431014198</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16</v>
      </c>
      <c r="F793" s="26">
        <v>4238</v>
      </c>
      <c r="G793" s="26">
        <v>607.53</v>
      </c>
      <c r="H793" s="26">
        <v>12785.035</v>
      </c>
      <c r="I793" s="26">
        <v>85061.922999999995</v>
      </c>
      <c r="J793" s="26">
        <v>33092.245000000003</v>
      </c>
      <c r="K793" s="26">
        <v>23979.870999999999</v>
      </c>
      <c r="L793" s="28">
        <v>38.903711358606401</v>
      </c>
    </row>
    <row r="794" spans="2:12" ht="11.1" customHeight="1" x14ac:dyDescent="0.2">
      <c r="B794" s="23"/>
      <c r="C794" s="23"/>
      <c r="D794" s="31" t="s">
        <v>26</v>
      </c>
      <c r="E794" s="26">
        <v>16</v>
      </c>
      <c r="F794" s="26">
        <v>4243</v>
      </c>
      <c r="G794" s="26">
        <v>548.45799999999997</v>
      </c>
      <c r="H794" s="26">
        <v>12426.079</v>
      </c>
      <c r="I794" s="26">
        <v>80684.990000000005</v>
      </c>
      <c r="J794" s="26">
        <v>35669.993000000002</v>
      </c>
      <c r="K794" s="40" t="s">
        <v>21</v>
      </c>
      <c r="L794" s="28">
        <v>44.208957576867803</v>
      </c>
    </row>
    <row r="795" spans="2:12" ht="11.1" customHeight="1" x14ac:dyDescent="0.2">
      <c r="B795" s="23"/>
      <c r="C795" s="23"/>
      <c r="D795" s="31" t="s">
        <v>27</v>
      </c>
      <c r="E795" s="26">
        <v>16</v>
      </c>
      <c r="F795" s="26">
        <v>4238</v>
      </c>
      <c r="G795" s="26">
        <v>627.077</v>
      </c>
      <c r="H795" s="26">
        <v>11471.665999999999</v>
      </c>
      <c r="I795" s="26">
        <v>101431.94</v>
      </c>
      <c r="J795" s="26">
        <v>41737.624000000003</v>
      </c>
      <c r="K795" s="40" t="s">
        <v>21</v>
      </c>
      <c r="L795" s="28">
        <v>41.148403550203199</v>
      </c>
    </row>
    <row r="796" spans="2:12" ht="11.1" customHeight="1" x14ac:dyDescent="0.2">
      <c r="B796" s="23"/>
      <c r="C796" s="23"/>
      <c r="D796" s="31" t="s">
        <v>28</v>
      </c>
      <c r="E796" s="26">
        <v>16</v>
      </c>
      <c r="F796" s="26">
        <v>4270</v>
      </c>
      <c r="G796" s="26">
        <v>501.84199999999998</v>
      </c>
      <c r="H796" s="26">
        <v>14676.678</v>
      </c>
      <c r="I796" s="26">
        <v>76405.667000000001</v>
      </c>
      <c r="J796" s="26">
        <v>31429.312999999998</v>
      </c>
      <c r="K796" s="40" t="s">
        <v>21</v>
      </c>
      <c r="L796" s="28">
        <v>41.134793051410703</v>
      </c>
    </row>
    <row r="797" spans="2:12" ht="11.1" customHeight="1" x14ac:dyDescent="0.2">
      <c r="B797" s="23"/>
      <c r="C797" s="23"/>
      <c r="D797" s="32" t="s">
        <v>29</v>
      </c>
      <c r="E797" s="26">
        <v>16</v>
      </c>
      <c r="F797" s="26">
        <v>4289</v>
      </c>
      <c r="G797" s="26">
        <v>563.447</v>
      </c>
      <c r="H797" s="26">
        <v>15377.429</v>
      </c>
      <c r="I797" s="26">
        <v>93821.187999999995</v>
      </c>
      <c r="J797" s="26">
        <v>41392.211000000003</v>
      </c>
      <c r="K797" s="40" t="s">
        <v>21</v>
      </c>
      <c r="L797" s="28">
        <v>44.118191084939198</v>
      </c>
    </row>
    <row r="798" spans="2:12" ht="11.1" customHeight="1" x14ac:dyDescent="0.2">
      <c r="B798" s="23"/>
      <c r="C798" s="23"/>
      <c r="D798" s="31" t="s">
        <v>30</v>
      </c>
      <c r="E798" s="26">
        <v>16</v>
      </c>
      <c r="F798" s="26">
        <v>4315</v>
      </c>
      <c r="G798" s="26">
        <v>551.99199999999996</v>
      </c>
      <c r="H798" s="26">
        <v>13798.168</v>
      </c>
      <c r="I798" s="26">
        <v>92352.623000000007</v>
      </c>
      <c r="J798" s="26">
        <v>37232.036999999997</v>
      </c>
      <c r="K798" s="40" t="s">
        <v>21</v>
      </c>
      <c r="L798" s="28">
        <v>40.315083416742802</v>
      </c>
    </row>
    <row r="799" spans="2:12" ht="11.1" customHeight="1" x14ac:dyDescent="0.2">
      <c r="B799" s="23"/>
      <c r="C799" s="23"/>
      <c r="D799" s="31" t="s">
        <v>31</v>
      </c>
      <c r="E799" s="26">
        <v>16</v>
      </c>
      <c r="F799" s="26">
        <v>4331</v>
      </c>
      <c r="G799" s="26">
        <v>505.75200000000001</v>
      </c>
      <c r="H799" s="26">
        <v>12999.326999999999</v>
      </c>
      <c r="I799" s="26">
        <v>87163.688999999998</v>
      </c>
      <c r="J799" s="26">
        <v>34035.447999999997</v>
      </c>
      <c r="K799" s="40" t="s">
        <v>21</v>
      </c>
      <c r="L799" s="28">
        <v>39.0477369538593</v>
      </c>
    </row>
    <row r="800" spans="2:12" ht="11.1" customHeight="1" x14ac:dyDescent="0.2">
      <c r="B800" s="23"/>
      <c r="C800" s="23"/>
      <c r="D800" s="31" t="s">
        <v>32</v>
      </c>
      <c r="E800" s="26">
        <v>16</v>
      </c>
      <c r="F800" s="26">
        <v>4348</v>
      </c>
      <c r="G800" s="26">
        <v>572.87599999999998</v>
      </c>
      <c r="H800" s="26">
        <v>13691.579</v>
      </c>
      <c r="I800" s="26">
        <v>81929.028000000006</v>
      </c>
      <c r="J800" s="26">
        <v>29033.196</v>
      </c>
      <c r="K800" s="40" t="s">
        <v>21</v>
      </c>
      <c r="L800" s="28">
        <v>35.4370077477301</v>
      </c>
    </row>
    <row r="801" spans="2:12" ht="11.1" customHeight="1" x14ac:dyDescent="0.2">
      <c r="B801" s="23"/>
      <c r="C801" s="23"/>
      <c r="D801" s="31" t="s">
        <v>33</v>
      </c>
      <c r="E801" s="26">
        <v>16</v>
      </c>
      <c r="F801" s="26">
        <v>4370</v>
      </c>
      <c r="G801" s="26">
        <v>553.38699999999994</v>
      </c>
      <c r="H801" s="26">
        <v>13149.572</v>
      </c>
      <c r="I801" s="26">
        <v>91226.722999999998</v>
      </c>
      <c r="J801" s="26">
        <v>36508.658000000003</v>
      </c>
      <c r="K801" s="40" t="s">
        <v>21</v>
      </c>
      <c r="L801" s="28">
        <v>40.019696860096602</v>
      </c>
    </row>
    <row r="802" spans="2:12" ht="11.1" customHeight="1" x14ac:dyDescent="0.2">
      <c r="B802" s="23"/>
      <c r="C802" s="23"/>
      <c r="D802" s="31" t="s">
        <v>34</v>
      </c>
      <c r="E802" s="26">
        <v>16</v>
      </c>
      <c r="F802" s="26">
        <v>4355</v>
      </c>
      <c r="G802" s="26">
        <v>525.86800000000005</v>
      </c>
      <c r="H802" s="26">
        <v>14591.714</v>
      </c>
      <c r="I802" s="26">
        <v>94234.047999999995</v>
      </c>
      <c r="J802" s="26">
        <v>36171.864000000001</v>
      </c>
      <c r="K802" s="40" t="s">
        <v>21</v>
      </c>
      <c r="L802" s="28">
        <v>38.385132303771996</v>
      </c>
    </row>
    <row r="803" spans="2:12" ht="11.1" customHeight="1" x14ac:dyDescent="0.2">
      <c r="B803" s="23"/>
      <c r="C803" s="23"/>
      <c r="D803" s="31" t="s">
        <v>35</v>
      </c>
      <c r="E803" s="26">
        <v>16</v>
      </c>
      <c r="F803" s="26">
        <v>4373</v>
      </c>
      <c r="G803" s="26">
        <v>609.33000000000004</v>
      </c>
      <c r="H803" s="26">
        <v>19035.487000000001</v>
      </c>
      <c r="I803" s="26">
        <v>102481.342</v>
      </c>
      <c r="J803" s="26">
        <v>39378.875999999997</v>
      </c>
      <c r="K803" s="40" t="s">
        <v>21</v>
      </c>
      <c r="L803" s="28">
        <v>38.425410159051197</v>
      </c>
    </row>
    <row r="804" spans="2:12" ht="11.1" customHeight="1" x14ac:dyDescent="0.2">
      <c r="B804" s="23"/>
      <c r="C804" s="23"/>
      <c r="D804" s="31" t="s">
        <v>36</v>
      </c>
      <c r="E804" s="26">
        <v>16</v>
      </c>
      <c r="F804" s="26">
        <v>4391</v>
      </c>
      <c r="G804" s="26">
        <v>435.17</v>
      </c>
      <c r="H804" s="26">
        <v>13249.79</v>
      </c>
      <c r="I804" s="26">
        <v>76080.502999999997</v>
      </c>
      <c r="J804" s="26">
        <v>33071.502999999997</v>
      </c>
      <c r="K804" s="40" t="s">
        <v>21</v>
      </c>
      <c r="L804" s="28">
        <v>43.469090891788703</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2018</v>
      </c>
      <c r="E806" s="26"/>
      <c r="F806" s="26"/>
      <c r="G806" s="26"/>
      <c r="H806" s="26"/>
      <c r="I806" s="26"/>
      <c r="J806" s="27"/>
      <c r="K806" s="26"/>
      <c r="L806" s="28"/>
    </row>
    <row r="807" spans="2:12" ht="11.1" customHeight="1" x14ac:dyDescent="0.2">
      <c r="B807" s="23"/>
      <c r="C807" s="23"/>
      <c r="D807" s="29" t="s">
        <v>24</v>
      </c>
      <c r="E807" s="26">
        <v>17</v>
      </c>
      <c r="F807" s="26">
        <v>4489</v>
      </c>
      <c r="G807" s="26">
        <v>3962.4349999999999</v>
      </c>
      <c r="H807" s="26">
        <v>101512.32799999999</v>
      </c>
      <c r="I807" s="26">
        <v>683467.65</v>
      </c>
      <c r="J807" s="26">
        <v>291232.81800000003</v>
      </c>
      <c r="K807" s="26">
        <v>219503.68299999999</v>
      </c>
      <c r="L807" s="28">
        <v>42.611061108744501</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17</v>
      </c>
      <c r="F809" s="26">
        <v>4438</v>
      </c>
      <c r="G809" s="26">
        <v>599.12400000000002</v>
      </c>
      <c r="H809" s="26">
        <v>13376.837</v>
      </c>
      <c r="I809" s="26">
        <v>85461.562999999995</v>
      </c>
      <c r="J809" s="26">
        <v>34030.534</v>
      </c>
      <c r="K809" s="26">
        <v>25671.876</v>
      </c>
      <c r="L809" s="28">
        <v>39.819695317297203</v>
      </c>
    </row>
    <row r="810" spans="2:12" ht="11.1" customHeight="1" x14ac:dyDescent="0.2">
      <c r="B810" s="23"/>
      <c r="C810" s="23"/>
      <c r="D810" s="31" t="s">
        <v>26</v>
      </c>
      <c r="E810" s="26">
        <v>17</v>
      </c>
      <c r="F810" s="26">
        <v>4465</v>
      </c>
      <c r="G810" s="26">
        <v>560.33600000000001</v>
      </c>
      <c r="H810" s="26">
        <v>13279.505999999999</v>
      </c>
      <c r="I810" s="26">
        <v>94502.043000000005</v>
      </c>
      <c r="J810" s="26">
        <v>41911.144</v>
      </c>
      <c r="K810" s="26">
        <v>33686.635999999999</v>
      </c>
      <c r="L810" s="28">
        <v>44.349458138169602</v>
      </c>
    </row>
    <row r="811" spans="2:12" ht="11.1" customHeight="1" x14ac:dyDescent="0.2">
      <c r="B811" s="23"/>
      <c r="C811" s="23"/>
      <c r="D811" s="31" t="s">
        <v>27</v>
      </c>
      <c r="E811" s="26">
        <v>17</v>
      </c>
      <c r="F811" s="26">
        <v>4511</v>
      </c>
      <c r="G811" s="26">
        <v>574.75800000000004</v>
      </c>
      <c r="H811" s="26">
        <v>14097.805</v>
      </c>
      <c r="I811" s="26">
        <v>106936.512</v>
      </c>
      <c r="J811" s="26">
        <v>44093.493999999999</v>
      </c>
      <c r="K811" s="26">
        <v>33142.078000000001</v>
      </c>
      <c r="L811" s="28">
        <v>41.233338525199002</v>
      </c>
    </row>
    <row r="812" spans="2:12" ht="11.1" customHeight="1" x14ac:dyDescent="0.2">
      <c r="B812" s="23"/>
      <c r="C812" s="23"/>
      <c r="D812" s="31" t="s">
        <v>28</v>
      </c>
      <c r="E812" s="26">
        <v>17</v>
      </c>
      <c r="F812" s="26">
        <v>4494</v>
      </c>
      <c r="G812" s="26">
        <v>554.84500000000003</v>
      </c>
      <c r="H812" s="26">
        <v>15364.406000000001</v>
      </c>
      <c r="I812" s="26">
        <v>96885.532999999996</v>
      </c>
      <c r="J812" s="26">
        <v>41935.226000000002</v>
      </c>
      <c r="K812" s="26">
        <v>33691.482000000004</v>
      </c>
      <c r="L812" s="28">
        <v>43.283269133689998</v>
      </c>
    </row>
    <row r="813" spans="2:12" ht="11.1" customHeight="1" x14ac:dyDescent="0.2">
      <c r="B813" s="23"/>
      <c r="C813" s="23"/>
      <c r="D813" s="32" t="s">
        <v>29</v>
      </c>
      <c r="E813" s="26">
        <v>17</v>
      </c>
      <c r="F813" s="26">
        <v>4480</v>
      </c>
      <c r="G813" s="26">
        <v>545.03300000000002</v>
      </c>
      <c r="H813" s="26">
        <v>16090.794</v>
      </c>
      <c r="I813" s="26">
        <v>91320.933999999994</v>
      </c>
      <c r="J813" s="26">
        <v>38114.616999999998</v>
      </c>
      <c r="K813" s="26">
        <v>28103.351999999999</v>
      </c>
      <c r="L813" s="28">
        <v>41.736998660132002</v>
      </c>
    </row>
    <row r="814" spans="2:12" ht="11.1" customHeight="1" x14ac:dyDescent="0.2">
      <c r="B814" s="23"/>
      <c r="C814" s="23"/>
      <c r="D814" s="31" t="s">
        <v>30</v>
      </c>
      <c r="E814" s="26">
        <v>17</v>
      </c>
      <c r="F814" s="26">
        <v>4509</v>
      </c>
      <c r="G814" s="26">
        <v>575.43700000000001</v>
      </c>
      <c r="H814" s="26">
        <v>15017.726000000001</v>
      </c>
      <c r="I814" s="26">
        <v>106054.81200000001</v>
      </c>
      <c r="J814" s="26">
        <v>48913.67</v>
      </c>
      <c r="K814" s="26">
        <v>34501.942000000003</v>
      </c>
      <c r="L814" s="28">
        <v>46.121122726614203</v>
      </c>
    </row>
    <row r="815" spans="2:12" ht="11.1" customHeight="1" x14ac:dyDescent="0.2">
      <c r="B815" s="23"/>
      <c r="C815" s="23"/>
      <c r="D815" s="31" t="s">
        <v>31</v>
      </c>
      <c r="E815" s="26">
        <v>17</v>
      </c>
      <c r="F815" s="26">
        <v>4526</v>
      </c>
      <c r="G815" s="26">
        <v>552.90200000000004</v>
      </c>
      <c r="H815" s="26">
        <v>14285.254000000001</v>
      </c>
      <c r="I815" s="26">
        <v>102306.253</v>
      </c>
      <c r="J815" s="26">
        <v>42234.133000000002</v>
      </c>
      <c r="K815" s="26">
        <v>30706.316999999999</v>
      </c>
      <c r="L815" s="28">
        <v>41.282064156919098</v>
      </c>
    </row>
    <row r="816" spans="2:12" ht="11.1" customHeight="1" x14ac:dyDescent="0.2">
      <c r="B816" s="23"/>
      <c r="C816" s="23"/>
      <c r="D816" s="31" t="s">
        <v>32</v>
      </c>
      <c r="E816" s="26"/>
      <c r="F816" s="26"/>
      <c r="G816" s="26"/>
      <c r="H816" s="26"/>
      <c r="I816" s="26"/>
      <c r="J816" s="26"/>
      <c r="K816" s="26"/>
      <c r="L816" s="28"/>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1" t="s">
        <v>46</v>
      </c>
      <c r="D823" s="18">
        <v>2010</v>
      </c>
      <c r="E823" s="26">
        <v>137</v>
      </c>
      <c r="F823" s="26">
        <v>17277.416666666668</v>
      </c>
      <c r="G823" s="26">
        <v>28901.525999999998</v>
      </c>
      <c r="H823" s="26">
        <v>452816.989</v>
      </c>
      <c r="I823" s="26">
        <v>2531151.8449999997</v>
      </c>
      <c r="J823" s="26">
        <v>693231.43700000003</v>
      </c>
      <c r="K823" s="26">
        <v>482099.38300000003</v>
      </c>
      <c r="L823" s="28">
        <v>27.387982999494845</v>
      </c>
    </row>
    <row r="824" spans="2:12" ht="11.1" customHeight="1" x14ac:dyDescent="0.2">
      <c r="B824" s="58"/>
      <c r="C824" s="41" t="s">
        <v>84</v>
      </c>
      <c r="D824" s="18">
        <v>2015</v>
      </c>
      <c r="E824" s="19">
        <v>147</v>
      </c>
      <c r="F824" s="19">
        <v>20361.25</v>
      </c>
      <c r="G824" s="19">
        <v>33970.110999999997</v>
      </c>
      <c r="H824" s="19">
        <v>632903.29200000002</v>
      </c>
      <c r="I824" s="19">
        <v>3555033.591</v>
      </c>
      <c r="J824" s="19">
        <v>1041903.579</v>
      </c>
      <c r="K824" s="19">
        <v>682101.35900000005</v>
      </c>
      <c r="L824" s="20">
        <v>29.3078406245642</v>
      </c>
    </row>
    <row r="825" spans="2:12" ht="11.1" customHeight="1" x14ac:dyDescent="0.2">
      <c r="B825" s="23"/>
      <c r="D825" s="18">
        <v>2016</v>
      </c>
      <c r="E825" s="19">
        <v>152.083333333333</v>
      </c>
      <c r="F825" s="19">
        <v>21801.833333333299</v>
      </c>
      <c r="G825" s="19">
        <v>36162.752</v>
      </c>
      <c r="H825" s="19">
        <v>705260.78099999996</v>
      </c>
      <c r="I825" s="19">
        <v>3792583.6949999998</v>
      </c>
      <c r="J825" s="19">
        <v>1065057.372</v>
      </c>
      <c r="K825" s="19">
        <v>683421.97100000002</v>
      </c>
      <c r="L825" s="20">
        <v>28.082633308900501</v>
      </c>
    </row>
    <row r="826" spans="2:12" ht="11.1" customHeight="1" x14ac:dyDescent="0.2">
      <c r="B826" s="23"/>
      <c r="D826" s="18">
        <v>2017</v>
      </c>
      <c r="E826" s="19">
        <v>149.416666666667</v>
      </c>
      <c r="F826" s="19">
        <v>22566.333333333299</v>
      </c>
      <c r="G826" s="19">
        <v>37094.752</v>
      </c>
      <c r="H826" s="19">
        <v>750491.45900000003</v>
      </c>
      <c r="I826" s="19">
        <v>4196818.4000000004</v>
      </c>
      <c r="J826" s="19">
        <v>1187684.2180000001</v>
      </c>
      <c r="K826" s="19">
        <v>774862.42799999996</v>
      </c>
      <c r="L826" s="20">
        <v>28.2996333127018</v>
      </c>
    </row>
    <row r="827" spans="2:12" ht="11.1" customHeight="1" x14ac:dyDescent="0.2">
      <c r="B827" s="23"/>
      <c r="D827" s="24"/>
    </row>
    <row r="828" spans="2:12" ht="11.1" customHeight="1" x14ac:dyDescent="0.2">
      <c r="B828" s="23"/>
      <c r="D828" s="25">
        <v>2017</v>
      </c>
      <c r="E828" s="26"/>
      <c r="F828" s="26"/>
      <c r="G828" s="26"/>
      <c r="H828" s="26"/>
      <c r="I828" s="26"/>
      <c r="J828" s="27"/>
      <c r="K828" s="26"/>
      <c r="L828" s="28"/>
    </row>
    <row r="829" spans="2:12" ht="11.1" customHeight="1" x14ac:dyDescent="0.2">
      <c r="B829" s="23"/>
      <c r="C829" s="24"/>
      <c r="D829" s="29" t="s">
        <v>24</v>
      </c>
      <c r="E829" s="26">
        <v>149</v>
      </c>
      <c r="F829" s="26">
        <v>22397.714285714301</v>
      </c>
      <c r="G829" s="26">
        <v>21682.937000000002</v>
      </c>
      <c r="H829" s="26">
        <v>425228.804</v>
      </c>
      <c r="I829" s="26">
        <v>2388387.9169999999</v>
      </c>
      <c r="J829" s="26">
        <v>683747.77099999995</v>
      </c>
      <c r="K829" s="26">
        <v>452950.67499999999</v>
      </c>
      <c r="L829" s="28">
        <v>28.6280032708774</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22184</v>
      </c>
      <c r="G831" s="26">
        <v>3220.569</v>
      </c>
      <c r="H831" s="26">
        <v>58004.807000000001</v>
      </c>
      <c r="I831" s="26">
        <v>318735.71500000003</v>
      </c>
      <c r="J831" s="26">
        <v>93181.22</v>
      </c>
      <c r="K831" s="26">
        <v>61809.237000000001</v>
      </c>
      <c r="L831" s="28">
        <v>29.234634091758402</v>
      </c>
    </row>
    <row r="832" spans="2:12" ht="11.1" customHeight="1" x14ac:dyDescent="0.2">
      <c r="B832" s="23"/>
      <c r="C832" s="24"/>
      <c r="D832" s="31" t="s">
        <v>26</v>
      </c>
      <c r="E832" s="26">
        <v>148</v>
      </c>
      <c r="F832" s="26">
        <v>22246</v>
      </c>
      <c r="G832" s="26">
        <v>3011.241</v>
      </c>
      <c r="H832" s="26">
        <v>58081.8</v>
      </c>
      <c r="I832" s="26">
        <v>319280.18300000002</v>
      </c>
      <c r="J832" s="26">
        <v>93527.005999999994</v>
      </c>
      <c r="K832" s="26">
        <v>62221.932999999997</v>
      </c>
      <c r="L832" s="28">
        <v>29.293082057648402</v>
      </c>
    </row>
    <row r="833" spans="2:12" ht="11.1" customHeight="1" x14ac:dyDescent="0.2">
      <c r="B833" s="23"/>
      <c r="C833" s="24"/>
      <c r="D833" s="31" t="s">
        <v>27</v>
      </c>
      <c r="E833" s="26">
        <v>149</v>
      </c>
      <c r="F833" s="26">
        <v>22353</v>
      </c>
      <c r="G833" s="26">
        <v>3402.297</v>
      </c>
      <c r="H833" s="26">
        <v>61246.714</v>
      </c>
      <c r="I833" s="26">
        <v>380865.58</v>
      </c>
      <c r="J833" s="26">
        <v>108216.935</v>
      </c>
      <c r="K833" s="26">
        <v>73051.445999999996</v>
      </c>
      <c r="L833" s="28">
        <v>28.413419506168001</v>
      </c>
    </row>
    <row r="834" spans="2:12" ht="11.1" customHeight="1" x14ac:dyDescent="0.2">
      <c r="B834" s="23"/>
      <c r="C834" s="24"/>
      <c r="D834" s="31" t="s">
        <v>28</v>
      </c>
      <c r="E834" s="26">
        <v>149</v>
      </c>
      <c r="F834" s="26">
        <v>22380</v>
      </c>
      <c r="G834" s="26">
        <v>2829.3670000000002</v>
      </c>
      <c r="H834" s="26">
        <v>58932.207999999999</v>
      </c>
      <c r="I834" s="26">
        <v>317782.16600000003</v>
      </c>
      <c r="J834" s="26">
        <v>92678.535000000003</v>
      </c>
      <c r="K834" s="26">
        <v>58805.56</v>
      </c>
      <c r="L834" s="28">
        <v>29.1641712203573</v>
      </c>
    </row>
    <row r="835" spans="2:12" ht="11.1" customHeight="1" x14ac:dyDescent="0.2">
      <c r="B835" s="23"/>
      <c r="C835" s="24"/>
      <c r="D835" s="32" t="s">
        <v>29</v>
      </c>
      <c r="E835" s="26">
        <v>149</v>
      </c>
      <c r="F835" s="26">
        <v>22395</v>
      </c>
      <c r="G835" s="26">
        <v>3124.9490000000001</v>
      </c>
      <c r="H835" s="26">
        <v>63716.536999999997</v>
      </c>
      <c r="I835" s="26">
        <v>355980.35399999999</v>
      </c>
      <c r="J835" s="26">
        <v>102921.284</v>
      </c>
      <c r="K835" s="26">
        <v>69434.44</v>
      </c>
      <c r="L835" s="28">
        <v>28.912068557581101</v>
      </c>
    </row>
    <row r="836" spans="2:12" ht="11.1" customHeight="1" x14ac:dyDescent="0.2">
      <c r="B836" s="23"/>
      <c r="C836" s="24"/>
      <c r="D836" s="31" t="s">
        <v>30</v>
      </c>
      <c r="E836" s="26">
        <v>150</v>
      </c>
      <c r="F836" s="26">
        <v>22524</v>
      </c>
      <c r="G836" s="26">
        <v>3091.9780000000001</v>
      </c>
      <c r="H836" s="26">
        <v>64113.824999999997</v>
      </c>
      <c r="I836" s="26">
        <v>362371.52399999998</v>
      </c>
      <c r="J836" s="26">
        <v>105436.624</v>
      </c>
      <c r="K836" s="26">
        <v>70601.322</v>
      </c>
      <c r="L836" s="28">
        <v>29.096277443698899</v>
      </c>
    </row>
    <row r="837" spans="2:12" ht="11.1" customHeight="1" x14ac:dyDescent="0.2">
      <c r="B837" s="23"/>
      <c r="C837" s="24"/>
      <c r="D837" s="31" t="s">
        <v>31</v>
      </c>
      <c r="E837" s="26">
        <v>150</v>
      </c>
      <c r="F837" s="26">
        <v>22702</v>
      </c>
      <c r="G837" s="26">
        <v>3002.5360000000001</v>
      </c>
      <c r="H837" s="26">
        <v>61132.913</v>
      </c>
      <c r="I837" s="26">
        <v>333372.39500000002</v>
      </c>
      <c r="J837" s="26">
        <v>87786.167000000001</v>
      </c>
      <c r="K837" s="26">
        <v>57026.737000000001</v>
      </c>
      <c r="L837" s="28">
        <v>26.332764295016101</v>
      </c>
    </row>
    <row r="838" spans="2:12" ht="11.1" customHeight="1" x14ac:dyDescent="0.2">
      <c r="B838" s="23"/>
      <c r="C838" s="24"/>
      <c r="D838" s="31" t="s">
        <v>32</v>
      </c>
      <c r="E838" s="26">
        <v>150</v>
      </c>
      <c r="F838" s="26">
        <v>22859</v>
      </c>
      <c r="G838" s="26">
        <v>3276.6149999999998</v>
      </c>
      <c r="H838" s="26">
        <v>63426.353999999999</v>
      </c>
      <c r="I838" s="26">
        <v>367506.68099999998</v>
      </c>
      <c r="J838" s="26">
        <v>100353.41899999999</v>
      </c>
      <c r="K838" s="26">
        <v>64668.758999999998</v>
      </c>
      <c r="L838" s="28">
        <v>27.306556367066399</v>
      </c>
    </row>
    <row r="839" spans="2:12" ht="11.1" customHeight="1" x14ac:dyDescent="0.2">
      <c r="B839" s="23"/>
      <c r="C839" s="24"/>
      <c r="D839" s="31" t="s">
        <v>33</v>
      </c>
      <c r="E839" s="26">
        <v>150</v>
      </c>
      <c r="F839" s="26">
        <v>22854</v>
      </c>
      <c r="G839" s="26">
        <v>3145.6660000000002</v>
      </c>
      <c r="H839" s="26">
        <v>62065.887999999999</v>
      </c>
      <c r="I839" s="26">
        <v>364295.53600000002</v>
      </c>
      <c r="J839" s="26">
        <v>102319.686</v>
      </c>
      <c r="K839" s="26">
        <v>67093.7</v>
      </c>
      <c r="L839" s="28">
        <v>28.086999671607298</v>
      </c>
    </row>
    <row r="840" spans="2:12" ht="11.1" customHeight="1" x14ac:dyDescent="0.2">
      <c r="B840" s="23"/>
      <c r="C840" s="24"/>
      <c r="D840" s="31" t="s">
        <v>34</v>
      </c>
      <c r="E840" s="26">
        <v>150</v>
      </c>
      <c r="F840" s="26">
        <v>22813</v>
      </c>
      <c r="G840" s="26">
        <v>3018.6320000000001</v>
      </c>
      <c r="H840" s="26">
        <v>62373.819000000003</v>
      </c>
      <c r="I840" s="26">
        <v>364339.26</v>
      </c>
      <c r="J840" s="26">
        <v>109343.295</v>
      </c>
      <c r="K840" s="26">
        <v>66442.650999999998</v>
      </c>
      <c r="L840" s="28">
        <v>30.0113951485766</v>
      </c>
    </row>
    <row r="841" spans="2:12" ht="11.1" customHeight="1" x14ac:dyDescent="0.2">
      <c r="B841" s="23"/>
      <c r="C841" s="24"/>
      <c r="D841" s="31" t="s">
        <v>35</v>
      </c>
      <c r="E841" s="26">
        <v>150</v>
      </c>
      <c r="F841" s="26">
        <v>22771</v>
      </c>
      <c r="G841" s="26">
        <v>3363.9520000000002</v>
      </c>
      <c r="H841" s="26">
        <v>76755.097999999998</v>
      </c>
      <c r="I841" s="26">
        <v>418249.76699999999</v>
      </c>
      <c r="J841" s="26">
        <v>112849.287</v>
      </c>
      <c r="K841" s="26">
        <v>74409.934999999998</v>
      </c>
      <c r="L841" s="28">
        <v>26.981314971061298</v>
      </c>
    </row>
    <row r="842" spans="2:12" ht="11.1" customHeight="1" x14ac:dyDescent="0.2">
      <c r="B842" s="23"/>
      <c r="C842" s="24"/>
      <c r="D842" s="31" t="s">
        <v>36</v>
      </c>
      <c r="E842" s="26">
        <v>150</v>
      </c>
      <c r="F842" s="26">
        <v>22715</v>
      </c>
      <c r="G842" s="26">
        <v>2606.9499999999998</v>
      </c>
      <c r="H842" s="26">
        <v>60641.495999999999</v>
      </c>
      <c r="I842" s="26">
        <v>294039.239</v>
      </c>
      <c r="J842" s="26">
        <v>79070.759999999995</v>
      </c>
      <c r="K842" s="26">
        <v>49296.707999999999</v>
      </c>
      <c r="L842" s="28">
        <v>26.891227262358701</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2018</v>
      </c>
      <c r="E844" s="26"/>
      <c r="F844" s="26"/>
      <c r="G844" s="26"/>
      <c r="H844" s="26"/>
      <c r="I844" s="26"/>
      <c r="J844" s="27"/>
      <c r="K844" s="26"/>
      <c r="L844" s="28"/>
    </row>
    <row r="845" spans="2:12" ht="11.1" customHeight="1" x14ac:dyDescent="0.2">
      <c r="B845" s="23"/>
      <c r="C845" s="24"/>
      <c r="D845" s="29" t="s">
        <v>24</v>
      </c>
      <c r="E845" s="26">
        <v>153.142857142857</v>
      </c>
      <c r="F845" s="26">
        <v>23411.571428571398</v>
      </c>
      <c r="G845" s="26">
        <v>22448.967000000001</v>
      </c>
      <c r="H845" s="26">
        <v>462768.58500000002</v>
      </c>
      <c r="I845" s="26">
        <v>2660895.0099999998</v>
      </c>
      <c r="J845" s="26">
        <v>801475.74399999995</v>
      </c>
      <c r="K845" s="26">
        <v>512912.54300000001</v>
      </c>
      <c r="L845" s="28">
        <v>30.1205324143924</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149</v>
      </c>
      <c r="F847" s="26">
        <v>22940</v>
      </c>
      <c r="G847" s="26">
        <v>3276.0990000000002</v>
      </c>
      <c r="H847" s="26">
        <v>62984.877</v>
      </c>
      <c r="I847" s="26">
        <v>359437.22600000002</v>
      </c>
      <c r="J847" s="26">
        <v>108880.061</v>
      </c>
      <c r="K847" s="26">
        <v>71543.319000000003</v>
      </c>
      <c r="L847" s="28">
        <v>30.2918154058979</v>
      </c>
    </row>
    <row r="848" spans="2:12" ht="11.1" customHeight="1" x14ac:dyDescent="0.2">
      <c r="B848" s="23"/>
      <c r="C848" s="24"/>
      <c r="D848" s="31" t="s">
        <v>26</v>
      </c>
      <c r="E848" s="26">
        <v>153</v>
      </c>
      <c r="F848" s="26">
        <v>23232</v>
      </c>
      <c r="G848" s="26">
        <v>3139.0970000000002</v>
      </c>
      <c r="H848" s="26">
        <v>62767.606</v>
      </c>
      <c r="I848" s="26">
        <v>349535.45299999998</v>
      </c>
      <c r="J848" s="26">
        <v>105995.41499999999</v>
      </c>
      <c r="K848" s="26">
        <v>68764.785000000003</v>
      </c>
      <c r="L848" s="28">
        <v>30.324653505176801</v>
      </c>
    </row>
    <row r="849" spans="1:12" ht="11.1" customHeight="1" x14ac:dyDescent="0.2">
      <c r="B849" s="23"/>
      <c r="C849" s="24"/>
      <c r="D849" s="31" t="s">
        <v>27</v>
      </c>
      <c r="E849" s="26">
        <v>154</v>
      </c>
      <c r="F849" s="26">
        <v>23417</v>
      </c>
      <c r="G849" s="26">
        <v>3273.7159999999999</v>
      </c>
      <c r="H849" s="26">
        <v>65448.911999999997</v>
      </c>
      <c r="I849" s="26">
        <v>403158.99400000001</v>
      </c>
      <c r="J849" s="26">
        <v>119584.171</v>
      </c>
      <c r="K849" s="26">
        <v>76284.907999999996</v>
      </c>
      <c r="L849" s="28">
        <v>29.6617892146045</v>
      </c>
    </row>
    <row r="850" spans="1:12" ht="11.1" customHeight="1" x14ac:dyDescent="0.2">
      <c r="B850" s="23"/>
      <c r="C850" s="24"/>
      <c r="D850" s="31" t="s">
        <v>28</v>
      </c>
      <c r="E850" s="26">
        <v>154</v>
      </c>
      <c r="F850" s="26">
        <v>23453</v>
      </c>
      <c r="G850" s="26">
        <v>3165.44</v>
      </c>
      <c r="H850" s="26">
        <v>65250.625</v>
      </c>
      <c r="I850" s="26">
        <v>380373.44500000001</v>
      </c>
      <c r="J850" s="26">
        <v>114778.561</v>
      </c>
      <c r="K850" s="26">
        <v>73614.870999999999</v>
      </c>
      <c r="L850" s="28">
        <v>30.175229766631102</v>
      </c>
    </row>
    <row r="851" spans="1:12" ht="11.1" customHeight="1" x14ac:dyDescent="0.2">
      <c r="B851" s="23"/>
      <c r="C851" s="24"/>
      <c r="D851" s="32" t="s">
        <v>29</v>
      </c>
      <c r="E851" s="26">
        <v>154</v>
      </c>
      <c r="F851" s="26">
        <v>23475</v>
      </c>
      <c r="G851" s="26">
        <v>3147.6970000000001</v>
      </c>
      <c r="H851" s="26">
        <v>70046.274000000005</v>
      </c>
      <c r="I851" s="26">
        <v>387019.37800000003</v>
      </c>
      <c r="J851" s="26">
        <v>118487.591</v>
      </c>
      <c r="K851" s="26">
        <v>78380.95</v>
      </c>
      <c r="L851" s="28">
        <v>30.615415592962901</v>
      </c>
    </row>
    <row r="852" spans="1:12" ht="11.1" customHeight="1" x14ac:dyDescent="0.2">
      <c r="B852" s="23"/>
      <c r="C852" s="24"/>
      <c r="D852" s="31" t="s">
        <v>30</v>
      </c>
      <c r="E852" s="26">
        <v>154</v>
      </c>
      <c r="F852" s="26">
        <v>23578</v>
      </c>
      <c r="G852" s="26">
        <v>3263.4549999999999</v>
      </c>
      <c r="H852" s="26">
        <v>69284.226999999999</v>
      </c>
      <c r="I852" s="26">
        <v>401285.42700000003</v>
      </c>
      <c r="J852" s="26">
        <v>122208.70600000001</v>
      </c>
      <c r="K852" s="26">
        <v>78081.319000000003</v>
      </c>
      <c r="L852" s="28">
        <v>30.454309520689399</v>
      </c>
    </row>
    <row r="853" spans="1:12" ht="11.1" customHeight="1" x14ac:dyDescent="0.2">
      <c r="B853" s="23"/>
      <c r="C853" s="24"/>
      <c r="D853" s="31" t="s">
        <v>31</v>
      </c>
      <c r="E853" s="26">
        <v>154</v>
      </c>
      <c r="F853" s="26">
        <v>23786</v>
      </c>
      <c r="G853" s="26">
        <v>3183.4630000000002</v>
      </c>
      <c r="H853" s="26">
        <v>66986.063999999998</v>
      </c>
      <c r="I853" s="26">
        <v>380085.087</v>
      </c>
      <c r="J853" s="26">
        <v>111541.239</v>
      </c>
      <c r="K853" s="26">
        <v>66242.391000000003</v>
      </c>
      <c r="L853" s="28">
        <v>29.346386589484901</v>
      </c>
    </row>
    <row r="854" spans="1:12" ht="11.1" customHeight="1" x14ac:dyDescent="0.2">
      <c r="B854" s="23"/>
      <c r="C854" s="24"/>
      <c r="D854" s="31" t="s">
        <v>32</v>
      </c>
      <c r="E854" s="26"/>
      <c r="F854" s="26"/>
      <c r="G854" s="26"/>
      <c r="H854" s="26"/>
      <c r="I854" s="26"/>
      <c r="J854" s="26"/>
      <c r="K854" s="26"/>
      <c r="L854" s="28"/>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row r="861" spans="1:12" ht="11.1" customHeight="1" x14ac:dyDescent="0.2">
      <c r="A861" s="366" t="s">
        <v>85</v>
      </c>
      <c r="B861" s="366"/>
      <c r="C861" s="366"/>
      <c r="D861" s="366"/>
      <c r="E861" s="366"/>
      <c r="F861" s="366"/>
      <c r="G861" s="366"/>
      <c r="H861" s="366"/>
      <c r="I861" s="366"/>
      <c r="J861" s="366"/>
      <c r="K861" s="366"/>
      <c r="L861" s="366"/>
    </row>
    <row r="862" spans="1:12" ht="11.1" customHeight="1" x14ac:dyDescent="0.2">
      <c r="A862" s="2"/>
      <c r="B862" s="2"/>
      <c r="C862" s="2"/>
      <c r="D862" s="2"/>
      <c r="E862" s="3"/>
      <c r="F862" s="3"/>
      <c r="G862" s="3"/>
      <c r="H862" s="3"/>
      <c r="I862" s="3"/>
      <c r="J862" s="1"/>
      <c r="K862" s="1"/>
      <c r="L862" s="4"/>
    </row>
    <row r="863" spans="1:12" ht="11.1" customHeight="1" x14ac:dyDescent="0.2">
      <c r="A863" s="366" t="s">
        <v>1</v>
      </c>
      <c r="B863" s="366"/>
      <c r="C863" s="366"/>
      <c r="D863" s="366"/>
      <c r="E863" s="366"/>
      <c r="F863" s="366"/>
      <c r="G863" s="366"/>
      <c r="H863" s="366"/>
      <c r="I863" s="366"/>
      <c r="J863" s="366"/>
      <c r="K863" s="366"/>
      <c r="L863" s="366"/>
    </row>
    <row r="864" spans="1:12" ht="11.1" customHeight="1" x14ac:dyDescent="0.2">
      <c r="A864" s="366" t="s">
        <v>2</v>
      </c>
      <c r="B864" s="366"/>
      <c r="C864" s="366"/>
      <c r="D864" s="366"/>
      <c r="E864" s="366"/>
      <c r="F864" s="366"/>
      <c r="G864" s="366"/>
      <c r="H864" s="366"/>
      <c r="I864" s="366"/>
      <c r="J864" s="366"/>
      <c r="K864" s="366"/>
      <c r="L864" s="366"/>
    </row>
    <row r="865" spans="1:12" s="8" customFormat="1" ht="18" customHeight="1" x14ac:dyDescent="0.2">
      <c r="A865" s="5"/>
      <c r="B865" s="5"/>
      <c r="C865" s="5"/>
      <c r="D865" s="5"/>
      <c r="E865" s="6"/>
      <c r="F865" s="6"/>
      <c r="G865" s="6"/>
      <c r="H865" s="6"/>
      <c r="I865" s="6"/>
      <c r="J865" s="1"/>
      <c r="K865" s="7"/>
      <c r="L865" s="4"/>
    </row>
    <row r="866" spans="1:12" ht="15" customHeight="1" x14ac:dyDescent="0.2">
      <c r="B866" s="345" t="s">
        <v>3</v>
      </c>
      <c r="C866" s="348" t="s">
        <v>4</v>
      </c>
      <c r="D866" s="351" t="s">
        <v>5</v>
      </c>
      <c r="E866" s="351" t="s">
        <v>6</v>
      </c>
      <c r="F866" s="348" t="s">
        <v>7</v>
      </c>
      <c r="G866" s="348" t="s">
        <v>8</v>
      </c>
      <c r="H866" s="348" t="s">
        <v>9</v>
      </c>
      <c r="I866" s="360" t="s">
        <v>10</v>
      </c>
      <c r="J866" s="362"/>
      <c r="K866" s="361"/>
      <c r="L866" s="363" t="s">
        <v>11</v>
      </c>
    </row>
    <row r="867" spans="1:12" ht="15" customHeight="1" x14ac:dyDescent="0.2">
      <c r="B867" s="346"/>
      <c r="C867" s="352"/>
      <c r="D867" s="349"/>
      <c r="E867" s="349"/>
      <c r="F867" s="352"/>
      <c r="G867" s="352"/>
      <c r="H867" s="352"/>
      <c r="I867" s="348" t="s">
        <v>12</v>
      </c>
      <c r="J867" s="360" t="s">
        <v>13</v>
      </c>
      <c r="K867" s="361"/>
      <c r="L867" s="364"/>
    </row>
    <row r="868" spans="1:12" ht="21" customHeight="1" x14ac:dyDescent="0.2">
      <c r="B868" s="346"/>
      <c r="C868" s="352"/>
      <c r="D868" s="349"/>
      <c r="E868" s="350"/>
      <c r="F868" s="353"/>
      <c r="G868" s="353"/>
      <c r="H868" s="353"/>
      <c r="I868" s="353"/>
      <c r="J868" s="9" t="s">
        <v>14</v>
      </c>
      <c r="K868" s="10" t="s">
        <v>15</v>
      </c>
      <c r="L868" s="365"/>
    </row>
    <row r="869" spans="1:12" ht="11.1" customHeight="1" x14ac:dyDescent="0.2">
      <c r="B869" s="347"/>
      <c r="C869" s="353"/>
      <c r="D869" s="350"/>
      <c r="E869" s="11" t="s">
        <v>16</v>
      </c>
      <c r="F869" s="11" t="s">
        <v>17</v>
      </c>
      <c r="G869" s="12" t="s">
        <v>18</v>
      </c>
      <c r="H869" s="360" t="s">
        <v>19</v>
      </c>
      <c r="I869" s="362"/>
      <c r="J869" s="362"/>
      <c r="K869" s="361"/>
      <c r="L869" s="13" t="s">
        <v>20</v>
      </c>
    </row>
    <row r="870" spans="1:12" ht="11.1" customHeight="1" x14ac:dyDescent="0.2">
      <c r="B870" s="14"/>
      <c r="C870" s="15"/>
      <c r="D870" s="15"/>
    </row>
    <row r="871" spans="1:12" ht="11.1" customHeight="1" x14ac:dyDescent="0.2">
      <c r="B871" s="16">
        <v>26</v>
      </c>
      <c r="C871" s="17" t="s">
        <v>46</v>
      </c>
      <c r="D871" s="18">
        <v>2010</v>
      </c>
      <c r="E871" s="19">
        <v>71.5</v>
      </c>
      <c r="F871" s="19">
        <v>11225.5</v>
      </c>
      <c r="G871" s="19">
        <v>18481.407999999999</v>
      </c>
      <c r="H871" s="19">
        <v>385888.69200000004</v>
      </c>
      <c r="I871" s="19">
        <v>2320870.9010000001</v>
      </c>
      <c r="J871" s="19">
        <v>877532.777</v>
      </c>
      <c r="K871" s="19">
        <v>355998.93900000001</v>
      </c>
      <c r="L871" s="20">
        <v>37.810495043989526</v>
      </c>
    </row>
    <row r="872" spans="1:12" ht="11.1" customHeight="1" x14ac:dyDescent="0.2">
      <c r="B872" s="39"/>
      <c r="C872" s="17" t="s">
        <v>86</v>
      </c>
      <c r="D872" s="18">
        <v>2015</v>
      </c>
      <c r="E872" s="19">
        <v>69.25</v>
      </c>
      <c r="F872" s="19">
        <v>12147.833333333299</v>
      </c>
      <c r="G872" s="19">
        <v>19775.341</v>
      </c>
      <c r="H872" s="19">
        <v>473975.03200000001</v>
      </c>
      <c r="I872" s="19">
        <v>2654354.5070000002</v>
      </c>
      <c r="J872" s="19">
        <v>1064372.3459999999</v>
      </c>
      <c r="K872" s="19">
        <v>366887.886</v>
      </c>
      <c r="L872" s="20">
        <v>40.099102934180898</v>
      </c>
    </row>
    <row r="873" spans="1:12" ht="11.1" customHeight="1" x14ac:dyDescent="0.2">
      <c r="B873" s="39"/>
      <c r="C873" s="17" t="s">
        <v>87</v>
      </c>
      <c r="D873" s="18">
        <v>2016</v>
      </c>
      <c r="E873" s="19">
        <v>71.75</v>
      </c>
      <c r="F873" s="19">
        <v>12249</v>
      </c>
      <c r="G873" s="19">
        <v>19946.614000000001</v>
      </c>
      <c r="H873" s="19">
        <v>497310.42499999999</v>
      </c>
      <c r="I873" s="19">
        <v>2821692.9509999999</v>
      </c>
      <c r="J873" s="19">
        <v>1208269.0830000001</v>
      </c>
      <c r="K873" s="19">
        <v>396893.071</v>
      </c>
      <c r="L873" s="20">
        <v>42.820714513667902</v>
      </c>
    </row>
    <row r="874" spans="1:12" ht="11.1" customHeight="1" x14ac:dyDescent="0.2">
      <c r="B874" s="39"/>
      <c r="C874" s="17" t="s">
        <v>88</v>
      </c>
      <c r="D874" s="18">
        <v>2017</v>
      </c>
      <c r="E874" s="19">
        <v>72.3333333333333</v>
      </c>
      <c r="F874" s="19">
        <v>12218.5</v>
      </c>
      <c r="G874" s="19">
        <v>19806.361000000001</v>
      </c>
      <c r="H874" s="19">
        <v>510085.58399999997</v>
      </c>
      <c r="I874" s="19">
        <v>2676003.8369999998</v>
      </c>
      <c r="J874" s="19">
        <v>1184742.7609999999</v>
      </c>
      <c r="K874" s="19">
        <v>437701.86800000002</v>
      </c>
      <c r="L874" s="20">
        <v>44.2728349122319</v>
      </c>
    </row>
    <row r="875" spans="1:12" ht="11.1" customHeight="1" x14ac:dyDescent="0.2">
      <c r="B875" s="23"/>
      <c r="C875" s="23"/>
      <c r="D875" s="24"/>
    </row>
    <row r="876" spans="1:12" ht="11.1" customHeight="1" x14ac:dyDescent="0.2">
      <c r="B876" s="23"/>
      <c r="C876" s="23"/>
      <c r="D876" s="25">
        <v>2017</v>
      </c>
      <c r="E876" s="26"/>
      <c r="F876" s="26"/>
      <c r="G876" s="26"/>
      <c r="H876" s="26"/>
      <c r="I876" s="26"/>
      <c r="J876" s="27"/>
      <c r="K876" s="26"/>
      <c r="L876" s="28"/>
    </row>
    <row r="877" spans="1:12" ht="11.1" customHeight="1" x14ac:dyDescent="0.2">
      <c r="B877" s="23"/>
      <c r="C877" s="23"/>
      <c r="D877" s="29" t="s">
        <v>24</v>
      </c>
      <c r="E877" s="26">
        <v>72.571428571428598</v>
      </c>
      <c r="F877" s="26">
        <v>12356.4285714286</v>
      </c>
      <c r="G877" s="26">
        <v>11828.799000000001</v>
      </c>
      <c r="H877" s="26">
        <v>290174.636</v>
      </c>
      <c r="I877" s="26">
        <v>1583948.56</v>
      </c>
      <c r="J877" s="26">
        <v>682541.44400000002</v>
      </c>
      <c r="K877" s="26">
        <v>265172.02399999998</v>
      </c>
      <c r="L877" s="28">
        <v>43.091137000055099</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72</v>
      </c>
      <c r="F879" s="26">
        <v>12261</v>
      </c>
      <c r="G879" s="26">
        <v>1786.511</v>
      </c>
      <c r="H879" s="26">
        <v>42207.953000000001</v>
      </c>
      <c r="I879" s="26">
        <v>209693.25200000001</v>
      </c>
      <c r="J879" s="26">
        <v>76789.175000000003</v>
      </c>
      <c r="K879" s="26">
        <v>32726.125</v>
      </c>
      <c r="L879" s="28">
        <v>36.619764473870603</v>
      </c>
    </row>
    <row r="880" spans="1:12" ht="11.1" customHeight="1" x14ac:dyDescent="0.2">
      <c r="B880" s="23"/>
      <c r="C880" s="23"/>
      <c r="D880" s="31" t="s">
        <v>26</v>
      </c>
      <c r="E880" s="26">
        <v>74</v>
      </c>
      <c r="F880" s="26">
        <v>12420</v>
      </c>
      <c r="G880" s="26">
        <v>1670.4670000000001</v>
      </c>
      <c r="H880" s="26">
        <v>40544.296999999999</v>
      </c>
      <c r="I880" s="26">
        <v>208460.93299999999</v>
      </c>
      <c r="J880" s="26">
        <v>78769.054000000004</v>
      </c>
      <c r="K880" s="26">
        <v>29075.828000000001</v>
      </c>
      <c r="L880" s="28">
        <v>37.786002809456903</v>
      </c>
    </row>
    <row r="881" spans="2:12" ht="11.1" customHeight="1" x14ac:dyDescent="0.2">
      <c r="B881" s="23"/>
      <c r="C881" s="23"/>
      <c r="D881" s="31" t="s">
        <v>27</v>
      </c>
      <c r="E881" s="26">
        <v>73</v>
      </c>
      <c r="F881" s="26">
        <v>12378</v>
      </c>
      <c r="G881" s="26">
        <v>1873.3679999999999</v>
      </c>
      <c r="H881" s="26">
        <v>42149.468999999997</v>
      </c>
      <c r="I881" s="26">
        <v>286089.53100000002</v>
      </c>
      <c r="J881" s="26">
        <v>132255.64499999999</v>
      </c>
      <c r="K881" s="26">
        <v>40078.463000000003</v>
      </c>
      <c r="L881" s="28">
        <v>46.228760814040399</v>
      </c>
    </row>
    <row r="882" spans="2:12" ht="11.1" customHeight="1" x14ac:dyDescent="0.2">
      <c r="B882" s="23"/>
      <c r="C882" s="23"/>
      <c r="D882" s="31" t="s">
        <v>28</v>
      </c>
      <c r="E882" s="26">
        <v>73</v>
      </c>
      <c r="F882" s="26">
        <v>12381</v>
      </c>
      <c r="G882" s="26">
        <v>1542.0160000000001</v>
      </c>
      <c r="H882" s="26">
        <v>41988.732000000004</v>
      </c>
      <c r="I882" s="26">
        <v>202771.125</v>
      </c>
      <c r="J882" s="26">
        <v>84035.054999999993</v>
      </c>
      <c r="K882" s="26">
        <v>31028.822</v>
      </c>
      <c r="L882" s="28">
        <v>41.443304612528003</v>
      </c>
    </row>
    <row r="883" spans="2:12" ht="11.1" customHeight="1" x14ac:dyDescent="0.2">
      <c r="B883" s="23"/>
      <c r="C883" s="23"/>
      <c r="D883" s="32" t="s">
        <v>29</v>
      </c>
      <c r="E883" s="26">
        <v>72</v>
      </c>
      <c r="F883" s="26">
        <v>12367</v>
      </c>
      <c r="G883" s="26">
        <v>1695.059</v>
      </c>
      <c r="H883" s="26">
        <v>43243.394999999997</v>
      </c>
      <c r="I883" s="26">
        <v>210588.579</v>
      </c>
      <c r="J883" s="26">
        <v>85576.710999999996</v>
      </c>
      <c r="K883" s="26">
        <v>37702.584000000003</v>
      </c>
      <c r="L883" s="28">
        <v>40.6369193459442</v>
      </c>
    </row>
    <row r="884" spans="2:12" ht="11.1" customHeight="1" x14ac:dyDescent="0.2">
      <c r="B884" s="23"/>
      <c r="C884" s="23"/>
      <c r="D884" s="31" t="s">
        <v>30</v>
      </c>
      <c r="E884" s="26">
        <v>72</v>
      </c>
      <c r="F884" s="26">
        <v>12345</v>
      </c>
      <c r="G884" s="26">
        <v>1680.1010000000001</v>
      </c>
      <c r="H884" s="26">
        <v>41751.410000000003</v>
      </c>
      <c r="I884" s="26">
        <v>250901.03899999999</v>
      </c>
      <c r="J884" s="26">
        <v>122850.739</v>
      </c>
      <c r="K884" s="26">
        <v>41301.356</v>
      </c>
      <c r="L884" s="28">
        <v>48.963822345909101</v>
      </c>
    </row>
    <row r="885" spans="2:12" ht="11.1" customHeight="1" x14ac:dyDescent="0.2">
      <c r="B885" s="23"/>
      <c r="C885" s="23"/>
      <c r="D885" s="31" t="s">
        <v>31</v>
      </c>
      <c r="E885" s="26">
        <v>72</v>
      </c>
      <c r="F885" s="26">
        <v>12343</v>
      </c>
      <c r="G885" s="26">
        <v>1581.277</v>
      </c>
      <c r="H885" s="26">
        <v>38289.379999999997</v>
      </c>
      <c r="I885" s="26">
        <v>215444.101</v>
      </c>
      <c r="J885" s="26">
        <v>102265.065</v>
      </c>
      <c r="K885" s="26">
        <v>53258.845999999998</v>
      </c>
      <c r="L885" s="28">
        <v>47.467099133988398</v>
      </c>
    </row>
    <row r="886" spans="2:12" ht="11.1" customHeight="1" x14ac:dyDescent="0.2">
      <c r="B886" s="23"/>
      <c r="C886" s="23"/>
      <c r="D886" s="31" t="s">
        <v>32</v>
      </c>
      <c r="E886" s="26">
        <v>72</v>
      </c>
      <c r="F886" s="26">
        <v>12007</v>
      </c>
      <c r="G886" s="26">
        <v>1713.508</v>
      </c>
      <c r="H886" s="26">
        <v>41303.368000000002</v>
      </c>
      <c r="I886" s="26">
        <v>205877.63</v>
      </c>
      <c r="J886" s="26">
        <v>89972.664999999994</v>
      </c>
      <c r="K886" s="26">
        <v>35244.478999999999</v>
      </c>
      <c r="L886" s="28">
        <v>43.702011238423502</v>
      </c>
    </row>
    <row r="887" spans="2:12" ht="11.1" customHeight="1" x14ac:dyDescent="0.2">
      <c r="B887" s="23"/>
      <c r="C887" s="23"/>
      <c r="D887" s="31" t="s">
        <v>33</v>
      </c>
      <c r="E887" s="26">
        <v>72</v>
      </c>
      <c r="F887" s="26">
        <v>11986</v>
      </c>
      <c r="G887" s="26">
        <v>1613.1690000000001</v>
      </c>
      <c r="H887" s="26">
        <v>39934.224000000002</v>
      </c>
      <c r="I887" s="26">
        <v>238010.209</v>
      </c>
      <c r="J887" s="26">
        <v>106725.485</v>
      </c>
      <c r="K887" s="26">
        <v>36197.822</v>
      </c>
      <c r="L887" s="28">
        <v>44.840717315617297</v>
      </c>
    </row>
    <row r="888" spans="2:12" ht="11.1" customHeight="1" x14ac:dyDescent="0.2">
      <c r="B888" s="23"/>
      <c r="C888" s="23"/>
      <c r="D888" s="31" t="s">
        <v>34</v>
      </c>
      <c r="E888" s="26">
        <v>72</v>
      </c>
      <c r="F888" s="26">
        <v>12030</v>
      </c>
      <c r="G888" s="26">
        <v>1525.1020000000001</v>
      </c>
      <c r="H888" s="26">
        <v>42522.203000000001</v>
      </c>
      <c r="I888" s="26">
        <v>199473.86799999999</v>
      </c>
      <c r="J888" s="26">
        <v>88631.293000000005</v>
      </c>
      <c r="K888" s="26">
        <v>30082.670999999998</v>
      </c>
      <c r="L888" s="28">
        <v>44.432533388283197</v>
      </c>
    </row>
    <row r="889" spans="2:12" ht="11.1" customHeight="1" x14ac:dyDescent="0.2">
      <c r="B889" s="23"/>
      <c r="C889" s="23"/>
      <c r="D889" s="31" t="s">
        <v>35</v>
      </c>
      <c r="E889" s="26">
        <v>72</v>
      </c>
      <c r="F889" s="26">
        <v>12072</v>
      </c>
      <c r="G889" s="26">
        <v>1772.4349999999999</v>
      </c>
      <c r="H889" s="26">
        <v>49042.218999999997</v>
      </c>
      <c r="I889" s="26">
        <v>216066.42600000001</v>
      </c>
      <c r="J889" s="26">
        <v>89098.09</v>
      </c>
      <c r="K889" s="26">
        <v>37092.197999999997</v>
      </c>
      <c r="L889" s="28">
        <v>41.236434391708798</v>
      </c>
    </row>
    <row r="890" spans="2:12" ht="11.1" customHeight="1" x14ac:dyDescent="0.2">
      <c r="B890" s="23"/>
      <c r="C890" s="23"/>
      <c r="D890" s="31" t="s">
        <v>36</v>
      </c>
      <c r="E890" s="26">
        <v>72</v>
      </c>
      <c r="F890" s="26">
        <v>12032</v>
      </c>
      <c r="G890" s="26">
        <v>1353.348</v>
      </c>
      <c r="H890" s="26">
        <v>47108.934000000001</v>
      </c>
      <c r="I890" s="26">
        <v>232627.144</v>
      </c>
      <c r="J890" s="26">
        <v>127773.784</v>
      </c>
      <c r="K890" s="26">
        <v>33912.673999999999</v>
      </c>
      <c r="L890" s="28">
        <v>54.926429393811397</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2018</v>
      </c>
      <c r="E892" s="26"/>
      <c r="F892" s="26"/>
      <c r="G892" s="26"/>
      <c r="H892" s="26"/>
      <c r="I892" s="26"/>
      <c r="J892" s="27"/>
      <c r="K892" s="26"/>
      <c r="L892" s="28"/>
    </row>
    <row r="893" spans="2:12" ht="11.1" customHeight="1" x14ac:dyDescent="0.2">
      <c r="B893" s="23"/>
      <c r="C893" s="23"/>
      <c r="D893" s="29" t="s">
        <v>24</v>
      </c>
      <c r="E893" s="26">
        <v>74.857142857142904</v>
      </c>
      <c r="F893" s="26">
        <v>12356.857142857099</v>
      </c>
      <c r="G893" s="26">
        <v>11712.503000000001</v>
      </c>
      <c r="H893" s="26">
        <v>308011.85100000002</v>
      </c>
      <c r="I893" s="26">
        <v>1472181.868</v>
      </c>
      <c r="J893" s="26">
        <v>654448.80700000003</v>
      </c>
      <c r="K893" s="26">
        <v>234546.32199999999</v>
      </c>
      <c r="L893" s="28">
        <v>44.454345025257403</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75</v>
      </c>
      <c r="F895" s="26">
        <v>12308</v>
      </c>
      <c r="G895" s="26">
        <v>1758.9949999999999</v>
      </c>
      <c r="H895" s="26">
        <v>42424.394999999997</v>
      </c>
      <c r="I895" s="26">
        <v>203157.141</v>
      </c>
      <c r="J895" s="26">
        <v>87063.724000000002</v>
      </c>
      <c r="K895" s="26">
        <v>33918.222000000002</v>
      </c>
      <c r="L895" s="28">
        <v>42.855359930468801</v>
      </c>
    </row>
    <row r="896" spans="2:12" ht="11.1" customHeight="1" x14ac:dyDescent="0.2">
      <c r="B896" s="23"/>
      <c r="C896" s="23"/>
      <c r="D896" s="31" t="s">
        <v>26</v>
      </c>
      <c r="E896" s="26">
        <v>75</v>
      </c>
      <c r="F896" s="26">
        <v>12296</v>
      </c>
      <c r="G896" s="26">
        <v>1651.027</v>
      </c>
      <c r="H896" s="26">
        <v>41247.523000000001</v>
      </c>
      <c r="I896" s="26">
        <v>190499.954</v>
      </c>
      <c r="J896" s="26">
        <v>76313.043000000005</v>
      </c>
      <c r="K896" s="26">
        <v>31202.531999999999</v>
      </c>
      <c r="L896" s="28">
        <v>40.059349830604198</v>
      </c>
    </row>
    <row r="897" spans="2:12" ht="11.1" customHeight="1" x14ac:dyDescent="0.2">
      <c r="B897" s="23"/>
      <c r="C897" s="23"/>
      <c r="D897" s="31" t="s">
        <v>27</v>
      </c>
      <c r="E897" s="26">
        <v>75</v>
      </c>
      <c r="F897" s="26">
        <v>12360</v>
      </c>
      <c r="G897" s="26">
        <v>1690.086</v>
      </c>
      <c r="H897" s="26">
        <v>43051.642</v>
      </c>
      <c r="I897" s="26">
        <v>222731.264</v>
      </c>
      <c r="J897" s="26">
        <v>100197.326</v>
      </c>
      <c r="K897" s="26">
        <v>41678.707000000002</v>
      </c>
      <c r="L897" s="28">
        <v>44.985748386001198</v>
      </c>
    </row>
    <row r="898" spans="2:12" ht="11.1" customHeight="1" x14ac:dyDescent="0.2">
      <c r="B898" s="23"/>
      <c r="C898" s="23"/>
      <c r="D898" s="31" t="s">
        <v>28</v>
      </c>
      <c r="E898" s="26">
        <v>75</v>
      </c>
      <c r="F898" s="26">
        <v>12387</v>
      </c>
      <c r="G898" s="26">
        <v>1638.4069999999999</v>
      </c>
      <c r="H898" s="26">
        <v>44308.915000000001</v>
      </c>
      <c r="I898" s="26">
        <v>195209.10200000001</v>
      </c>
      <c r="J898" s="26">
        <v>82268.258000000002</v>
      </c>
      <c r="K898" s="26">
        <v>31314.095000000001</v>
      </c>
      <c r="L898" s="28">
        <v>42.143658854595799</v>
      </c>
    </row>
    <row r="899" spans="2:12" ht="11.1" customHeight="1" x14ac:dyDescent="0.2">
      <c r="B899" s="23"/>
      <c r="C899" s="23"/>
      <c r="D899" s="32" t="s">
        <v>29</v>
      </c>
      <c r="E899" s="26">
        <v>75</v>
      </c>
      <c r="F899" s="26">
        <v>12442</v>
      </c>
      <c r="G899" s="26">
        <v>1644.6959999999999</v>
      </c>
      <c r="H899" s="26">
        <v>46733.135999999999</v>
      </c>
      <c r="I899" s="26">
        <v>208255.902</v>
      </c>
      <c r="J899" s="26">
        <v>94398.114000000001</v>
      </c>
      <c r="K899" s="26">
        <v>31917.324000000001</v>
      </c>
      <c r="L899" s="28">
        <v>45.327941774250398</v>
      </c>
    </row>
    <row r="900" spans="2:12" ht="11.1" customHeight="1" x14ac:dyDescent="0.2">
      <c r="B900" s="23"/>
      <c r="C900" s="23"/>
      <c r="D900" s="31" t="s">
        <v>30</v>
      </c>
      <c r="E900" s="26">
        <v>75</v>
      </c>
      <c r="F900" s="26">
        <v>12449</v>
      </c>
      <c r="G900" s="26">
        <v>1701.298</v>
      </c>
      <c r="H900" s="26">
        <v>45250.644999999997</v>
      </c>
      <c r="I900" s="26">
        <v>255068.378</v>
      </c>
      <c r="J900" s="26">
        <v>128250.579</v>
      </c>
      <c r="K900" s="26">
        <v>35237.980000000003</v>
      </c>
      <c r="L900" s="28">
        <v>50.280861942047601</v>
      </c>
    </row>
    <row r="901" spans="2:12" ht="11.1" customHeight="1" x14ac:dyDescent="0.2">
      <c r="B901" s="23"/>
      <c r="C901" s="23"/>
      <c r="D901" s="31" t="s">
        <v>31</v>
      </c>
      <c r="E901" s="26">
        <v>74</v>
      </c>
      <c r="F901" s="26">
        <v>12256</v>
      </c>
      <c r="G901" s="26">
        <v>1627.9939999999999</v>
      </c>
      <c r="H901" s="26">
        <v>44995.595000000001</v>
      </c>
      <c r="I901" s="26">
        <v>197260.12700000001</v>
      </c>
      <c r="J901" s="26">
        <v>85957.763000000006</v>
      </c>
      <c r="K901" s="26">
        <v>29277.462</v>
      </c>
      <c r="L901" s="28">
        <v>43.575842876751302</v>
      </c>
    </row>
    <row r="902" spans="2:12" ht="11.1" customHeight="1" x14ac:dyDescent="0.2">
      <c r="B902" s="23"/>
      <c r="C902" s="23"/>
      <c r="D902" s="31" t="s">
        <v>32</v>
      </c>
      <c r="E902" s="26"/>
      <c r="F902" s="26"/>
      <c r="G902" s="26"/>
      <c r="H902" s="26"/>
      <c r="I902" s="26"/>
      <c r="J902" s="26"/>
      <c r="K902" s="26"/>
      <c r="L902" s="28"/>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46</v>
      </c>
      <c r="D909" s="18">
        <v>2010</v>
      </c>
      <c r="E909" s="26">
        <v>50.333333333333336</v>
      </c>
      <c r="F909" s="26">
        <v>7970.25</v>
      </c>
      <c r="G909" s="26">
        <v>13027.081999999997</v>
      </c>
      <c r="H909" s="26">
        <v>240000.84399999995</v>
      </c>
      <c r="I909" s="26">
        <v>1426155.3450000002</v>
      </c>
      <c r="J909" s="26">
        <v>427841.42499999993</v>
      </c>
      <c r="K909" s="26">
        <v>177130.83599999995</v>
      </c>
      <c r="L909" s="28">
        <v>29.99963689088862</v>
      </c>
    </row>
    <row r="910" spans="2:12" ht="11.1" customHeight="1" x14ac:dyDescent="0.2">
      <c r="B910" s="39"/>
      <c r="C910" s="17" t="s">
        <v>89</v>
      </c>
      <c r="D910" s="18">
        <v>2015</v>
      </c>
      <c r="E910" s="19">
        <v>48.75</v>
      </c>
      <c r="F910" s="19">
        <v>9060</v>
      </c>
      <c r="G910" s="19">
        <v>14274.83</v>
      </c>
      <c r="H910" s="19">
        <v>320101.071</v>
      </c>
      <c r="I910" s="19">
        <v>1838635.453</v>
      </c>
      <c r="J910" s="19">
        <v>586903.75800000003</v>
      </c>
      <c r="K910" s="19">
        <v>207790.82500000001</v>
      </c>
      <c r="L910" s="20">
        <v>31.9206157502501</v>
      </c>
    </row>
    <row r="911" spans="2:12" ht="11.1" customHeight="1" x14ac:dyDescent="0.2">
      <c r="B911" s="39"/>
      <c r="C911" s="17" t="s">
        <v>90</v>
      </c>
      <c r="D911" s="18">
        <v>2016</v>
      </c>
      <c r="E911" s="19">
        <v>45.75</v>
      </c>
      <c r="F911" s="19">
        <v>8394.0833333333303</v>
      </c>
      <c r="G911" s="19">
        <v>13202.146000000001</v>
      </c>
      <c r="H911" s="19">
        <v>306783.15399999998</v>
      </c>
      <c r="I911" s="19">
        <v>1763956.344</v>
      </c>
      <c r="J911" s="19">
        <v>613381.897</v>
      </c>
      <c r="K911" s="19">
        <v>192781.269</v>
      </c>
      <c r="L911" s="20">
        <v>34.773076957736798</v>
      </c>
    </row>
    <row r="912" spans="2:12" ht="11.1" customHeight="1" x14ac:dyDescent="0.2">
      <c r="B912" s="23"/>
      <c r="D912" s="18">
        <v>2017</v>
      </c>
      <c r="E912" s="19">
        <v>46.6666666666667</v>
      </c>
      <c r="F912" s="19">
        <v>8763.0833333333303</v>
      </c>
      <c r="G912" s="19">
        <v>13610.921</v>
      </c>
      <c r="H912" s="19">
        <v>328819.73599999998</v>
      </c>
      <c r="I912" s="19">
        <v>1932788.051</v>
      </c>
      <c r="J912" s="19">
        <v>663953.23899999994</v>
      </c>
      <c r="K912" s="19">
        <v>206037.84</v>
      </c>
      <c r="L912" s="20">
        <v>34.352097668261102</v>
      </c>
    </row>
    <row r="913" spans="2:12" ht="11.1" customHeight="1" x14ac:dyDescent="0.2">
      <c r="B913" s="23"/>
      <c r="D913" s="24"/>
    </row>
    <row r="914" spans="2:12" ht="11.1" customHeight="1" x14ac:dyDescent="0.2">
      <c r="B914" s="23"/>
      <c r="D914" s="25">
        <v>2017</v>
      </c>
      <c r="E914" s="26"/>
      <c r="F914" s="26"/>
      <c r="G914" s="26"/>
      <c r="H914" s="26"/>
      <c r="I914" s="26"/>
      <c r="J914" s="27"/>
      <c r="K914" s="26"/>
      <c r="L914" s="28"/>
    </row>
    <row r="915" spans="2:12" ht="11.1" customHeight="1" x14ac:dyDescent="0.2">
      <c r="B915" s="23"/>
      <c r="C915" s="24"/>
      <c r="D915" s="29" t="s">
        <v>24</v>
      </c>
      <c r="E915" s="26">
        <v>46.714285714285701</v>
      </c>
      <c r="F915" s="26">
        <v>8698.1428571428605</v>
      </c>
      <c r="G915" s="26">
        <v>8051.875</v>
      </c>
      <c r="H915" s="26">
        <v>188114.18100000001</v>
      </c>
      <c r="I915" s="26">
        <v>1117705.121</v>
      </c>
      <c r="J915" s="26">
        <v>386743.53899999999</v>
      </c>
      <c r="K915" s="26">
        <v>120651.916</v>
      </c>
      <c r="L915" s="28">
        <v>34.601571714548797</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45</v>
      </c>
      <c r="F917" s="26">
        <v>8284</v>
      </c>
      <c r="G917" s="26">
        <v>1184.2370000000001</v>
      </c>
      <c r="H917" s="26">
        <v>25917.145</v>
      </c>
      <c r="I917" s="26">
        <v>142241.462</v>
      </c>
      <c r="J917" s="26">
        <v>50193.34</v>
      </c>
      <c r="K917" s="26">
        <v>17668.271000000001</v>
      </c>
      <c r="L917" s="28">
        <v>35.287418516550403</v>
      </c>
    </row>
    <row r="918" spans="2:12" ht="11.1" customHeight="1" x14ac:dyDescent="0.2">
      <c r="B918" s="23"/>
      <c r="C918" s="24"/>
      <c r="D918" s="31" t="s">
        <v>26</v>
      </c>
      <c r="E918" s="26">
        <v>47</v>
      </c>
      <c r="F918" s="26">
        <v>8690</v>
      </c>
      <c r="G918" s="26">
        <v>1128.454</v>
      </c>
      <c r="H918" s="26">
        <v>25261.982</v>
      </c>
      <c r="I918" s="26">
        <v>153510.34400000001</v>
      </c>
      <c r="J918" s="26">
        <v>52422.855000000003</v>
      </c>
      <c r="K918" s="26">
        <v>17618.121999999999</v>
      </c>
      <c r="L918" s="28">
        <v>34.149395821821599</v>
      </c>
    </row>
    <row r="919" spans="2:12" ht="11.1" customHeight="1" x14ac:dyDescent="0.2">
      <c r="B919" s="23"/>
      <c r="C919" s="24"/>
      <c r="D919" s="31" t="s">
        <v>27</v>
      </c>
      <c r="E919" s="26">
        <v>47</v>
      </c>
      <c r="F919" s="26">
        <v>8723</v>
      </c>
      <c r="G919" s="26">
        <v>1292.1189999999999</v>
      </c>
      <c r="H919" s="26">
        <v>25814.387999999999</v>
      </c>
      <c r="I919" s="26">
        <v>178173.65599999999</v>
      </c>
      <c r="J919" s="26">
        <v>61955.150999999998</v>
      </c>
      <c r="K919" s="26">
        <v>19973.611000000001</v>
      </c>
      <c r="L919" s="28">
        <v>34.772340867271602</v>
      </c>
    </row>
    <row r="920" spans="2:12" ht="11.1" customHeight="1" x14ac:dyDescent="0.2">
      <c r="B920" s="23"/>
      <c r="C920" s="24"/>
      <c r="D920" s="31" t="s">
        <v>28</v>
      </c>
      <c r="E920" s="26">
        <v>47</v>
      </c>
      <c r="F920" s="26">
        <v>8754</v>
      </c>
      <c r="G920" s="26">
        <v>1036.0160000000001</v>
      </c>
      <c r="H920" s="26">
        <v>26747.850999999999</v>
      </c>
      <c r="I920" s="26">
        <v>145751.74400000001</v>
      </c>
      <c r="J920" s="26">
        <v>52229.457000000002</v>
      </c>
      <c r="K920" s="26">
        <v>15513.475</v>
      </c>
      <c r="L920" s="28">
        <v>35.834533136015203</v>
      </c>
    </row>
    <row r="921" spans="2:12" ht="11.1" customHeight="1" x14ac:dyDescent="0.2">
      <c r="B921" s="23"/>
      <c r="C921" s="24"/>
      <c r="D921" s="32" t="s">
        <v>29</v>
      </c>
      <c r="E921" s="26">
        <v>47</v>
      </c>
      <c r="F921" s="26">
        <v>8773</v>
      </c>
      <c r="G921" s="26">
        <v>1175.5530000000001</v>
      </c>
      <c r="H921" s="26">
        <v>28062.078000000001</v>
      </c>
      <c r="I921" s="26">
        <v>163293.37899999999</v>
      </c>
      <c r="J921" s="26">
        <v>53596.762000000002</v>
      </c>
      <c r="K921" s="26">
        <v>16230.725</v>
      </c>
      <c r="L921" s="28">
        <v>32.8223730369374</v>
      </c>
    </row>
    <row r="922" spans="2:12" ht="11.1" customHeight="1" x14ac:dyDescent="0.2">
      <c r="B922" s="23"/>
      <c r="C922" s="24"/>
      <c r="D922" s="31" t="s">
        <v>30</v>
      </c>
      <c r="E922" s="26">
        <v>47</v>
      </c>
      <c r="F922" s="26">
        <v>8832</v>
      </c>
      <c r="G922" s="26">
        <v>1159.5319999999999</v>
      </c>
      <c r="H922" s="26">
        <v>29669.179</v>
      </c>
      <c r="I922" s="26">
        <v>165708.31200000001</v>
      </c>
      <c r="J922" s="26">
        <v>55030.152000000002</v>
      </c>
      <c r="K922" s="26">
        <v>17673.482</v>
      </c>
      <c r="L922" s="28">
        <v>33.209047473731999</v>
      </c>
    </row>
    <row r="923" spans="2:12" ht="11.1" customHeight="1" x14ac:dyDescent="0.2">
      <c r="B923" s="23"/>
      <c r="C923" s="24"/>
      <c r="D923" s="31" t="s">
        <v>31</v>
      </c>
      <c r="E923" s="26">
        <v>47</v>
      </c>
      <c r="F923" s="26">
        <v>8831</v>
      </c>
      <c r="G923" s="26">
        <v>1075.9639999999999</v>
      </c>
      <c r="H923" s="26">
        <v>26641.558000000001</v>
      </c>
      <c r="I923" s="26">
        <v>169026.22399999999</v>
      </c>
      <c r="J923" s="26">
        <v>61315.822</v>
      </c>
      <c r="K923" s="26">
        <v>15974.23</v>
      </c>
      <c r="L923" s="28">
        <v>36.275922486442099</v>
      </c>
    </row>
    <row r="924" spans="2:12" ht="11.1" customHeight="1" x14ac:dyDescent="0.2">
      <c r="B924" s="23"/>
      <c r="C924" s="24"/>
      <c r="D924" s="31" t="s">
        <v>32</v>
      </c>
      <c r="E924" s="26">
        <v>47</v>
      </c>
      <c r="F924" s="26">
        <v>8865</v>
      </c>
      <c r="G924" s="26">
        <v>1202.6300000000001</v>
      </c>
      <c r="H924" s="26">
        <v>27468.95</v>
      </c>
      <c r="I924" s="26">
        <v>169950.55600000001</v>
      </c>
      <c r="J924" s="26">
        <v>59089.584000000003</v>
      </c>
      <c r="K924" s="26">
        <v>15693.101000000001</v>
      </c>
      <c r="L924" s="28">
        <v>34.768691195102598</v>
      </c>
    </row>
    <row r="925" spans="2:12" ht="11.1" customHeight="1" x14ac:dyDescent="0.2">
      <c r="B925" s="23"/>
      <c r="C925" s="24"/>
      <c r="D925" s="31" t="s">
        <v>33</v>
      </c>
      <c r="E925" s="26">
        <v>47</v>
      </c>
      <c r="F925" s="26">
        <v>8867</v>
      </c>
      <c r="G925" s="26">
        <v>1153.925</v>
      </c>
      <c r="H925" s="26">
        <v>26833.26</v>
      </c>
      <c r="I925" s="26">
        <v>180189.53599999999</v>
      </c>
      <c r="J925" s="26">
        <v>66301.126000000004</v>
      </c>
      <c r="K925" s="26">
        <v>20694.427</v>
      </c>
      <c r="L925" s="28">
        <v>36.795214345854099</v>
      </c>
    </row>
    <row r="926" spans="2:12" ht="11.1" customHeight="1" x14ac:dyDescent="0.2">
      <c r="B926" s="23"/>
      <c r="C926" s="24"/>
      <c r="D926" s="31" t="s">
        <v>34</v>
      </c>
      <c r="E926" s="26">
        <v>47</v>
      </c>
      <c r="F926" s="26">
        <v>8872</v>
      </c>
      <c r="G926" s="26">
        <v>1059.5409999999999</v>
      </c>
      <c r="H926" s="26">
        <v>26661.09</v>
      </c>
      <c r="I926" s="26">
        <v>160475.16200000001</v>
      </c>
      <c r="J926" s="26">
        <v>52681.796000000002</v>
      </c>
      <c r="K926" s="26">
        <v>17879.155999999999</v>
      </c>
      <c r="L926" s="28">
        <v>32.8286292678739</v>
      </c>
    </row>
    <row r="927" spans="2:12" ht="11.1" customHeight="1" x14ac:dyDescent="0.2">
      <c r="B927" s="23"/>
      <c r="C927" s="24"/>
      <c r="D927" s="31" t="s">
        <v>35</v>
      </c>
      <c r="E927" s="26">
        <v>46</v>
      </c>
      <c r="F927" s="26">
        <v>8847</v>
      </c>
      <c r="G927" s="26">
        <v>1254.9059999999999</v>
      </c>
      <c r="H927" s="26">
        <v>33195.881000000001</v>
      </c>
      <c r="I927" s="26">
        <v>181463.25200000001</v>
      </c>
      <c r="J927" s="26">
        <v>61213.607000000004</v>
      </c>
      <c r="K927" s="26">
        <v>19461.245999999999</v>
      </c>
      <c r="L927" s="28">
        <v>33.733335165843897</v>
      </c>
    </row>
    <row r="928" spans="2:12" ht="11.1" customHeight="1" x14ac:dyDescent="0.2">
      <c r="B928" s="23"/>
      <c r="C928" s="24"/>
      <c r="D928" s="31" t="s">
        <v>36</v>
      </c>
      <c r="E928" s="26">
        <v>46</v>
      </c>
      <c r="F928" s="26">
        <v>8819</v>
      </c>
      <c r="G928" s="26">
        <v>888.04399999999998</v>
      </c>
      <c r="H928" s="26">
        <v>26546.374</v>
      </c>
      <c r="I928" s="26">
        <v>123004.424</v>
      </c>
      <c r="J928" s="26">
        <v>37923.587</v>
      </c>
      <c r="K928" s="26">
        <v>11657.994000000001</v>
      </c>
      <c r="L928" s="28">
        <v>30.831075636759198</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2018</v>
      </c>
      <c r="E930" s="26"/>
      <c r="F930" s="26"/>
      <c r="G930" s="26"/>
      <c r="H930" s="26"/>
      <c r="I930" s="26"/>
      <c r="J930" s="27"/>
      <c r="K930" s="26"/>
      <c r="L930" s="28"/>
    </row>
    <row r="931" spans="2:12" ht="11.1" customHeight="1" x14ac:dyDescent="0.2">
      <c r="B931" s="23"/>
      <c r="C931" s="24"/>
      <c r="D931" s="29" t="s">
        <v>24</v>
      </c>
      <c r="E931" s="26">
        <v>46</v>
      </c>
      <c r="F931" s="26">
        <v>8822</v>
      </c>
      <c r="G931" s="26">
        <v>8110.6139999999996</v>
      </c>
      <c r="H931" s="26">
        <v>199511.05300000001</v>
      </c>
      <c r="I931" s="26">
        <v>1180769.76</v>
      </c>
      <c r="J931" s="26">
        <v>396961.70299999998</v>
      </c>
      <c r="K931" s="26">
        <v>132571.291</v>
      </c>
      <c r="L931" s="28">
        <v>33.618891374724903</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46</v>
      </c>
      <c r="F933" s="26">
        <v>8727</v>
      </c>
      <c r="G933" s="26">
        <v>1245.789</v>
      </c>
      <c r="H933" s="26">
        <v>27434.521000000001</v>
      </c>
      <c r="I933" s="26">
        <v>171203.56299999999</v>
      </c>
      <c r="J933" s="26">
        <v>59861.159</v>
      </c>
      <c r="K933" s="26">
        <v>19604.521000000001</v>
      </c>
      <c r="L933" s="28">
        <v>34.964902570398003</v>
      </c>
    </row>
    <row r="934" spans="2:12" ht="11.1" customHeight="1" x14ac:dyDescent="0.2">
      <c r="B934" s="23"/>
      <c r="C934" s="24"/>
      <c r="D934" s="31" t="s">
        <v>26</v>
      </c>
      <c r="E934" s="26">
        <v>46</v>
      </c>
      <c r="F934" s="26">
        <v>8736</v>
      </c>
      <c r="G934" s="26">
        <v>1128.242</v>
      </c>
      <c r="H934" s="26">
        <v>25773.224999999999</v>
      </c>
      <c r="I934" s="26">
        <v>154224.573</v>
      </c>
      <c r="J934" s="26">
        <v>53037.368999999999</v>
      </c>
      <c r="K934" s="26">
        <v>16904.468000000001</v>
      </c>
      <c r="L934" s="28">
        <v>34.389700660737098</v>
      </c>
    </row>
    <row r="935" spans="2:12" ht="11.1" customHeight="1" x14ac:dyDescent="0.2">
      <c r="B935" s="23"/>
      <c r="C935" s="24"/>
      <c r="D935" s="31" t="s">
        <v>27</v>
      </c>
      <c r="E935" s="26">
        <v>46</v>
      </c>
      <c r="F935" s="26">
        <v>8754</v>
      </c>
      <c r="G935" s="26">
        <v>1159.931</v>
      </c>
      <c r="H935" s="26">
        <v>26683.931</v>
      </c>
      <c r="I935" s="26">
        <v>181487.45199999999</v>
      </c>
      <c r="J935" s="26">
        <v>63552.531999999999</v>
      </c>
      <c r="K935" s="26">
        <v>20271.690999999999</v>
      </c>
      <c r="L935" s="28">
        <v>35.017590086613801</v>
      </c>
    </row>
    <row r="936" spans="2:12" ht="11.1" customHeight="1" x14ac:dyDescent="0.2">
      <c r="B936" s="23"/>
      <c r="C936" s="24"/>
      <c r="D936" s="31" t="s">
        <v>28</v>
      </c>
      <c r="E936" s="26">
        <v>46</v>
      </c>
      <c r="F936" s="26">
        <v>8832</v>
      </c>
      <c r="G936" s="26">
        <v>1136.192</v>
      </c>
      <c r="H936" s="26">
        <v>30120.383000000002</v>
      </c>
      <c r="I936" s="26">
        <v>160563.163</v>
      </c>
      <c r="J936" s="26">
        <v>50099.839999999997</v>
      </c>
      <c r="K936" s="26">
        <v>18152.060000000001</v>
      </c>
      <c r="L936" s="28">
        <v>31.202574154571199</v>
      </c>
    </row>
    <row r="937" spans="2:12" ht="11.1" customHeight="1" x14ac:dyDescent="0.2">
      <c r="B937" s="23"/>
      <c r="C937" s="24"/>
      <c r="D937" s="32" t="s">
        <v>29</v>
      </c>
      <c r="E937" s="26">
        <v>46</v>
      </c>
      <c r="F937" s="26">
        <v>8848</v>
      </c>
      <c r="G937" s="26">
        <v>1119.1590000000001</v>
      </c>
      <c r="H937" s="26">
        <v>29186.769</v>
      </c>
      <c r="I937" s="26">
        <v>166521.875</v>
      </c>
      <c r="J937" s="26">
        <v>55314.887000000002</v>
      </c>
      <c r="K937" s="26">
        <v>18116.347000000002</v>
      </c>
      <c r="L937" s="28">
        <v>33.217790155197299</v>
      </c>
    </row>
    <row r="938" spans="2:12" ht="11.1" customHeight="1" x14ac:dyDescent="0.2">
      <c r="B938" s="23"/>
      <c r="C938" s="24"/>
      <c r="D938" s="31" t="s">
        <v>30</v>
      </c>
      <c r="E938" s="26">
        <v>46</v>
      </c>
      <c r="F938" s="26">
        <v>8889</v>
      </c>
      <c r="G938" s="26">
        <v>1178.192</v>
      </c>
      <c r="H938" s="26">
        <v>30369.655999999999</v>
      </c>
      <c r="I938" s="26">
        <v>181322.65900000001</v>
      </c>
      <c r="J938" s="26">
        <v>63555.184000000001</v>
      </c>
      <c r="K938" s="26">
        <v>20523.184000000001</v>
      </c>
      <c r="L938" s="28">
        <v>35.050878004166002</v>
      </c>
    </row>
    <row r="939" spans="2:12" ht="11.1" customHeight="1" x14ac:dyDescent="0.2">
      <c r="B939" s="23"/>
      <c r="C939" s="24"/>
      <c r="D939" s="31" t="s">
        <v>31</v>
      </c>
      <c r="E939" s="26">
        <v>46</v>
      </c>
      <c r="F939" s="26">
        <v>8968</v>
      </c>
      <c r="G939" s="26">
        <v>1143.1089999999999</v>
      </c>
      <c r="H939" s="26">
        <v>29942.567999999999</v>
      </c>
      <c r="I939" s="26">
        <v>165446.47500000001</v>
      </c>
      <c r="J939" s="26">
        <v>51540.732000000004</v>
      </c>
      <c r="K939" s="26">
        <v>18999.02</v>
      </c>
      <c r="L939" s="28">
        <v>31.152511408901301</v>
      </c>
    </row>
    <row r="940" spans="2:12" ht="11.1" customHeight="1" x14ac:dyDescent="0.2">
      <c r="B940" s="23"/>
      <c r="C940" s="24"/>
      <c r="D940" s="31" t="s">
        <v>32</v>
      </c>
      <c r="E940" s="26"/>
      <c r="F940" s="26"/>
      <c r="G940" s="26"/>
      <c r="H940" s="26"/>
      <c r="I940" s="26"/>
      <c r="J940" s="26"/>
      <c r="K940" s="26"/>
      <c r="L940" s="28"/>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row r="947" spans="1:12" ht="11.1" customHeight="1" x14ac:dyDescent="0.2">
      <c r="A947" s="366" t="s">
        <v>91</v>
      </c>
      <c r="B947" s="366"/>
      <c r="C947" s="366"/>
      <c r="D947" s="366"/>
      <c r="E947" s="366"/>
      <c r="F947" s="366"/>
      <c r="G947" s="366"/>
      <c r="H947" s="366"/>
      <c r="I947" s="366"/>
      <c r="J947" s="366"/>
      <c r="K947" s="366"/>
      <c r="L947" s="366"/>
    </row>
    <row r="948" spans="1:12" ht="11.1" customHeight="1" x14ac:dyDescent="0.2">
      <c r="A948" s="2"/>
      <c r="B948" s="2"/>
      <c r="C948" s="2"/>
      <c r="D948" s="2"/>
      <c r="E948" s="3"/>
      <c r="F948" s="3"/>
      <c r="G948" s="3"/>
      <c r="H948" s="3"/>
      <c r="I948" s="3"/>
      <c r="J948" s="1"/>
      <c r="K948" s="1"/>
      <c r="L948" s="4"/>
    </row>
    <row r="949" spans="1:12" ht="11.1" customHeight="1" x14ac:dyDescent="0.2">
      <c r="A949" s="366" t="s">
        <v>1</v>
      </c>
      <c r="B949" s="366"/>
      <c r="C949" s="366"/>
      <c r="D949" s="366"/>
      <c r="E949" s="366"/>
      <c r="F949" s="366"/>
      <c r="G949" s="366"/>
      <c r="H949" s="366"/>
      <c r="I949" s="366"/>
      <c r="J949" s="366"/>
      <c r="K949" s="366"/>
      <c r="L949" s="366"/>
    </row>
    <row r="950" spans="1:12" ht="11.1" customHeight="1" x14ac:dyDescent="0.2">
      <c r="A950" s="366" t="s">
        <v>2</v>
      </c>
      <c r="B950" s="366"/>
      <c r="C950" s="366"/>
      <c r="D950" s="366"/>
      <c r="E950" s="366"/>
      <c r="F950" s="366"/>
      <c r="G950" s="366"/>
      <c r="H950" s="366"/>
      <c r="I950" s="366"/>
      <c r="J950" s="366"/>
      <c r="K950" s="366"/>
      <c r="L950" s="366"/>
    </row>
    <row r="951" spans="1:12" s="8" customFormat="1" ht="18" customHeight="1" x14ac:dyDescent="0.2">
      <c r="A951" s="5"/>
      <c r="B951" s="5"/>
      <c r="C951" s="5"/>
      <c r="D951" s="5"/>
      <c r="E951" s="6"/>
      <c r="F951" s="6"/>
      <c r="G951" s="6"/>
      <c r="H951" s="6"/>
      <c r="I951" s="6"/>
      <c r="J951" s="1"/>
      <c r="K951" s="7"/>
      <c r="L951" s="4"/>
    </row>
    <row r="952" spans="1:12" ht="15" customHeight="1" x14ac:dyDescent="0.2">
      <c r="B952" s="345" t="s">
        <v>3</v>
      </c>
      <c r="C952" s="348" t="s">
        <v>4</v>
      </c>
      <c r="D952" s="351" t="s">
        <v>5</v>
      </c>
      <c r="E952" s="351" t="s">
        <v>6</v>
      </c>
      <c r="F952" s="348" t="s">
        <v>7</v>
      </c>
      <c r="G952" s="348" t="s">
        <v>8</v>
      </c>
      <c r="H952" s="348" t="s">
        <v>9</v>
      </c>
      <c r="I952" s="360" t="s">
        <v>10</v>
      </c>
      <c r="J952" s="362"/>
      <c r="K952" s="361"/>
      <c r="L952" s="363" t="s">
        <v>11</v>
      </c>
    </row>
    <row r="953" spans="1:12" ht="15" customHeight="1" x14ac:dyDescent="0.2">
      <c r="B953" s="346"/>
      <c r="C953" s="352"/>
      <c r="D953" s="349"/>
      <c r="E953" s="349"/>
      <c r="F953" s="352"/>
      <c r="G953" s="352"/>
      <c r="H953" s="352"/>
      <c r="I953" s="348" t="s">
        <v>12</v>
      </c>
      <c r="J953" s="360" t="s">
        <v>13</v>
      </c>
      <c r="K953" s="361"/>
      <c r="L953" s="364"/>
    </row>
    <row r="954" spans="1:12" ht="21" customHeight="1" x14ac:dyDescent="0.2">
      <c r="B954" s="346"/>
      <c r="C954" s="352"/>
      <c r="D954" s="349"/>
      <c r="E954" s="350"/>
      <c r="F954" s="353"/>
      <c r="G954" s="353"/>
      <c r="H954" s="353"/>
      <c r="I954" s="353"/>
      <c r="J954" s="9" t="s">
        <v>14</v>
      </c>
      <c r="K954" s="10" t="s">
        <v>15</v>
      </c>
      <c r="L954" s="365"/>
    </row>
    <row r="955" spans="1:12" ht="11.1" customHeight="1" x14ac:dyDescent="0.2">
      <c r="B955" s="347"/>
      <c r="C955" s="353"/>
      <c r="D955" s="350"/>
      <c r="E955" s="11" t="s">
        <v>16</v>
      </c>
      <c r="F955" s="11" t="s">
        <v>17</v>
      </c>
      <c r="G955" s="12" t="s">
        <v>18</v>
      </c>
      <c r="H955" s="360" t="s">
        <v>19</v>
      </c>
      <c r="I955" s="362"/>
      <c r="J955" s="362"/>
      <c r="K955" s="361"/>
      <c r="L955" s="13" t="s">
        <v>20</v>
      </c>
    </row>
    <row r="956" spans="1:12" ht="11.1" customHeight="1" x14ac:dyDescent="0.2">
      <c r="B956" s="14"/>
      <c r="C956" s="15"/>
      <c r="D956" s="15"/>
    </row>
    <row r="957" spans="1:12" ht="11.1" customHeight="1" x14ac:dyDescent="0.2">
      <c r="B957" s="16">
        <v>28</v>
      </c>
      <c r="C957" s="17" t="s">
        <v>92</v>
      </c>
      <c r="D957" s="18">
        <v>2010</v>
      </c>
      <c r="E957" s="19">
        <v>93.916666666666671</v>
      </c>
      <c r="F957" s="19">
        <v>13781.666666666666</v>
      </c>
      <c r="G957" s="19">
        <v>22575.136999999999</v>
      </c>
      <c r="H957" s="19">
        <v>415568.386</v>
      </c>
      <c r="I957" s="19">
        <v>2061874.3829999999</v>
      </c>
      <c r="J957" s="19">
        <v>727333.16799999995</v>
      </c>
      <c r="K957" s="19">
        <v>429668.07799999998</v>
      </c>
      <c r="L957" s="20">
        <v>35.275338497670255</v>
      </c>
    </row>
    <row r="958" spans="1:12" ht="11.1" customHeight="1" x14ac:dyDescent="0.2">
      <c r="B958" s="21"/>
      <c r="C958" s="22"/>
      <c r="D958" s="18">
        <v>2015</v>
      </c>
      <c r="E958" s="19">
        <v>99</v>
      </c>
      <c r="F958" s="19">
        <v>15329.416666666701</v>
      </c>
      <c r="G958" s="19">
        <v>25322.788</v>
      </c>
      <c r="H958" s="19">
        <v>546575.51800000004</v>
      </c>
      <c r="I958" s="19">
        <v>2661357.7280000001</v>
      </c>
      <c r="J958" s="19">
        <v>1071098.281</v>
      </c>
      <c r="K958" s="19">
        <v>447772.304</v>
      </c>
      <c r="L958" s="20">
        <v>40.246309984224702</v>
      </c>
    </row>
    <row r="959" spans="1:12" ht="11.1" customHeight="1" x14ac:dyDescent="0.2">
      <c r="B959" s="23"/>
      <c r="C959" s="23"/>
      <c r="D959" s="18">
        <v>2016</v>
      </c>
      <c r="E959" s="19">
        <v>96.5833333333333</v>
      </c>
      <c r="F959" s="19">
        <v>15338.833333333299</v>
      </c>
      <c r="G959" s="19">
        <v>25359.191999999999</v>
      </c>
      <c r="H959" s="19">
        <v>557806.18000000005</v>
      </c>
      <c r="I959" s="19">
        <v>2682451.2689999999</v>
      </c>
      <c r="J959" s="19">
        <v>1141445.0460000001</v>
      </c>
      <c r="K959" s="19">
        <v>519305.734</v>
      </c>
      <c r="L959" s="20">
        <v>42.552312475951297</v>
      </c>
    </row>
    <row r="960" spans="1:12" ht="11.1" customHeight="1" x14ac:dyDescent="0.2">
      <c r="B960" s="23"/>
      <c r="C960" s="23"/>
      <c r="D960" s="18">
        <v>2017</v>
      </c>
      <c r="E960" s="19">
        <v>97.0833333333333</v>
      </c>
      <c r="F960" s="19">
        <v>15483.833333333299</v>
      </c>
      <c r="G960" s="19">
        <v>25265.293000000001</v>
      </c>
      <c r="H960" s="19">
        <v>586308.07799999998</v>
      </c>
      <c r="I960" s="19">
        <v>2846403.4139999999</v>
      </c>
      <c r="J960" s="19">
        <v>1268113.047</v>
      </c>
      <c r="K960" s="19">
        <v>639625.43000000005</v>
      </c>
      <c r="L960" s="20">
        <v>44.551416737444903</v>
      </c>
    </row>
    <row r="961" spans="2:12" ht="11.1" customHeight="1" x14ac:dyDescent="0.2">
      <c r="B961" s="23"/>
      <c r="C961" s="23"/>
      <c r="D961" s="24"/>
    </row>
    <row r="962" spans="2:12" ht="11.1" customHeight="1" x14ac:dyDescent="0.2">
      <c r="B962" s="23"/>
      <c r="C962" s="23"/>
      <c r="D962" s="25">
        <v>2017</v>
      </c>
      <c r="E962" s="26"/>
      <c r="F962" s="26"/>
      <c r="G962" s="26"/>
      <c r="H962" s="26"/>
      <c r="I962" s="26"/>
      <c r="J962" s="27"/>
      <c r="K962" s="26"/>
      <c r="L962" s="28"/>
    </row>
    <row r="963" spans="2:12" ht="11.1" customHeight="1" x14ac:dyDescent="0.2">
      <c r="B963" s="23"/>
      <c r="C963" s="23"/>
      <c r="D963" s="29" t="s">
        <v>24</v>
      </c>
      <c r="E963" s="26">
        <v>97.428571428571402</v>
      </c>
      <c r="F963" s="26">
        <v>15428</v>
      </c>
      <c r="G963" s="26">
        <v>14909.296</v>
      </c>
      <c r="H963" s="26">
        <v>336264.50699999998</v>
      </c>
      <c r="I963" s="26">
        <v>1607352.4040000001</v>
      </c>
      <c r="J963" s="26">
        <v>732118.74800000002</v>
      </c>
      <c r="K963" s="26">
        <v>370280.97899999999</v>
      </c>
      <c r="L963" s="28">
        <v>45.548116653079703</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96</v>
      </c>
      <c r="F965" s="26">
        <v>15377</v>
      </c>
      <c r="G965" s="26">
        <v>2238.4989999999998</v>
      </c>
      <c r="H965" s="26">
        <v>46069.226999999999</v>
      </c>
      <c r="I965" s="26">
        <v>196529.065</v>
      </c>
      <c r="J965" s="26">
        <v>84814.233999999997</v>
      </c>
      <c r="K965" s="26">
        <v>48450.313000000002</v>
      </c>
      <c r="L965" s="28">
        <v>43.156076685145798</v>
      </c>
    </row>
    <row r="966" spans="2:12" ht="11.1" customHeight="1" x14ac:dyDescent="0.2">
      <c r="B966" s="23"/>
      <c r="C966" s="23"/>
      <c r="D966" s="31" t="s">
        <v>26</v>
      </c>
      <c r="E966" s="26">
        <v>98</v>
      </c>
      <c r="F966" s="26">
        <v>15513</v>
      </c>
      <c r="G966" s="26">
        <v>2093.6190000000001</v>
      </c>
      <c r="H966" s="26">
        <v>45170.63</v>
      </c>
      <c r="I966" s="26">
        <v>208840.837</v>
      </c>
      <c r="J966" s="26">
        <v>93726.051000000007</v>
      </c>
      <c r="K966" s="26">
        <v>42316.472999999998</v>
      </c>
      <c r="L966" s="28">
        <v>44.879178012488097</v>
      </c>
    </row>
    <row r="967" spans="2:12" ht="11.1" customHeight="1" x14ac:dyDescent="0.2">
      <c r="B967" s="23"/>
      <c r="C967" s="23"/>
      <c r="D967" s="31" t="s">
        <v>27</v>
      </c>
      <c r="E967" s="26">
        <v>98</v>
      </c>
      <c r="F967" s="26">
        <v>15552</v>
      </c>
      <c r="G967" s="26">
        <v>2375.3890000000001</v>
      </c>
      <c r="H967" s="26">
        <v>49377.294999999998</v>
      </c>
      <c r="I967" s="26">
        <v>286318.049</v>
      </c>
      <c r="J967" s="26">
        <v>135919.64300000001</v>
      </c>
      <c r="K967" s="26">
        <v>65385.79</v>
      </c>
      <c r="L967" s="28">
        <v>47.471559503396897</v>
      </c>
    </row>
    <row r="968" spans="2:12" ht="11.1" customHeight="1" x14ac:dyDescent="0.2">
      <c r="B968" s="23"/>
      <c r="C968" s="23"/>
      <c r="D968" s="31" t="s">
        <v>28</v>
      </c>
      <c r="E968" s="26">
        <v>98</v>
      </c>
      <c r="F968" s="26">
        <v>15467</v>
      </c>
      <c r="G968" s="26">
        <v>1938.4459999999999</v>
      </c>
      <c r="H968" s="26">
        <v>47035.457000000002</v>
      </c>
      <c r="I968" s="26">
        <v>216419.76699999999</v>
      </c>
      <c r="J968" s="26">
        <v>102047.769</v>
      </c>
      <c r="K968" s="26">
        <v>57010.800999999999</v>
      </c>
      <c r="L968" s="28">
        <v>47.152702553274601</v>
      </c>
    </row>
    <row r="969" spans="2:12" ht="11.1" customHeight="1" x14ac:dyDescent="0.2">
      <c r="B969" s="23"/>
      <c r="C969" s="23"/>
      <c r="D969" s="32" t="s">
        <v>29</v>
      </c>
      <c r="E969" s="26">
        <v>98</v>
      </c>
      <c r="F969" s="26">
        <v>15333</v>
      </c>
      <c r="G969" s="26">
        <v>2164.596</v>
      </c>
      <c r="H969" s="26">
        <v>49442.633999999998</v>
      </c>
      <c r="I969" s="26">
        <v>230176.965</v>
      </c>
      <c r="J969" s="26">
        <v>99202.198000000004</v>
      </c>
      <c r="K969" s="26">
        <v>50070.120999999999</v>
      </c>
      <c r="L969" s="28">
        <v>43.098230094397202</v>
      </c>
    </row>
    <row r="970" spans="2:12" ht="11.1" customHeight="1" x14ac:dyDescent="0.2">
      <c r="B970" s="23"/>
      <c r="C970" s="23"/>
      <c r="D970" s="31" t="s">
        <v>30</v>
      </c>
      <c r="E970" s="26">
        <v>97</v>
      </c>
      <c r="F970" s="26">
        <v>15336</v>
      </c>
      <c r="G970" s="26">
        <v>2114.317</v>
      </c>
      <c r="H970" s="26">
        <v>51138.014999999999</v>
      </c>
      <c r="I970" s="26">
        <v>257841.27600000001</v>
      </c>
      <c r="J970" s="26">
        <v>122971.97</v>
      </c>
      <c r="K970" s="26">
        <v>59158.658000000003</v>
      </c>
      <c r="L970" s="28">
        <v>47.692895376456299</v>
      </c>
    </row>
    <row r="971" spans="2:12" ht="11.1" customHeight="1" x14ac:dyDescent="0.2">
      <c r="B971" s="23"/>
      <c r="C971" s="23"/>
      <c r="D971" s="31" t="s">
        <v>31</v>
      </c>
      <c r="E971" s="26">
        <v>97</v>
      </c>
      <c r="F971" s="26">
        <v>15418</v>
      </c>
      <c r="G971" s="26">
        <v>1984.43</v>
      </c>
      <c r="H971" s="26">
        <v>48031.249000000003</v>
      </c>
      <c r="I971" s="26">
        <v>211226.44500000001</v>
      </c>
      <c r="J971" s="26">
        <v>93436.883000000002</v>
      </c>
      <c r="K971" s="26">
        <v>47888.822999999997</v>
      </c>
      <c r="L971" s="28">
        <v>44.235409538800901</v>
      </c>
    </row>
    <row r="972" spans="2:12" ht="11.1" customHeight="1" x14ac:dyDescent="0.2">
      <c r="B972" s="23"/>
      <c r="C972" s="23"/>
      <c r="D972" s="31" t="s">
        <v>32</v>
      </c>
      <c r="E972" s="26">
        <v>97</v>
      </c>
      <c r="F972" s="26">
        <v>15526</v>
      </c>
      <c r="G972" s="26">
        <v>2215.7959999999998</v>
      </c>
      <c r="H972" s="26">
        <v>47229.019</v>
      </c>
      <c r="I972" s="26">
        <v>246593.98300000001</v>
      </c>
      <c r="J972" s="26">
        <v>111631.94899999999</v>
      </c>
      <c r="K972" s="26">
        <v>56704.803999999996</v>
      </c>
      <c r="L972" s="28">
        <v>45.269534820725902</v>
      </c>
    </row>
    <row r="973" spans="2:12" ht="11.1" customHeight="1" x14ac:dyDescent="0.2">
      <c r="B973" s="23"/>
      <c r="C973" s="23"/>
      <c r="D973" s="31" t="s">
        <v>33</v>
      </c>
      <c r="E973" s="26">
        <v>97</v>
      </c>
      <c r="F973" s="26">
        <v>15623</v>
      </c>
      <c r="G973" s="26">
        <v>2144.0749999999998</v>
      </c>
      <c r="H973" s="26">
        <v>48701.701999999997</v>
      </c>
      <c r="I973" s="26">
        <v>247178.18599999999</v>
      </c>
      <c r="J973" s="26">
        <v>112145.565</v>
      </c>
      <c r="K973" s="26">
        <v>59480.930999999997</v>
      </c>
      <c r="L973" s="28">
        <v>45.370332558391702</v>
      </c>
    </row>
    <row r="974" spans="2:12" ht="11.1" customHeight="1" x14ac:dyDescent="0.2">
      <c r="B974" s="23"/>
      <c r="C974" s="23"/>
      <c r="D974" s="31" t="s">
        <v>34</v>
      </c>
      <c r="E974" s="26">
        <v>97</v>
      </c>
      <c r="F974" s="26">
        <v>15521</v>
      </c>
      <c r="G974" s="26">
        <v>2001.73</v>
      </c>
      <c r="H974" s="26">
        <v>47348.735000000001</v>
      </c>
      <c r="I974" s="26">
        <v>229682.22700000001</v>
      </c>
      <c r="J974" s="26">
        <v>95198.369000000006</v>
      </c>
      <c r="K974" s="26">
        <v>51625.131000000001</v>
      </c>
      <c r="L974" s="28">
        <v>41.447860482474297</v>
      </c>
    </row>
    <row r="975" spans="2:12" ht="11.1" customHeight="1" x14ac:dyDescent="0.2">
      <c r="B975" s="23"/>
      <c r="C975" s="23"/>
      <c r="D975" s="31" t="s">
        <v>35</v>
      </c>
      <c r="E975" s="26">
        <v>96</v>
      </c>
      <c r="F975" s="26">
        <v>15550</v>
      </c>
      <c r="G975" s="26">
        <v>2290.5450000000001</v>
      </c>
      <c r="H975" s="26">
        <v>59515.258000000002</v>
      </c>
      <c r="I975" s="26">
        <v>271821.435</v>
      </c>
      <c r="J975" s="26">
        <v>107409.27</v>
      </c>
      <c r="K975" s="26">
        <v>54227.612000000001</v>
      </c>
      <c r="L975" s="28">
        <v>39.514643133276103</v>
      </c>
    </row>
    <row r="976" spans="2:12" ht="11.1" customHeight="1" x14ac:dyDescent="0.2">
      <c r="B976" s="23"/>
      <c r="C976" s="23"/>
      <c r="D976" s="31" t="s">
        <v>36</v>
      </c>
      <c r="E976" s="26">
        <v>96</v>
      </c>
      <c r="F976" s="26">
        <v>15590</v>
      </c>
      <c r="G976" s="26">
        <v>1703.8510000000001</v>
      </c>
      <c r="H976" s="26">
        <v>47248.857000000004</v>
      </c>
      <c r="I976" s="26">
        <v>243775.179</v>
      </c>
      <c r="J976" s="26">
        <v>109609.14599999999</v>
      </c>
      <c r="K976" s="26">
        <v>47305.972999999998</v>
      </c>
      <c r="L976" s="28">
        <v>44.963210138797599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2018</v>
      </c>
      <c r="E978" s="26"/>
      <c r="F978" s="26"/>
      <c r="G978" s="26"/>
      <c r="H978" s="26"/>
      <c r="I978" s="26"/>
      <c r="J978" s="27"/>
      <c r="K978" s="26"/>
      <c r="L978" s="28"/>
    </row>
    <row r="979" spans="2:12" ht="11.1" customHeight="1" x14ac:dyDescent="0.2">
      <c r="B979" s="23"/>
      <c r="C979" s="23"/>
      <c r="D979" s="29" t="s">
        <v>24</v>
      </c>
      <c r="E979" s="26">
        <v>94.857142857142904</v>
      </c>
      <c r="F979" s="26">
        <v>15727</v>
      </c>
      <c r="G979" s="26">
        <v>15030.651</v>
      </c>
      <c r="H979" s="26">
        <v>347378.65700000001</v>
      </c>
      <c r="I979" s="26">
        <v>1775748.8289999999</v>
      </c>
      <c r="J979" s="26">
        <v>827167.04500000004</v>
      </c>
      <c r="K979" s="26">
        <v>408122.42499999999</v>
      </c>
      <c r="L979" s="28">
        <v>46.581308769090597</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93</v>
      </c>
      <c r="F981" s="26">
        <v>15513</v>
      </c>
      <c r="G981" s="26">
        <v>2262.3789999999999</v>
      </c>
      <c r="H981" s="26">
        <v>47841.732000000004</v>
      </c>
      <c r="I981" s="26">
        <v>220901.554</v>
      </c>
      <c r="J981" s="26">
        <v>98759.519</v>
      </c>
      <c r="K981" s="26">
        <v>50813.339</v>
      </c>
      <c r="L981" s="28">
        <v>44.707480419082998</v>
      </c>
    </row>
    <row r="982" spans="2:12" ht="11.1" customHeight="1" x14ac:dyDescent="0.2">
      <c r="B982" s="23"/>
      <c r="C982" s="23"/>
      <c r="D982" s="31" t="s">
        <v>26</v>
      </c>
      <c r="E982" s="26">
        <v>95</v>
      </c>
      <c r="F982" s="26">
        <v>15626</v>
      </c>
      <c r="G982" s="26">
        <v>2108.0729999999999</v>
      </c>
      <c r="H982" s="26">
        <v>47624.51</v>
      </c>
      <c r="I982" s="26">
        <v>234425.44099999999</v>
      </c>
      <c r="J982" s="26">
        <v>106938.26700000001</v>
      </c>
      <c r="K982" s="26">
        <v>61957.514999999999</v>
      </c>
      <c r="L982" s="28">
        <v>45.617176422417401</v>
      </c>
    </row>
    <row r="983" spans="2:12" ht="11.1" customHeight="1" x14ac:dyDescent="0.2">
      <c r="B983" s="23"/>
      <c r="C983" s="23"/>
      <c r="D983" s="31" t="s">
        <v>27</v>
      </c>
      <c r="E983" s="26">
        <v>95</v>
      </c>
      <c r="F983" s="26">
        <v>15702</v>
      </c>
      <c r="G983" s="26">
        <v>2177.8809999999999</v>
      </c>
      <c r="H983" s="26">
        <v>50258.582000000002</v>
      </c>
      <c r="I983" s="26">
        <v>289020.41800000001</v>
      </c>
      <c r="J983" s="26">
        <v>129965.594</v>
      </c>
      <c r="K983" s="26">
        <v>62974.235000000001</v>
      </c>
      <c r="L983" s="28">
        <v>44.967616786160796</v>
      </c>
    </row>
    <row r="984" spans="2:12" ht="11.1" customHeight="1" x14ac:dyDescent="0.2">
      <c r="B984" s="23"/>
      <c r="C984" s="23"/>
      <c r="D984" s="31" t="s">
        <v>28</v>
      </c>
      <c r="E984" s="26">
        <v>95</v>
      </c>
      <c r="F984" s="26">
        <v>15683</v>
      </c>
      <c r="G984" s="26">
        <v>2092.5169999999998</v>
      </c>
      <c r="H984" s="26">
        <v>48984.813000000002</v>
      </c>
      <c r="I984" s="26">
        <v>237294.826</v>
      </c>
      <c r="J984" s="26">
        <v>116736.757</v>
      </c>
      <c r="K984" s="26">
        <v>54284.521000000001</v>
      </c>
      <c r="L984" s="28">
        <v>49.194817673774303</v>
      </c>
    </row>
    <row r="985" spans="2:12" ht="11.1" customHeight="1" x14ac:dyDescent="0.2">
      <c r="B985" s="23"/>
      <c r="C985" s="23"/>
      <c r="D985" s="32" t="s">
        <v>29</v>
      </c>
      <c r="E985" s="26">
        <v>95</v>
      </c>
      <c r="F985" s="26">
        <v>15818</v>
      </c>
      <c r="G985" s="26">
        <v>2091.46</v>
      </c>
      <c r="H985" s="26">
        <v>50708.319000000003</v>
      </c>
      <c r="I985" s="26">
        <v>257041.34</v>
      </c>
      <c r="J985" s="26">
        <v>115629.55499999999</v>
      </c>
      <c r="K985" s="26">
        <v>55638.13</v>
      </c>
      <c r="L985" s="28">
        <v>44.984808669298097</v>
      </c>
    </row>
    <row r="986" spans="2:12" ht="11.1" customHeight="1" x14ac:dyDescent="0.2">
      <c r="B986" s="23"/>
      <c r="C986" s="23"/>
      <c r="D986" s="31" t="s">
        <v>30</v>
      </c>
      <c r="E986" s="26">
        <v>95</v>
      </c>
      <c r="F986" s="26">
        <v>15819</v>
      </c>
      <c r="G986" s="26">
        <v>2178.4009999999998</v>
      </c>
      <c r="H986" s="26">
        <v>51429.866000000002</v>
      </c>
      <c r="I986" s="26">
        <v>278672.696</v>
      </c>
      <c r="J986" s="26">
        <v>138833.20199999999</v>
      </c>
      <c r="K986" s="26">
        <v>65828.466</v>
      </c>
      <c r="L986" s="28">
        <v>49.819449121775499</v>
      </c>
    </row>
    <row r="987" spans="2:12" ht="11.1" customHeight="1" x14ac:dyDescent="0.2">
      <c r="B987" s="23"/>
      <c r="C987" s="23"/>
      <c r="D987" s="31" t="s">
        <v>31</v>
      </c>
      <c r="E987" s="26">
        <v>96</v>
      </c>
      <c r="F987" s="26">
        <v>15928</v>
      </c>
      <c r="G987" s="26">
        <v>2119.94</v>
      </c>
      <c r="H987" s="26">
        <v>50530.834999999999</v>
      </c>
      <c r="I987" s="26">
        <v>258392.554</v>
      </c>
      <c r="J987" s="26">
        <v>120304.151</v>
      </c>
      <c r="K987" s="26">
        <v>56626.218999999997</v>
      </c>
      <c r="L987" s="28">
        <v>46.558675603322499</v>
      </c>
    </row>
    <row r="988" spans="2:12" ht="11.1" customHeight="1" x14ac:dyDescent="0.2">
      <c r="B988" s="23"/>
      <c r="C988" s="23"/>
      <c r="D988" s="31" t="s">
        <v>32</v>
      </c>
      <c r="E988" s="26"/>
      <c r="F988" s="26"/>
      <c r="G988" s="26"/>
      <c r="H988" s="26"/>
      <c r="I988" s="26"/>
      <c r="J988" s="26"/>
      <c r="K988" s="26"/>
      <c r="L988" s="28"/>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46</v>
      </c>
      <c r="D995" s="18">
        <v>2010</v>
      </c>
      <c r="E995" s="26">
        <v>59.416666666666664</v>
      </c>
      <c r="F995" s="26">
        <v>13768.416666666666</v>
      </c>
      <c r="G995" s="26">
        <v>20360.413</v>
      </c>
      <c r="H995" s="26">
        <v>415442.56599999999</v>
      </c>
      <c r="I995" s="26">
        <v>3815514.2949999995</v>
      </c>
      <c r="J995" s="26">
        <v>1366978.3369999998</v>
      </c>
      <c r="K995" s="26">
        <v>912154.39800000028</v>
      </c>
      <c r="L995" s="28">
        <v>35.826843547443715</v>
      </c>
    </row>
    <row r="996" spans="2:12" ht="11.1" customHeight="1" x14ac:dyDescent="0.2">
      <c r="B996" s="39"/>
      <c r="C996" s="41" t="s">
        <v>93</v>
      </c>
      <c r="D996" s="18">
        <v>2015</v>
      </c>
      <c r="E996" s="19">
        <v>51.8333333333333</v>
      </c>
      <c r="F996" s="19">
        <v>16156.333333333299</v>
      </c>
      <c r="G996" s="19">
        <v>25176.664000000001</v>
      </c>
      <c r="H996" s="19">
        <v>610823.40599999996</v>
      </c>
      <c r="I996" s="19">
        <v>4596525.602</v>
      </c>
      <c r="J996" s="19">
        <v>1390680.6440000001</v>
      </c>
      <c r="K996" s="19">
        <v>788288.75199999998</v>
      </c>
      <c r="L996" s="20">
        <v>30.255039662890098</v>
      </c>
    </row>
    <row r="997" spans="2:12" ht="11.1" customHeight="1" x14ac:dyDescent="0.2">
      <c r="B997" s="39"/>
      <c r="C997" s="41" t="s">
        <v>94</v>
      </c>
      <c r="D997" s="18">
        <v>2016</v>
      </c>
      <c r="E997" s="19">
        <v>50.75</v>
      </c>
      <c r="F997" s="19">
        <v>16434.666666666701</v>
      </c>
      <c r="G997" s="19">
        <v>25691.364000000001</v>
      </c>
      <c r="H997" s="19">
        <v>647379.02500000002</v>
      </c>
      <c r="I997" s="19">
        <v>4871983.7520000003</v>
      </c>
      <c r="J997" s="19">
        <v>1456523.8729999999</v>
      </c>
      <c r="K997" s="19">
        <v>893586.49199999997</v>
      </c>
      <c r="L997" s="20">
        <v>29.895909903272599</v>
      </c>
    </row>
    <row r="998" spans="2:12" ht="11.1" customHeight="1" x14ac:dyDescent="0.2">
      <c r="B998" s="23"/>
      <c r="D998" s="18">
        <v>2017</v>
      </c>
      <c r="E998" s="19">
        <v>50.9166666666667</v>
      </c>
      <c r="F998" s="19">
        <v>16510.083333333299</v>
      </c>
      <c r="G998" s="19">
        <v>25466.771000000001</v>
      </c>
      <c r="H998" s="19">
        <v>666259.21799999999</v>
      </c>
      <c r="I998" s="19">
        <v>4911151.9000000004</v>
      </c>
      <c r="J998" s="19">
        <v>1482179.8089999999</v>
      </c>
      <c r="K998" s="19">
        <v>968256.60499999998</v>
      </c>
      <c r="L998" s="20">
        <v>30.179881200579398</v>
      </c>
    </row>
    <row r="999" spans="2:12" ht="11.1" customHeight="1" x14ac:dyDescent="0.2">
      <c r="B999" s="23"/>
      <c r="D999" s="24"/>
    </row>
    <row r="1000" spans="2:12" ht="11.1" customHeight="1" x14ac:dyDescent="0.2">
      <c r="B1000" s="23"/>
      <c r="D1000" s="25">
        <v>2017</v>
      </c>
      <c r="E1000" s="26"/>
      <c r="F1000" s="26"/>
      <c r="G1000" s="26"/>
      <c r="H1000" s="26"/>
      <c r="I1000" s="26"/>
      <c r="J1000" s="27"/>
      <c r="K1000" s="26"/>
      <c r="L1000" s="28"/>
    </row>
    <row r="1001" spans="2:12" ht="11.1" customHeight="1" x14ac:dyDescent="0.2">
      <c r="B1001" s="23"/>
      <c r="C1001" s="24"/>
      <c r="D1001" s="29" t="s">
        <v>24</v>
      </c>
      <c r="E1001" s="26">
        <v>51.571428571428598</v>
      </c>
      <c r="F1001" s="26">
        <v>16498.857142857101</v>
      </c>
      <c r="G1001" s="26">
        <v>15338.35</v>
      </c>
      <c r="H1001" s="26">
        <v>380774.30099999998</v>
      </c>
      <c r="I1001" s="26">
        <v>3024223.6519999998</v>
      </c>
      <c r="J1001" s="26">
        <v>964065.53700000001</v>
      </c>
      <c r="K1001" s="26">
        <v>606195.09299999999</v>
      </c>
      <c r="L1001" s="28">
        <v>31.878116433698199</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16502</v>
      </c>
      <c r="G1003" s="26">
        <v>2337.643</v>
      </c>
      <c r="H1003" s="26">
        <v>51625.493000000002</v>
      </c>
      <c r="I1003" s="26">
        <v>408229.11300000001</v>
      </c>
      <c r="J1003" s="26">
        <v>138443.43900000001</v>
      </c>
      <c r="K1003" s="26">
        <v>79865.694000000003</v>
      </c>
      <c r="L1003" s="28">
        <v>33.913171449876501</v>
      </c>
    </row>
    <row r="1004" spans="2:12" ht="11.1" customHeight="1" x14ac:dyDescent="0.2">
      <c r="B1004" s="23"/>
      <c r="C1004" s="24"/>
      <c r="D1004" s="31" t="s">
        <v>26</v>
      </c>
      <c r="E1004" s="26">
        <v>52</v>
      </c>
      <c r="F1004" s="26">
        <v>16527</v>
      </c>
      <c r="G1004" s="26">
        <v>2197.1840000000002</v>
      </c>
      <c r="H1004" s="26">
        <v>51592.55</v>
      </c>
      <c r="I1004" s="26">
        <v>410946.897</v>
      </c>
      <c r="J1004" s="26">
        <v>127846.182</v>
      </c>
      <c r="K1004" s="26">
        <v>81604.577999999994</v>
      </c>
      <c r="L1004" s="28">
        <v>31.110146574485501</v>
      </c>
    </row>
    <row r="1005" spans="2:12" ht="11.1" customHeight="1" x14ac:dyDescent="0.2">
      <c r="B1005" s="23"/>
      <c r="C1005" s="24"/>
      <c r="D1005" s="31" t="s">
        <v>27</v>
      </c>
      <c r="E1005" s="26">
        <v>52</v>
      </c>
      <c r="F1005" s="26">
        <v>16464</v>
      </c>
      <c r="G1005" s="26">
        <v>2447.1350000000002</v>
      </c>
      <c r="H1005" s="26">
        <v>53416.722000000002</v>
      </c>
      <c r="I1005" s="26">
        <v>531520.56700000004</v>
      </c>
      <c r="J1005" s="26">
        <v>179050.66899999999</v>
      </c>
      <c r="K1005" s="26">
        <v>113831.18</v>
      </c>
      <c r="L1005" s="28">
        <v>33.686498720189697</v>
      </c>
    </row>
    <row r="1006" spans="2:12" ht="11.1" customHeight="1" x14ac:dyDescent="0.2">
      <c r="B1006" s="23"/>
      <c r="C1006" s="24"/>
      <c r="D1006" s="31" t="s">
        <v>28</v>
      </c>
      <c r="E1006" s="26">
        <v>52</v>
      </c>
      <c r="F1006" s="26">
        <v>16467</v>
      </c>
      <c r="G1006" s="26">
        <v>2022.2139999999999</v>
      </c>
      <c r="H1006" s="26">
        <v>52125.135999999999</v>
      </c>
      <c r="I1006" s="26">
        <v>387585.99400000001</v>
      </c>
      <c r="J1006" s="26">
        <v>120873.644</v>
      </c>
      <c r="K1006" s="26">
        <v>75573.403000000006</v>
      </c>
      <c r="L1006" s="28">
        <v>31.1862775928895</v>
      </c>
    </row>
    <row r="1007" spans="2:12" ht="11.1" customHeight="1" x14ac:dyDescent="0.2">
      <c r="B1007" s="23"/>
      <c r="C1007" s="24"/>
      <c r="D1007" s="32" t="s">
        <v>29</v>
      </c>
      <c r="E1007" s="26">
        <v>52</v>
      </c>
      <c r="F1007" s="26">
        <v>16506</v>
      </c>
      <c r="G1007" s="26">
        <v>2209.145</v>
      </c>
      <c r="H1007" s="26">
        <v>56727.362000000001</v>
      </c>
      <c r="I1007" s="26">
        <v>472586.59600000002</v>
      </c>
      <c r="J1007" s="26">
        <v>151481.66899999999</v>
      </c>
      <c r="K1007" s="26">
        <v>95846.633000000002</v>
      </c>
      <c r="L1007" s="28">
        <v>32.053737935470402</v>
      </c>
    </row>
    <row r="1008" spans="2:12" ht="11.1" customHeight="1" x14ac:dyDescent="0.2">
      <c r="B1008" s="23"/>
      <c r="C1008" s="24"/>
      <c r="D1008" s="31" t="s">
        <v>30</v>
      </c>
      <c r="E1008" s="26">
        <v>52</v>
      </c>
      <c r="F1008" s="26">
        <v>16559</v>
      </c>
      <c r="G1008" s="26">
        <v>2178.1819999999998</v>
      </c>
      <c r="H1008" s="26">
        <v>60467.631000000001</v>
      </c>
      <c r="I1008" s="26">
        <v>434493.424</v>
      </c>
      <c r="J1008" s="26">
        <v>128732.10400000001</v>
      </c>
      <c r="K1008" s="26">
        <v>85321.8</v>
      </c>
      <c r="L1008" s="28">
        <v>29.628090297633602</v>
      </c>
    </row>
    <row r="1009" spans="2:12" ht="11.1" customHeight="1" x14ac:dyDescent="0.2">
      <c r="B1009" s="23"/>
      <c r="C1009" s="24"/>
      <c r="D1009" s="31" t="s">
        <v>31</v>
      </c>
      <c r="E1009" s="26">
        <v>50</v>
      </c>
      <c r="F1009" s="26">
        <v>16467</v>
      </c>
      <c r="G1009" s="26">
        <v>1946.847</v>
      </c>
      <c r="H1009" s="26">
        <v>54819.406999999999</v>
      </c>
      <c r="I1009" s="26">
        <v>378861.06099999999</v>
      </c>
      <c r="J1009" s="26">
        <v>117637.83</v>
      </c>
      <c r="K1009" s="26">
        <v>74151.804999999993</v>
      </c>
      <c r="L1009" s="28">
        <v>31.050388152716501</v>
      </c>
    </row>
    <row r="1010" spans="2:12" ht="11.1" customHeight="1" x14ac:dyDescent="0.2">
      <c r="B1010" s="23"/>
      <c r="C1010" s="24"/>
      <c r="D1010" s="31" t="s">
        <v>32</v>
      </c>
      <c r="E1010" s="26">
        <v>50</v>
      </c>
      <c r="F1010" s="26">
        <v>16500</v>
      </c>
      <c r="G1010" s="26">
        <v>2101.1219999999998</v>
      </c>
      <c r="H1010" s="26">
        <v>54190.91</v>
      </c>
      <c r="I1010" s="26">
        <v>354863.185</v>
      </c>
      <c r="J1010" s="26">
        <v>94260.18</v>
      </c>
      <c r="K1010" s="26">
        <v>58781.087</v>
      </c>
      <c r="L1010" s="28">
        <v>26.562400379740701</v>
      </c>
    </row>
    <row r="1011" spans="2:12" ht="11.1" customHeight="1" x14ac:dyDescent="0.2">
      <c r="B1011" s="23"/>
      <c r="C1011" s="24"/>
      <c r="D1011" s="31" t="s">
        <v>33</v>
      </c>
      <c r="E1011" s="26">
        <v>50</v>
      </c>
      <c r="F1011" s="26">
        <v>16557</v>
      </c>
      <c r="G1011" s="26">
        <v>2175.799</v>
      </c>
      <c r="H1011" s="26">
        <v>55204.75</v>
      </c>
      <c r="I1011" s="26">
        <v>436427.26400000002</v>
      </c>
      <c r="J1011" s="26">
        <v>122904.717</v>
      </c>
      <c r="K1011" s="26">
        <v>88097.69</v>
      </c>
      <c r="L1011" s="28">
        <v>28.161557981858799</v>
      </c>
    </row>
    <row r="1012" spans="2:12" ht="11.1" customHeight="1" x14ac:dyDescent="0.2">
      <c r="B1012" s="23"/>
      <c r="C1012" s="24"/>
      <c r="D1012" s="31" t="s">
        <v>34</v>
      </c>
      <c r="E1012" s="26">
        <v>50</v>
      </c>
      <c r="F1012" s="26">
        <v>16534</v>
      </c>
      <c r="G1012" s="26">
        <v>1986.192</v>
      </c>
      <c r="H1012" s="26">
        <v>53154.542999999998</v>
      </c>
      <c r="I1012" s="26">
        <v>382059.31699999998</v>
      </c>
      <c r="J1012" s="26">
        <v>107964.577</v>
      </c>
      <c r="K1012" s="26">
        <v>77310.778999999995</v>
      </c>
      <c r="L1012" s="28">
        <v>28.258590275394301</v>
      </c>
    </row>
    <row r="1013" spans="2:12" ht="11.1" customHeight="1" x14ac:dyDescent="0.2">
      <c r="B1013" s="23"/>
      <c r="C1013" s="24"/>
      <c r="D1013" s="31" t="s">
        <v>35</v>
      </c>
      <c r="E1013" s="26">
        <v>50</v>
      </c>
      <c r="F1013" s="26">
        <v>16540</v>
      </c>
      <c r="G1013" s="26">
        <v>2246.2689999999998</v>
      </c>
      <c r="H1013" s="26">
        <v>67441.452000000005</v>
      </c>
      <c r="I1013" s="26">
        <v>415297.89799999999</v>
      </c>
      <c r="J1013" s="26">
        <v>111841.716</v>
      </c>
      <c r="K1013" s="26">
        <v>81388.675000000003</v>
      </c>
      <c r="L1013" s="28">
        <v>26.930479672208701</v>
      </c>
    </row>
    <row r="1014" spans="2:12" ht="11.1" customHeight="1" x14ac:dyDescent="0.2">
      <c r="B1014" s="23"/>
      <c r="C1014" s="24"/>
      <c r="D1014" s="31" t="s">
        <v>36</v>
      </c>
      <c r="E1014" s="26">
        <v>50</v>
      </c>
      <c r="F1014" s="26">
        <v>16498</v>
      </c>
      <c r="G1014" s="26">
        <v>1619.039</v>
      </c>
      <c r="H1014" s="26">
        <v>55493.262000000002</v>
      </c>
      <c r="I1014" s="26">
        <v>298280.58399999997</v>
      </c>
      <c r="J1014" s="26">
        <v>81143.081999999995</v>
      </c>
      <c r="K1014" s="26">
        <v>56483.281000000003</v>
      </c>
      <c r="L1014" s="28">
        <v>27.203608398460201</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2018</v>
      </c>
      <c r="E1016" s="26"/>
      <c r="F1016" s="26"/>
      <c r="G1016" s="26"/>
      <c r="H1016" s="26"/>
      <c r="I1016" s="26"/>
      <c r="J1016" s="27"/>
      <c r="K1016" s="26"/>
      <c r="L1016" s="28"/>
    </row>
    <row r="1017" spans="2:12" ht="11.1" customHeight="1" x14ac:dyDescent="0.2">
      <c r="B1017" s="23"/>
      <c r="C1017" s="24"/>
      <c r="D1017" s="29" t="s">
        <v>24</v>
      </c>
      <c r="E1017" s="26">
        <v>48.714285714285701</v>
      </c>
      <c r="F1017" s="26">
        <v>16493.857142857101</v>
      </c>
      <c r="G1017" s="26">
        <v>14757.816999999999</v>
      </c>
      <c r="H1017" s="26">
        <v>397474.64</v>
      </c>
      <c r="I1017" s="26">
        <v>2658715.5120000001</v>
      </c>
      <c r="J1017" s="26">
        <v>763945.88600000006</v>
      </c>
      <c r="K1017" s="26">
        <v>511365.26299999998</v>
      </c>
      <c r="L1017" s="28">
        <v>28.7336453468588</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48</v>
      </c>
      <c r="F1019" s="26">
        <v>16434</v>
      </c>
      <c r="G1019" s="26">
        <v>2147.1970000000001</v>
      </c>
      <c r="H1019" s="26">
        <v>53495.485000000001</v>
      </c>
      <c r="I1019" s="26">
        <v>357104.011</v>
      </c>
      <c r="J1019" s="26">
        <v>104273.984</v>
      </c>
      <c r="K1019" s="26">
        <v>71818.057000000001</v>
      </c>
      <c r="L1019" s="28">
        <v>29.199891568845999</v>
      </c>
    </row>
    <row r="1020" spans="2:12" ht="11.1" customHeight="1" x14ac:dyDescent="0.2">
      <c r="B1020" s="23"/>
      <c r="C1020" s="24"/>
      <c r="D1020" s="31" t="s">
        <v>26</v>
      </c>
      <c r="E1020" s="26">
        <v>48</v>
      </c>
      <c r="F1020" s="26">
        <v>16432</v>
      </c>
      <c r="G1020" s="26">
        <v>2038.058</v>
      </c>
      <c r="H1020" s="26">
        <v>51295.302000000003</v>
      </c>
      <c r="I1020" s="26">
        <v>360036.92499999999</v>
      </c>
      <c r="J1020" s="26">
        <v>101636.503</v>
      </c>
      <c r="K1020" s="26">
        <v>71580.441000000006</v>
      </c>
      <c r="L1020" s="28">
        <v>28.229466463752299</v>
      </c>
    </row>
    <row r="1021" spans="2:12" ht="11.1" customHeight="1" x14ac:dyDescent="0.2">
      <c r="B1021" s="23"/>
      <c r="C1021" s="24"/>
      <c r="D1021" s="31" t="s">
        <v>27</v>
      </c>
      <c r="E1021" s="26">
        <v>49</v>
      </c>
      <c r="F1021" s="26">
        <v>16646</v>
      </c>
      <c r="G1021" s="26">
        <v>2109.8690000000001</v>
      </c>
      <c r="H1021" s="26">
        <v>54538.031999999999</v>
      </c>
      <c r="I1021" s="26">
        <v>386579.42200000002</v>
      </c>
      <c r="J1021" s="26">
        <v>104084.226</v>
      </c>
      <c r="K1021" s="26">
        <v>73726.47</v>
      </c>
      <c r="L1021" s="28">
        <v>26.924409339098201</v>
      </c>
    </row>
    <row r="1022" spans="2:12" ht="11.1" customHeight="1" x14ac:dyDescent="0.2">
      <c r="B1022" s="23"/>
      <c r="C1022" s="24"/>
      <c r="D1022" s="31" t="s">
        <v>28</v>
      </c>
      <c r="E1022" s="26">
        <v>49</v>
      </c>
      <c r="F1022" s="26">
        <v>16597</v>
      </c>
      <c r="G1022" s="26">
        <v>2173.6889999999999</v>
      </c>
      <c r="H1022" s="26">
        <v>57112.500999999997</v>
      </c>
      <c r="I1022" s="26">
        <v>407505.908</v>
      </c>
      <c r="J1022" s="26">
        <v>112078.785</v>
      </c>
      <c r="K1022" s="26">
        <v>79057.932000000001</v>
      </c>
      <c r="L1022" s="28">
        <v>27.5035975674738</v>
      </c>
    </row>
    <row r="1023" spans="2:12" ht="11.1" customHeight="1" x14ac:dyDescent="0.2">
      <c r="B1023" s="23"/>
      <c r="C1023" s="24"/>
      <c r="D1023" s="32" t="s">
        <v>29</v>
      </c>
      <c r="E1023" s="26">
        <v>49</v>
      </c>
      <c r="F1023" s="26">
        <v>16578</v>
      </c>
      <c r="G1023" s="26">
        <v>2148.777</v>
      </c>
      <c r="H1023" s="26">
        <v>61095.881000000001</v>
      </c>
      <c r="I1023" s="26">
        <v>406582.91200000001</v>
      </c>
      <c r="J1023" s="26">
        <v>130217.512</v>
      </c>
      <c r="K1023" s="26">
        <v>80587.745999999999</v>
      </c>
      <c r="L1023" s="28">
        <v>32.027295824965698</v>
      </c>
    </row>
    <row r="1024" spans="2:12" ht="11.1" customHeight="1" x14ac:dyDescent="0.2">
      <c r="B1024" s="23"/>
      <c r="C1024" s="24"/>
      <c r="D1024" s="31" t="s">
        <v>30</v>
      </c>
      <c r="E1024" s="26">
        <v>49</v>
      </c>
      <c r="F1024" s="26">
        <v>16423</v>
      </c>
      <c r="G1024" s="26">
        <v>2223.335</v>
      </c>
      <c r="H1024" s="26">
        <v>64479.127</v>
      </c>
      <c r="I1024" s="26">
        <v>426411.685</v>
      </c>
      <c r="J1024" s="26">
        <v>132503.53700000001</v>
      </c>
      <c r="K1024" s="26">
        <v>79454.869000000006</v>
      </c>
      <c r="L1024" s="28">
        <v>31.074086771332301</v>
      </c>
    </row>
    <row r="1025" spans="1:12" ht="11.1" customHeight="1" x14ac:dyDescent="0.2">
      <c r="B1025" s="23"/>
      <c r="C1025" s="24"/>
      <c r="D1025" s="31" t="s">
        <v>31</v>
      </c>
      <c r="E1025" s="26">
        <v>49</v>
      </c>
      <c r="F1025" s="26">
        <v>16347</v>
      </c>
      <c r="G1025" s="26">
        <v>1916.8920000000001</v>
      </c>
      <c r="H1025" s="26">
        <v>55458.311999999998</v>
      </c>
      <c r="I1025" s="26">
        <v>314494.64899999998</v>
      </c>
      <c r="J1025" s="26">
        <v>79151.339000000007</v>
      </c>
      <c r="K1025" s="26">
        <v>55139.748</v>
      </c>
      <c r="L1025" s="28">
        <v>25.167785605153501</v>
      </c>
    </row>
    <row r="1026" spans="1:12" ht="11.1" customHeight="1" x14ac:dyDescent="0.2">
      <c r="B1026" s="23"/>
      <c r="C1026" s="24"/>
      <c r="D1026" s="31" t="s">
        <v>32</v>
      </c>
      <c r="E1026" s="26"/>
      <c r="F1026" s="26"/>
      <c r="G1026" s="26"/>
      <c r="H1026" s="26"/>
      <c r="I1026" s="26"/>
      <c r="J1026" s="26"/>
      <c r="K1026" s="26"/>
      <c r="L1026" s="28"/>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row r="1033" spans="1:12" ht="11.1" customHeight="1" x14ac:dyDescent="0.2">
      <c r="A1033" s="366" t="s">
        <v>95</v>
      </c>
      <c r="B1033" s="366"/>
      <c r="C1033" s="366"/>
      <c r="D1033" s="366"/>
      <c r="E1033" s="366"/>
      <c r="F1033" s="366"/>
      <c r="G1033" s="366"/>
      <c r="H1033" s="366"/>
      <c r="I1033" s="366"/>
      <c r="J1033" s="366"/>
      <c r="K1033" s="366"/>
      <c r="L1033" s="366"/>
    </row>
    <row r="1034" spans="1:12" ht="11.1" customHeight="1" x14ac:dyDescent="0.2">
      <c r="A1034" s="2"/>
      <c r="B1034" s="2"/>
      <c r="C1034" s="2"/>
      <c r="D1034" s="2"/>
      <c r="E1034" s="3"/>
      <c r="F1034" s="3"/>
      <c r="G1034" s="3"/>
      <c r="H1034" s="3"/>
      <c r="I1034" s="3"/>
      <c r="J1034" s="1"/>
      <c r="K1034" s="1"/>
      <c r="L1034" s="4"/>
    </row>
    <row r="1035" spans="1:12" ht="11.1" customHeight="1" x14ac:dyDescent="0.2">
      <c r="A1035" s="366" t="s">
        <v>1</v>
      </c>
      <c r="B1035" s="366"/>
      <c r="C1035" s="366"/>
      <c r="D1035" s="366"/>
      <c r="E1035" s="366"/>
      <c r="F1035" s="366"/>
      <c r="G1035" s="366"/>
      <c r="H1035" s="366"/>
      <c r="I1035" s="366"/>
      <c r="J1035" s="366"/>
      <c r="K1035" s="366"/>
      <c r="L1035" s="366"/>
    </row>
    <row r="1036" spans="1:12" ht="11.1" customHeight="1" x14ac:dyDescent="0.2">
      <c r="A1036" s="366" t="s">
        <v>2</v>
      </c>
      <c r="B1036" s="366"/>
      <c r="C1036" s="366"/>
      <c r="D1036" s="366"/>
      <c r="E1036" s="366"/>
      <c r="F1036" s="366"/>
      <c r="G1036" s="366"/>
      <c r="H1036" s="366"/>
      <c r="I1036" s="366"/>
      <c r="J1036" s="366"/>
      <c r="K1036" s="366"/>
      <c r="L1036" s="366"/>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45" t="s">
        <v>3</v>
      </c>
      <c r="C1038" s="348" t="s">
        <v>4</v>
      </c>
      <c r="D1038" s="351" t="s">
        <v>5</v>
      </c>
      <c r="E1038" s="351" t="s">
        <v>6</v>
      </c>
      <c r="F1038" s="348" t="s">
        <v>7</v>
      </c>
      <c r="G1038" s="348" t="s">
        <v>8</v>
      </c>
      <c r="H1038" s="348" t="s">
        <v>9</v>
      </c>
      <c r="I1038" s="360" t="s">
        <v>10</v>
      </c>
      <c r="J1038" s="362"/>
      <c r="K1038" s="361"/>
      <c r="L1038" s="363" t="s">
        <v>11</v>
      </c>
    </row>
    <row r="1039" spans="1:12" ht="15" customHeight="1" x14ac:dyDescent="0.2">
      <c r="B1039" s="346"/>
      <c r="C1039" s="352"/>
      <c r="D1039" s="349"/>
      <c r="E1039" s="349"/>
      <c r="F1039" s="352"/>
      <c r="G1039" s="352"/>
      <c r="H1039" s="352"/>
      <c r="I1039" s="348" t="s">
        <v>12</v>
      </c>
      <c r="J1039" s="360" t="s">
        <v>13</v>
      </c>
      <c r="K1039" s="361"/>
      <c r="L1039" s="364"/>
    </row>
    <row r="1040" spans="1:12" ht="21" customHeight="1" x14ac:dyDescent="0.2">
      <c r="B1040" s="346"/>
      <c r="C1040" s="352"/>
      <c r="D1040" s="349"/>
      <c r="E1040" s="350"/>
      <c r="F1040" s="353"/>
      <c r="G1040" s="353"/>
      <c r="H1040" s="353"/>
      <c r="I1040" s="353"/>
      <c r="J1040" s="9" t="s">
        <v>14</v>
      </c>
      <c r="K1040" s="10" t="s">
        <v>15</v>
      </c>
      <c r="L1040" s="365"/>
    </row>
    <row r="1041" spans="2:12" ht="11.1" customHeight="1" x14ac:dyDescent="0.2">
      <c r="B1041" s="347"/>
      <c r="C1041" s="353"/>
      <c r="D1041" s="350"/>
      <c r="E1041" s="11" t="s">
        <v>16</v>
      </c>
      <c r="F1041" s="11" t="s">
        <v>17</v>
      </c>
      <c r="G1041" s="12" t="s">
        <v>18</v>
      </c>
      <c r="H1041" s="360" t="s">
        <v>19</v>
      </c>
      <c r="I1041" s="362"/>
      <c r="J1041" s="362"/>
      <c r="K1041" s="361"/>
      <c r="L1041" s="13" t="s">
        <v>20</v>
      </c>
    </row>
    <row r="1042" spans="2:12" ht="11.1" customHeight="1" x14ac:dyDescent="0.2">
      <c r="B1042" s="14"/>
      <c r="C1042" s="15"/>
      <c r="D1042" s="15"/>
    </row>
    <row r="1043" spans="2:12" ht="11.1" customHeight="1" x14ac:dyDescent="0.2">
      <c r="B1043" s="16">
        <v>30</v>
      </c>
      <c r="C1043" s="41" t="s">
        <v>96</v>
      </c>
      <c r="D1043" s="18">
        <v>2010</v>
      </c>
      <c r="E1043" s="19">
        <v>3</v>
      </c>
      <c r="F1043" s="19">
        <v>224.08333333333334</v>
      </c>
      <c r="G1043" s="19">
        <v>354.61999999999995</v>
      </c>
      <c r="H1043" s="40" t="s">
        <v>21</v>
      </c>
      <c r="I1043" s="40" t="s">
        <v>21</v>
      </c>
      <c r="J1043" s="40" t="s">
        <v>21</v>
      </c>
      <c r="K1043" s="40" t="s">
        <v>21</v>
      </c>
      <c r="L1043" s="40" t="s">
        <v>21</v>
      </c>
    </row>
    <row r="1044" spans="2:12" ht="11.1" customHeight="1" x14ac:dyDescent="0.2">
      <c r="B1044" s="21"/>
      <c r="C1044" s="22"/>
      <c r="D1044" s="18">
        <v>2015</v>
      </c>
      <c r="E1044" s="19">
        <v>2</v>
      </c>
      <c r="F1044" s="40" t="s">
        <v>21</v>
      </c>
      <c r="G1044" s="40" t="s">
        <v>21</v>
      </c>
      <c r="H1044" s="40" t="s">
        <v>21</v>
      </c>
      <c r="I1044" s="40" t="s">
        <v>21</v>
      </c>
      <c r="J1044" s="40" t="s">
        <v>21</v>
      </c>
      <c r="K1044" s="40" t="s">
        <v>21</v>
      </c>
      <c r="L1044" s="40" t="s">
        <v>21</v>
      </c>
    </row>
    <row r="1045" spans="2:12" ht="11.1" customHeight="1" x14ac:dyDescent="0.2">
      <c r="B1045" s="23"/>
      <c r="C1045" s="23"/>
      <c r="D1045" s="18">
        <v>2016</v>
      </c>
      <c r="E1045" s="44">
        <v>1</v>
      </c>
      <c r="F1045" s="40" t="s">
        <v>21</v>
      </c>
      <c r="G1045" s="40" t="s">
        <v>21</v>
      </c>
      <c r="H1045" s="40" t="s">
        <v>21</v>
      </c>
      <c r="I1045" s="40" t="s">
        <v>21</v>
      </c>
      <c r="J1045" s="40" t="s">
        <v>21</v>
      </c>
      <c r="K1045" s="40" t="s">
        <v>21</v>
      </c>
      <c r="L1045" s="40" t="s">
        <v>21</v>
      </c>
    </row>
    <row r="1046" spans="2:12" ht="11.1" customHeight="1" x14ac:dyDescent="0.2">
      <c r="B1046" s="23"/>
      <c r="C1046" s="23"/>
      <c r="D1046" s="18">
        <v>2017</v>
      </c>
      <c r="E1046" s="44">
        <v>1</v>
      </c>
      <c r="F1046" s="40" t="s">
        <v>21</v>
      </c>
      <c r="G1046" s="40" t="s">
        <v>21</v>
      </c>
      <c r="H1046" s="40" t="s">
        <v>21</v>
      </c>
      <c r="I1046" s="40" t="s">
        <v>21</v>
      </c>
      <c r="J1046" s="40" t="s">
        <v>21</v>
      </c>
      <c r="K1046" s="40" t="s">
        <v>21</v>
      </c>
      <c r="L1046" s="40" t="s">
        <v>21</v>
      </c>
    </row>
    <row r="1047" spans="2:12" ht="11.1" customHeight="1" x14ac:dyDescent="0.2">
      <c r="B1047" s="23"/>
      <c r="C1047" s="23"/>
      <c r="D1047" s="24"/>
    </row>
    <row r="1048" spans="2:12" ht="11.1" customHeight="1" x14ac:dyDescent="0.2">
      <c r="B1048" s="23"/>
      <c r="C1048" s="23"/>
      <c r="D1048" s="25">
        <v>2017</v>
      </c>
      <c r="E1048" s="26"/>
      <c r="F1048" s="26"/>
      <c r="G1048" s="26"/>
      <c r="H1048" s="26"/>
      <c r="I1048" s="26"/>
      <c r="J1048" s="27"/>
      <c r="K1048" s="26"/>
      <c r="L1048" s="28"/>
    </row>
    <row r="1049" spans="2:12" ht="11.1" customHeight="1" x14ac:dyDescent="0.2">
      <c r="B1049" s="23"/>
      <c r="C1049" s="23"/>
      <c r="D1049" s="29" t="s">
        <v>24</v>
      </c>
      <c r="E1049" s="44">
        <v>1</v>
      </c>
      <c r="F1049" s="40" t="s">
        <v>21</v>
      </c>
      <c r="G1049" s="40" t="s">
        <v>21</v>
      </c>
      <c r="H1049" s="40" t="s">
        <v>21</v>
      </c>
      <c r="I1049" s="40" t="s">
        <v>21</v>
      </c>
      <c r="J1049" s="40" t="s">
        <v>21</v>
      </c>
      <c r="K1049" s="40" t="s">
        <v>21</v>
      </c>
      <c r="L1049" s="40" t="s">
        <v>21</v>
      </c>
    </row>
    <row r="1050" spans="2:12" ht="6" customHeight="1" x14ac:dyDescent="0.2">
      <c r="B1050" s="23"/>
      <c r="C1050" s="23"/>
      <c r="D1050" s="30"/>
      <c r="E1050" s="44"/>
      <c r="F1050" s="44"/>
      <c r="G1050" s="44"/>
      <c r="H1050" s="44"/>
      <c r="I1050" s="44"/>
      <c r="J1050" s="46"/>
      <c r="K1050" s="44"/>
      <c r="L1050" s="47"/>
    </row>
    <row r="1051" spans="2:12" ht="11.1" customHeight="1" x14ac:dyDescent="0.2">
      <c r="B1051" s="23"/>
      <c r="C1051" s="23"/>
      <c r="D1051" s="31" t="s">
        <v>25</v>
      </c>
      <c r="E1051" s="44">
        <v>1</v>
      </c>
      <c r="F1051" s="40" t="s">
        <v>21</v>
      </c>
      <c r="G1051" s="40" t="s">
        <v>21</v>
      </c>
      <c r="H1051" s="40" t="s">
        <v>21</v>
      </c>
      <c r="I1051" s="40" t="s">
        <v>21</v>
      </c>
      <c r="J1051" s="40" t="s">
        <v>21</v>
      </c>
      <c r="K1051" s="40" t="s">
        <v>21</v>
      </c>
      <c r="L1051" s="40" t="s">
        <v>21</v>
      </c>
    </row>
    <row r="1052" spans="2:12" ht="11.1" customHeight="1" x14ac:dyDescent="0.2">
      <c r="B1052" s="23"/>
      <c r="C1052" s="23"/>
      <c r="D1052" s="31" t="s">
        <v>26</v>
      </c>
      <c r="E1052" s="44">
        <v>1</v>
      </c>
      <c r="F1052" s="40" t="s">
        <v>21</v>
      </c>
      <c r="G1052" s="40" t="s">
        <v>21</v>
      </c>
      <c r="H1052" s="40" t="s">
        <v>21</v>
      </c>
      <c r="I1052" s="40" t="s">
        <v>21</v>
      </c>
      <c r="J1052" s="40" t="s">
        <v>21</v>
      </c>
      <c r="K1052" s="40" t="s">
        <v>21</v>
      </c>
      <c r="L1052" s="40" t="s">
        <v>21</v>
      </c>
    </row>
    <row r="1053" spans="2:12" ht="11.1" customHeight="1" x14ac:dyDescent="0.2">
      <c r="B1053" s="23"/>
      <c r="C1053" s="23"/>
      <c r="D1053" s="31" t="s">
        <v>27</v>
      </c>
      <c r="E1053" s="44">
        <v>1</v>
      </c>
      <c r="F1053" s="40" t="s">
        <v>21</v>
      </c>
      <c r="G1053" s="40" t="s">
        <v>21</v>
      </c>
      <c r="H1053" s="40" t="s">
        <v>21</v>
      </c>
      <c r="I1053" s="40" t="s">
        <v>21</v>
      </c>
      <c r="J1053" s="40" t="s">
        <v>21</v>
      </c>
      <c r="K1053" s="40" t="s">
        <v>21</v>
      </c>
      <c r="L1053" s="40" t="s">
        <v>21</v>
      </c>
    </row>
    <row r="1054" spans="2:12" ht="11.1" customHeight="1" x14ac:dyDescent="0.2">
      <c r="B1054" s="23"/>
      <c r="C1054" s="23"/>
      <c r="D1054" s="31" t="s">
        <v>28</v>
      </c>
      <c r="E1054" s="44">
        <v>1</v>
      </c>
      <c r="F1054" s="40" t="s">
        <v>21</v>
      </c>
      <c r="G1054" s="40" t="s">
        <v>21</v>
      </c>
      <c r="H1054" s="40" t="s">
        <v>21</v>
      </c>
      <c r="I1054" s="40" t="s">
        <v>21</v>
      </c>
      <c r="J1054" s="40" t="s">
        <v>21</v>
      </c>
      <c r="K1054" s="40" t="s">
        <v>21</v>
      </c>
      <c r="L1054" s="40" t="s">
        <v>21</v>
      </c>
    </row>
    <row r="1055" spans="2:12" ht="11.1" customHeight="1" x14ac:dyDescent="0.2">
      <c r="B1055" s="23"/>
      <c r="C1055" s="23"/>
      <c r="D1055" s="32" t="s">
        <v>29</v>
      </c>
      <c r="E1055" s="44">
        <v>1</v>
      </c>
      <c r="F1055" s="40" t="s">
        <v>21</v>
      </c>
      <c r="G1055" s="40" t="s">
        <v>21</v>
      </c>
      <c r="H1055" s="40" t="s">
        <v>21</v>
      </c>
      <c r="I1055" s="40" t="s">
        <v>21</v>
      </c>
      <c r="J1055" s="40" t="s">
        <v>21</v>
      </c>
      <c r="K1055" s="40" t="s">
        <v>21</v>
      </c>
      <c r="L1055" s="40" t="s">
        <v>21</v>
      </c>
    </row>
    <row r="1056" spans="2:12" ht="11.1" customHeight="1" x14ac:dyDescent="0.2">
      <c r="B1056" s="23"/>
      <c r="C1056" s="23"/>
      <c r="D1056" s="31" t="s">
        <v>30</v>
      </c>
      <c r="E1056" s="44">
        <v>1</v>
      </c>
      <c r="F1056" s="40" t="s">
        <v>21</v>
      </c>
      <c r="G1056" s="40" t="s">
        <v>21</v>
      </c>
      <c r="H1056" s="40" t="s">
        <v>21</v>
      </c>
      <c r="I1056" s="40" t="s">
        <v>21</v>
      </c>
      <c r="J1056" s="40" t="s">
        <v>21</v>
      </c>
      <c r="K1056" s="40" t="s">
        <v>21</v>
      </c>
      <c r="L1056" s="40" t="s">
        <v>21</v>
      </c>
    </row>
    <row r="1057" spans="2:12" ht="11.1" customHeight="1" x14ac:dyDescent="0.2">
      <c r="B1057" s="23"/>
      <c r="C1057" s="23"/>
      <c r="D1057" s="31" t="s">
        <v>31</v>
      </c>
      <c r="E1057" s="44">
        <v>1</v>
      </c>
      <c r="F1057" s="40" t="s">
        <v>21</v>
      </c>
      <c r="G1057" s="40" t="s">
        <v>21</v>
      </c>
      <c r="H1057" s="40" t="s">
        <v>21</v>
      </c>
      <c r="I1057" s="40" t="s">
        <v>21</v>
      </c>
      <c r="J1057" s="40" t="s">
        <v>21</v>
      </c>
      <c r="K1057" s="40" t="s">
        <v>21</v>
      </c>
      <c r="L1057" s="40" t="s">
        <v>21</v>
      </c>
    </row>
    <row r="1058" spans="2:12" ht="11.1" customHeight="1" x14ac:dyDescent="0.2">
      <c r="B1058" s="23"/>
      <c r="C1058" s="23"/>
      <c r="D1058" s="31" t="s">
        <v>32</v>
      </c>
      <c r="E1058" s="44">
        <v>1</v>
      </c>
      <c r="F1058" s="40" t="s">
        <v>21</v>
      </c>
      <c r="G1058" s="40" t="s">
        <v>21</v>
      </c>
      <c r="H1058" s="40" t="s">
        <v>21</v>
      </c>
      <c r="I1058" s="40" t="s">
        <v>21</v>
      </c>
      <c r="J1058" s="40" t="s">
        <v>21</v>
      </c>
      <c r="K1058" s="40" t="s">
        <v>21</v>
      </c>
      <c r="L1058" s="40" t="s">
        <v>21</v>
      </c>
    </row>
    <row r="1059" spans="2:12" ht="11.1" customHeight="1" x14ac:dyDescent="0.2">
      <c r="B1059" s="23"/>
      <c r="C1059" s="23"/>
      <c r="D1059" s="31" t="s">
        <v>33</v>
      </c>
      <c r="E1059" s="44">
        <v>1</v>
      </c>
      <c r="F1059" s="40" t="s">
        <v>21</v>
      </c>
      <c r="G1059" s="40" t="s">
        <v>21</v>
      </c>
      <c r="H1059" s="40" t="s">
        <v>21</v>
      </c>
      <c r="I1059" s="40" t="s">
        <v>21</v>
      </c>
      <c r="J1059" s="40" t="s">
        <v>21</v>
      </c>
      <c r="K1059" s="40" t="s">
        <v>21</v>
      </c>
      <c r="L1059" s="40" t="s">
        <v>21</v>
      </c>
    </row>
    <row r="1060" spans="2:12" ht="11.1" customHeight="1" x14ac:dyDescent="0.2">
      <c r="B1060" s="23"/>
      <c r="C1060" s="23"/>
      <c r="D1060" s="31" t="s">
        <v>34</v>
      </c>
      <c r="E1060" s="44">
        <v>1</v>
      </c>
      <c r="F1060" s="40" t="s">
        <v>21</v>
      </c>
      <c r="G1060" s="40" t="s">
        <v>21</v>
      </c>
      <c r="H1060" s="40" t="s">
        <v>21</v>
      </c>
      <c r="I1060" s="40" t="s">
        <v>21</v>
      </c>
      <c r="J1060" s="40" t="s">
        <v>21</v>
      </c>
      <c r="K1060" s="40" t="s">
        <v>21</v>
      </c>
      <c r="L1060" s="40" t="s">
        <v>21</v>
      </c>
    </row>
    <row r="1061" spans="2:12" ht="11.1" customHeight="1" x14ac:dyDescent="0.2">
      <c r="B1061" s="23"/>
      <c r="C1061" s="23"/>
      <c r="D1061" s="31" t="s">
        <v>35</v>
      </c>
      <c r="E1061" s="44">
        <v>1</v>
      </c>
      <c r="F1061" s="40" t="s">
        <v>21</v>
      </c>
      <c r="G1061" s="40" t="s">
        <v>21</v>
      </c>
      <c r="H1061" s="40" t="s">
        <v>21</v>
      </c>
      <c r="I1061" s="40" t="s">
        <v>21</v>
      </c>
      <c r="J1061" s="40" t="s">
        <v>21</v>
      </c>
      <c r="K1061" s="40" t="s">
        <v>21</v>
      </c>
      <c r="L1061" s="40" t="s">
        <v>21</v>
      </c>
    </row>
    <row r="1062" spans="2:12" ht="11.1" customHeight="1" x14ac:dyDescent="0.2">
      <c r="B1062" s="23"/>
      <c r="C1062" s="23"/>
      <c r="D1062" s="31" t="s">
        <v>36</v>
      </c>
      <c r="E1062" s="44">
        <v>1</v>
      </c>
      <c r="F1062" s="40" t="s">
        <v>21</v>
      </c>
      <c r="G1062" s="40" t="s">
        <v>21</v>
      </c>
      <c r="H1062" s="40" t="s">
        <v>21</v>
      </c>
      <c r="I1062" s="40" t="s">
        <v>21</v>
      </c>
      <c r="J1062" s="40" t="s">
        <v>21</v>
      </c>
      <c r="K1062" s="40" t="s">
        <v>21</v>
      </c>
      <c r="L1062" s="40"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2018</v>
      </c>
      <c r="E1064" s="26"/>
      <c r="F1064" s="26"/>
      <c r="G1064" s="26"/>
      <c r="H1064" s="26"/>
      <c r="I1064" s="26"/>
      <c r="J1064" s="27"/>
      <c r="K1064" s="26"/>
      <c r="L1064" s="28"/>
    </row>
    <row r="1065" spans="2:12" ht="11.1" customHeight="1" x14ac:dyDescent="0.2">
      <c r="B1065" s="23"/>
      <c r="C1065" s="23"/>
      <c r="D1065" s="29" t="s">
        <v>24</v>
      </c>
      <c r="E1065" s="44">
        <v>1</v>
      </c>
      <c r="F1065" s="40" t="s">
        <v>21</v>
      </c>
      <c r="G1065" s="40" t="s">
        <v>21</v>
      </c>
      <c r="H1065" s="40" t="s">
        <v>21</v>
      </c>
      <c r="I1065" s="40" t="s">
        <v>21</v>
      </c>
      <c r="J1065" s="40" t="s">
        <v>21</v>
      </c>
      <c r="K1065" s="40" t="s">
        <v>21</v>
      </c>
      <c r="L1065" s="40"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4">
        <v>1</v>
      </c>
      <c r="F1067" s="40" t="s">
        <v>21</v>
      </c>
      <c r="G1067" s="40" t="s">
        <v>21</v>
      </c>
      <c r="H1067" s="40" t="s">
        <v>21</v>
      </c>
      <c r="I1067" s="40" t="s">
        <v>21</v>
      </c>
      <c r="J1067" s="40" t="s">
        <v>21</v>
      </c>
      <c r="K1067" s="40" t="s">
        <v>21</v>
      </c>
      <c r="L1067" s="40" t="s">
        <v>21</v>
      </c>
    </row>
    <row r="1068" spans="2:12" ht="11.1" customHeight="1" x14ac:dyDescent="0.2">
      <c r="B1068" s="23"/>
      <c r="C1068" s="23"/>
      <c r="D1068" s="31" t="s">
        <v>26</v>
      </c>
      <c r="E1068" s="44">
        <v>1</v>
      </c>
      <c r="F1068" s="40" t="s">
        <v>21</v>
      </c>
      <c r="G1068" s="40" t="s">
        <v>21</v>
      </c>
      <c r="H1068" s="40" t="s">
        <v>21</v>
      </c>
      <c r="I1068" s="40" t="s">
        <v>21</v>
      </c>
      <c r="J1068" s="40" t="s">
        <v>21</v>
      </c>
      <c r="K1068" s="40" t="s">
        <v>21</v>
      </c>
      <c r="L1068" s="40" t="s">
        <v>21</v>
      </c>
    </row>
    <row r="1069" spans="2:12" ht="11.1" customHeight="1" x14ac:dyDescent="0.2">
      <c r="B1069" s="23"/>
      <c r="C1069" s="23"/>
      <c r="D1069" s="31" t="s">
        <v>27</v>
      </c>
      <c r="E1069" s="44">
        <v>1</v>
      </c>
      <c r="F1069" s="40" t="s">
        <v>21</v>
      </c>
      <c r="G1069" s="40" t="s">
        <v>21</v>
      </c>
      <c r="H1069" s="40" t="s">
        <v>21</v>
      </c>
      <c r="I1069" s="40" t="s">
        <v>21</v>
      </c>
      <c r="J1069" s="40" t="s">
        <v>21</v>
      </c>
      <c r="K1069" s="40" t="s">
        <v>21</v>
      </c>
      <c r="L1069" s="40" t="s">
        <v>21</v>
      </c>
    </row>
    <row r="1070" spans="2:12" ht="11.1" customHeight="1" x14ac:dyDescent="0.2">
      <c r="B1070" s="23"/>
      <c r="C1070" s="23"/>
      <c r="D1070" s="31" t="s">
        <v>28</v>
      </c>
      <c r="E1070" s="44">
        <v>1</v>
      </c>
      <c r="F1070" s="40" t="s">
        <v>21</v>
      </c>
      <c r="G1070" s="40" t="s">
        <v>21</v>
      </c>
      <c r="H1070" s="40" t="s">
        <v>21</v>
      </c>
      <c r="I1070" s="40" t="s">
        <v>21</v>
      </c>
      <c r="J1070" s="40" t="s">
        <v>21</v>
      </c>
      <c r="K1070" s="40" t="s">
        <v>21</v>
      </c>
      <c r="L1070" s="40" t="s">
        <v>21</v>
      </c>
    </row>
    <row r="1071" spans="2:12" ht="11.1" customHeight="1" x14ac:dyDescent="0.2">
      <c r="B1071" s="23"/>
      <c r="C1071" s="23"/>
      <c r="D1071" s="32" t="s">
        <v>29</v>
      </c>
      <c r="E1071" s="44">
        <v>1</v>
      </c>
      <c r="F1071" s="40" t="s">
        <v>21</v>
      </c>
      <c r="G1071" s="40" t="s">
        <v>21</v>
      </c>
      <c r="H1071" s="40" t="s">
        <v>21</v>
      </c>
      <c r="I1071" s="40" t="s">
        <v>21</v>
      </c>
      <c r="J1071" s="40" t="s">
        <v>21</v>
      </c>
      <c r="K1071" s="40" t="s">
        <v>21</v>
      </c>
      <c r="L1071" s="40" t="s">
        <v>21</v>
      </c>
    </row>
    <row r="1072" spans="2:12" ht="11.1" customHeight="1" x14ac:dyDescent="0.2">
      <c r="B1072" s="23"/>
      <c r="C1072" s="23"/>
      <c r="D1072" s="31" t="s">
        <v>30</v>
      </c>
      <c r="E1072" s="44">
        <v>1</v>
      </c>
      <c r="F1072" s="40" t="s">
        <v>21</v>
      </c>
      <c r="G1072" s="40" t="s">
        <v>21</v>
      </c>
      <c r="H1072" s="40" t="s">
        <v>21</v>
      </c>
      <c r="I1072" s="40" t="s">
        <v>21</v>
      </c>
      <c r="J1072" s="40" t="s">
        <v>21</v>
      </c>
      <c r="K1072" s="40" t="s">
        <v>21</v>
      </c>
      <c r="L1072" s="40" t="s">
        <v>21</v>
      </c>
    </row>
    <row r="1073" spans="2:12" ht="11.1" customHeight="1" x14ac:dyDescent="0.2">
      <c r="B1073" s="23"/>
      <c r="C1073" s="23"/>
      <c r="D1073" s="31" t="s">
        <v>31</v>
      </c>
      <c r="E1073" s="44">
        <v>1</v>
      </c>
      <c r="F1073" s="40" t="s">
        <v>21</v>
      </c>
      <c r="G1073" s="40" t="s">
        <v>21</v>
      </c>
      <c r="H1073" s="40" t="s">
        <v>21</v>
      </c>
      <c r="I1073" s="40" t="s">
        <v>21</v>
      </c>
      <c r="J1073" s="40" t="s">
        <v>21</v>
      </c>
      <c r="K1073" s="40" t="s">
        <v>21</v>
      </c>
      <c r="L1073" s="40" t="s">
        <v>21</v>
      </c>
    </row>
    <row r="1074" spans="2:12" ht="11.1" customHeight="1" x14ac:dyDescent="0.2">
      <c r="B1074" s="23"/>
      <c r="C1074" s="23"/>
      <c r="D1074" s="31" t="s">
        <v>32</v>
      </c>
      <c r="E1074" s="44"/>
      <c r="F1074" s="40"/>
      <c r="G1074" s="40"/>
      <c r="H1074" s="40"/>
      <c r="I1074" s="40"/>
      <c r="J1074" s="40"/>
      <c r="K1074" s="40"/>
      <c r="L1074" s="40"/>
    </row>
    <row r="1075" spans="2:12" ht="11.1" customHeight="1" x14ac:dyDescent="0.2">
      <c r="B1075" s="23"/>
      <c r="C1075" s="23"/>
      <c r="D1075" s="31" t="s">
        <v>33</v>
      </c>
      <c r="E1075" s="44"/>
      <c r="F1075" s="40"/>
      <c r="G1075" s="40"/>
      <c r="H1075" s="40"/>
      <c r="I1075" s="40"/>
      <c r="J1075" s="40"/>
      <c r="K1075" s="40"/>
      <c r="L1075" s="40"/>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59"/>
      <c r="K1079" s="19"/>
      <c r="L1079" s="4"/>
    </row>
    <row r="1080" spans="2:12" ht="11.1" customHeight="1" x14ac:dyDescent="0.2">
      <c r="B1080" s="23"/>
      <c r="C1080" s="23"/>
      <c r="D1080" s="24"/>
      <c r="E1080" s="19"/>
      <c r="F1080" s="19"/>
      <c r="G1080" s="19"/>
      <c r="H1080" s="19"/>
      <c r="I1080" s="19"/>
      <c r="J1080" s="59"/>
      <c r="K1080" s="19"/>
      <c r="L1080" s="4"/>
    </row>
    <row r="1081" spans="2:12" ht="11.1" customHeight="1" x14ac:dyDescent="0.2">
      <c r="B1081" s="16">
        <v>31</v>
      </c>
      <c r="C1081" s="17" t="s">
        <v>97</v>
      </c>
      <c r="D1081" s="18">
        <v>2010</v>
      </c>
      <c r="E1081" s="19">
        <v>18.833333333333332</v>
      </c>
      <c r="F1081" s="19">
        <v>2105.9166666666665</v>
      </c>
      <c r="G1081" s="19">
        <v>3439.0099999999998</v>
      </c>
      <c r="H1081" s="19">
        <v>48954.276000000013</v>
      </c>
      <c r="I1081" s="19">
        <v>279699.66399999999</v>
      </c>
      <c r="J1081" s="19">
        <v>62187.900999999998</v>
      </c>
      <c r="K1081" s="19">
        <v>54397.037999999993</v>
      </c>
      <c r="L1081" s="20">
        <v>22.233813266218295</v>
      </c>
    </row>
    <row r="1082" spans="2:12" ht="11.1" customHeight="1" x14ac:dyDescent="0.2">
      <c r="B1082" s="23"/>
      <c r="D1082" s="18">
        <v>2015</v>
      </c>
      <c r="E1082" s="19">
        <v>15</v>
      </c>
      <c r="F1082" s="19">
        <v>1792.75</v>
      </c>
      <c r="G1082" s="19">
        <v>2931.712</v>
      </c>
      <c r="H1082" s="19">
        <v>45362.995999999999</v>
      </c>
      <c r="I1082" s="19">
        <v>258186.53099999999</v>
      </c>
      <c r="J1082" s="19">
        <v>26903.877</v>
      </c>
      <c r="K1082" s="40" t="s">
        <v>21</v>
      </c>
      <c r="L1082" s="20">
        <v>10.420325528135301</v>
      </c>
    </row>
    <row r="1083" spans="2:12" ht="11.1" customHeight="1" x14ac:dyDescent="0.2">
      <c r="B1083" s="23"/>
      <c r="D1083" s="18">
        <v>2016</v>
      </c>
      <c r="E1083" s="19">
        <v>13.25</v>
      </c>
      <c r="F1083" s="19">
        <v>1713.25</v>
      </c>
      <c r="G1083" s="19">
        <v>2813.2809999999999</v>
      </c>
      <c r="H1083" s="19">
        <v>43827.408000000003</v>
      </c>
      <c r="I1083" s="19">
        <v>246690.89199999999</v>
      </c>
      <c r="J1083" s="19">
        <v>24455.115000000002</v>
      </c>
      <c r="K1083" s="40" t="s">
        <v>21</v>
      </c>
      <c r="L1083" s="20">
        <v>9.9132622212902799</v>
      </c>
    </row>
    <row r="1084" spans="2:12" ht="11.1" customHeight="1" x14ac:dyDescent="0.2">
      <c r="B1084" s="23"/>
      <c r="D1084" s="18">
        <v>2017</v>
      </c>
      <c r="E1084" s="19">
        <v>12.5833333333333</v>
      </c>
      <c r="F1084" s="19">
        <v>1663.6666666666699</v>
      </c>
      <c r="G1084" s="19">
        <v>2751.8130000000001</v>
      </c>
      <c r="H1084" s="19">
        <v>46098.451000000001</v>
      </c>
      <c r="I1084" s="19">
        <v>284603.41399999999</v>
      </c>
      <c r="J1084" s="19">
        <v>37234.561999999998</v>
      </c>
      <c r="K1084" s="19">
        <v>21098.25</v>
      </c>
      <c r="L1084" s="20">
        <v>13.0829639309949</v>
      </c>
    </row>
    <row r="1085" spans="2:12" ht="11.1" customHeight="1" x14ac:dyDescent="0.2">
      <c r="B1085" s="23"/>
      <c r="D1085" s="24"/>
    </row>
    <row r="1086" spans="2:12" ht="11.1" customHeight="1" x14ac:dyDescent="0.2">
      <c r="B1086" s="23"/>
      <c r="D1086" s="25">
        <v>2017</v>
      </c>
      <c r="E1086" s="26"/>
      <c r="F1086" s="26"/>
      <c r="G1086" s="26"/>
      <c r="H1086" s="26"/>
      <c r="I1086" s="26"/>
      <c r="J1086" s="27"/>
      <c r="K1086" s="26"/>
      <c r="L1086" s="28"/>
    </row>
    <row r="1087" spans="2:12" ht="11.1" customHeight="1" x14ac:dyDescent="0.2">
      <c r="B1087" s="23"/>
      <c r="C1087" s="24"/>
      <c r="D1087" s="29" t="s">
        <v>24</v>
      </c>
      <c r="E1087" s="26">
        <v>13</v>
      </c>
      <c r="F1087" s="26">
        <v>1690.7142857142901</v>
      </c>
      <c r="G1087" s="26">
        <v>1625.8389999999999</v>
      </c>
      <c r="H1087" s="26">
        <v>26636.897000000001</v>
      </c>
      <c r="I1087" s="26">
        <v>164834.74600000001</v>
      </c>
      <c r="J1087" s="26">
        <v>23170.994999999999</v>
      </c>
      <c r="K1087" s="26">
        <v>12949.986000000001</v>
      </c>
      <c r="L1087" s="28">
        <v>14.0571060181693</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13</v>
      </c>
      <c r="F1089" s="26">
        <v>1749</v>
      </c>
      <c r="G1089" s="26">
        <v>260.39600000000002</v>
      </c>
      <c r="H1089" s="26">
        <v>3853.82</v>
      </c>
      <c r="I1089" s="26">
        <v>24690.976999999999</v>
      </c>
      <c r="J1089" s="26">
        <v>3357.8629999999998</v>
      </c>
      <c r="K1089" s="26">
        <v>1738.9549999999999</v>
      </c>
      <c r="L1089" s="28">
        <v>13.5995550115332</v>
      </c>
    </row>
    <row r="1090" spans="2:12" ht="11.1" customHeight="1" x14ac:dyDescent="0.2">
      <c r="B1090" s="23"/>
      <c r="C1090" s="24"/>
      <c r="D1090" s="31" t="s">
        <v>26</v>
      </c>
      <c r="E1090" s="26">
        <v>13</v>
      </c>
      <c r="F1090" s="26">
        <v>1749</v>
      </c>
      <c r="G1090" s="26">
        <v>235.904</v>
      </c>
      <c r="H1090" s="26">
        <v>3813.0250000000001</v>
      </c>
      <c r="I1090" s="26">
        <v>25740.196</v>
      </c>
      <c r="J1090" s="26">
        <v>4590.9769999999999</v>
      </c>
      <c r="K1090" s="26">
        <v>2933.1640000000002</v>
      </c>
      <c r="L1090" s="28">
        <v>17.8358276681343</v>
      </c>
    </row>
    <row r="1091" spans="2:12" ht="11.1" customHeight="1" x14ac:dyDescent="0.2">
      <c r="B1091" s="23"/>
      <c r="C1091" s="24"/>
      <c r="D1091" s="31" t="s">
        <v>27</v>
      </c>
      <c r="E1091" s="26">
        <v>13</v>
      </c>
      <c r="F1091" s="26">
        <v>1731</v>
      </c>
      <c r="G1091" s="26">
        <v>267.93099999999998</v>
      </c>
      <c r="H1091" s="26">
        <v>4000.8690000000001</v>
      </c>
      <c r="I1091" s="26">
        <v>26273.366000000002</v>
      </c>
      <c r="J1091" s="26">
        <v>4234.308</v>
      </c>
      <c r="K1091" s="26">
        <v>2410.2950000000001</v>
      </c>
      <c r="L1091" s="28">
        <v>16.1163514412276</v>
      </c>
    </row>
    <row r="1092" spans="2:12" ht="11.1" customHeight="1" x14ac:dyDescent="0.2">
      <c r="B1092" s="23"/>
      <c r="C1092" s="24"/>
      <c r="D1092" s="31" t="s">
        <v>28</v>
      </c>
      <c r="E1092" s="26">
        <v>13</v>
      </c>
      <c r="F1092" s="26">
        <v>1715</v>
      </c>
      <c r="G1092" s="26">
        <v>206.64099999999999</v>
      </c>
      <c r="H1092" s="26">
        <v>3667.2469999999998</v>
      </c>
      <c r="I1092" s="26">
        <v>21940.280999999999</v>
      </c>
      <c r="J1092" s="26">
        <v>2704.0630000000001</v>
      </c>
      <c r="K1092" s="26">
        <v>1455.365</v>
      </c>
      <c r="L1092" s="28">
        <v>12.324650718921999</v>
      </c>
    </row>
    <row r="1093" spans="2:12" ht="11.1" customHeight="1" x14ac:dyDescent="0.2">
      <c r="B1093" s="23"/>
      <c r="C1093" s="24"/>
      <c r="D1093" s="32" t="s">
        <v>29</v>
      </c>
      <c r="E1093" s="26">
        <v>13</v>
      </c>
      <c r="F1093" s="26">
        <v>1692</v>
      </c>
      <c r="G1093" s="26">
        <v>236.02500000000001</v>
      </c>
      <c r="H1093" s="26">
        <v>3834.0970000000002</v>
      </c>
      <c r="I1093" s="26">
        <v>23369.071</v>
      </c>
      <c r="J1093" s="26">
        <v>2960.377</v>
      </c>
      <c r="K1093" s="26">
        <v>1475.0340000000001</v>
      </c>
      <c r="L1093" s="28">
        <v>12.6679276210852</v>
      </c>
    </row>
    <row r="1094" spans="2:12" ht="11.1" customHeight="1" x14ac:dyDescent="0.2">
      <c r="B1094" s="23"/>
      <c r="C1094" s="24"/>
      <c r="D1094" s="31" t="s">
        <v>30</v>
      </c>
      <c r="E1094" s="26">
        <v>13</v>
      </c>
      <c r="F1094" s="26">
        <v>1604</v>
      </c>
      <c r="G1094" s="26">
        <v>229.95</v>
      </c>
      <c r="H1094" s="26">
        <v>3849.837</v>
      </c>
      <c r="I1094" s="26">
        <v>25000.444</v>
      </c>
      <c r="J1094" s="26">
        <v>3211.2370000000001</v>
      </c>
      <c r="K1094" s="26">
        <v>1835.74</v>
      </c>
      <c r="L1094" s="28">
        <v>12.844719877775001</v>
      </c>
    </row>
    <row r="1095" spans="2:12" ht="11.1" customHeight="1" x14ac:dyDescent="0.2">
      <c r="B1095" s="23"/>
      <c r="C1095" s="24"/>
      <c r="D1095" s="31" t="s">
        <v>31</v>
      </c>
      <c r="E1095" s="26">
        <v>13</v>
      </c>
      <c r="F1095" s="26">
        <v>1595</v>
      </c>
      <c r="G1095" s="26">
        <v>188.99199999999999</v>
      </c>
      <c r="H1095" s="26">
        <v>3618.002</v>
      </c>
      <c r="I1095" s="26">
        <v>17820.411</v>
      </c>
      <c r="J1095" s="26">
        <v>2112.17</v>
      </c>
      <c r="K1095" s="26">
        <v>1101.433</v>
      </c>
      <c r="L1095" s="28">
        <v>11.852532469649599</v>
      </c>
    </row>
    <row r="1096" spans="2:12" ht="11.1" customHeight="1" x14ac:dyDescent="0.2">
      <c r="B1096" s="23"/>
      <c r="C1096" s="24"/>
      <c r="D1096" s="31" t="s">
        <v>32</v>
      </c>
      <c r="E1096" s="26">
        <v>12</v>
      </c>
      <c r="F1096" s="26">
        <v>1598</v>
      </c>
      <c r="G1096" s="26">
        <v>230.94900000000001</v>
      </c>
      <c r="H1096" s="26">
        <v>3654.9450000000002</v>
      </c>
      <c r="I1096" s="26">
        <v>24002.706999999999</v>
      </c>
      <c r="J1096" s="26">
        <v>2610.6779999999999</v>
      </c>
      <c r="K1096" s="26">
        <v>1347.078</v>
      </c>
      <c r="L1096" s="28">
        <v>10.8765982103602</v>
      </c>
    </row>
    <row r="1097" spans="2:12" ht="11.1" customHeight="1" x14ac:dyDescent="0.2">
      <c r="B1097" s="23"/>
      <c r="C1097" s="24"/>
      <c r="D1097" s="31" t="s">
        <v>33</v>
      </c>
      <c r="E1097" s="26">
        <v>12</v>
      </c>
      <c r="F1097" s="26">
        <v>1629</v>
      </c>
      <c r="G1097" s="26">
        <v>232.61199999999999</v>
      </c>
      <c r="H1097" s="26">
        <v>3669.1640000000002</v>
      </c>
      <c r="I1097" s="26">
        <v>26553.69</v>
      </c>
      <c r="J1097" s="26">
        <v>3311.4650000000001</v>
      </c>
      <c r="K1097" s="26">
        <v>2162.471</v>
      </c>
      <c r="L1097" s="28">
        <v>12.470827971555</v>
      </c>
    </row>
    <row r="1098" spans="2:12" ht="11.1" customHeight="1" x14ac:dyDescent="0.2">
      <c r="B1098" s="23"/>
      <c r="C1098" s="24"/>
      <c r="D1098" s="31" t="s">
        <v>34</v>
      </c>
      <c r="E1098" s="26">
        <v>12</v>
      </c>
      <c r="F1098" s="26">
        <v>1629</v>
      </c>
      <c r="G1098" s="26">
        <v>215.107</v>
      </c>
      <c r="H1098" s="26">
        <v>3760.0949999999998</v>
      </c>
      <c r="I1098" s="26">
        <v>20323.825000000001</v>
      </c>
      <c r="J1098" s="26">
        <v>2700.76</v>
      </c>
      <c r="K1098" s="26">
        <v>1727.838</v>
      </c>
      <c r="L1098" s="28">
        <v>13.2886403026989</v>
      </c>
    </row>
    <row r="1099" spans="2:12" ht="11.1" customHeight="1" x14ac:dyDescent="0.2">
      <c r="B1099" s="23"/>
      <c r="C1099" s="24"/>
      <c r="D1099" s="31" t="s">
        <v>35</v>
      </c>
      <c r="E1099" s="26">
        <v>12</v>
      </c>
      <c r="F1099" s="26">
        <v>1641</v>
      </c>
      <c r="G1099" s="26">
        <v>249.78299999999999</v>
      </c>
      <c r="H1099" s="26">
        <v>4446.1220000000003</v>
      </c>
      <c r="I1099" s="26">
        <v>27426.681</v>
      </c>
      <c r="J1099" s="26">
        <v>2969.9630000000002</v>
      </c>
      <c r="K1099" s="26">
        <v>1626.2929999999999</v>
      </c>
      <c r="L1099" s="28">
        <v>10.8287364409861</v>
      </c>
    </row>
    <row r="1100" spans="2:12" ht="11.1" customHeight="1" x14ac:dyDescent="0.2">
      <c r="B1100" s="23"/>
      <c r="C1100" s="24"/>
      <c r="D1100" s="31" t="s">
        <v>36</v>
      </c>
      <c r="E1100" s="26">
        <v>12</v>
      </c>
      <c r="F1100" s="26">
        <v>1632</v>
      </c>
      <c r="G1100" s="26">
        <v>197.523</v>
      </c>
      <c r="H1100" s="26">
        <v>3931.2280000000001</v>
      </c>
      <c r="I1100" s="26">
        <v>21461.764999999999</v>
      </c>
      <c r="J1100" s="26">
        <v>2470.701</v>
      </c>
      <c r="K1100" s="26">
        <v>1284.5840000000001</v>
      </c>
      <c r="L1100" s="28">
        <v>11.512105365052699</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2018</v>
      </c>
      <c r="E1102" s="26"/>
      <c r="F1102" s="26"/>
      <c r="G1102" s="26"/>
      <c r="H1102" s="26"/>
      <c r="I1102" s="26"/>
      <c r="J1102" s="27"/>
      <c r="K1102" s="26"/>
      <c r="L1102" s="28"/>
    </row>
    <row r="1103" spans="2:12" ht="11.1" customHeight="1" x14ac:dyDescent="0.2">
      <c r="B1103" s="23"/>
      <c r="C1103" s="24"/>
      <c r="D1103" s="29" t="s">
        <v>24</v>
      </c>
      <c r="E1103" s="26">
        <v>11.5714285714286</v>
      </c>
      <c r="F1103" s="26">
        <v>1554.42857142857</v>
      </c>
      <c r="G1103" s="26">
        <v>1456.221</v>
      </c>
      <c r="H1103" s="26">
        <v>27597.891</v>
      </c>
      <c r="I1103" s="26">
        <v>157632.87100000001</v>
      </c>
      <c r="J1103" s="26">
        <v>18610.173999999999</v>
      </c>
      <c r="K1103" s="26">
        <v>10860.397999999999</v>
      </c>
      <c r="L1103" s="28">
        <v>11.806023630693099</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12</v>
      </c>
      <c r="F1105" s="26">
        <v>1609</v>
      </c>
      <c r="G1105" s="26">
        <v>229.36500000000001</v>
      </c>
      <c r="H1105" s="26">
        <v>4094.7550000000001</v>
      </c>
      <c r="I1105" s="26">
        <v>23550.71</v>
      </c>
      <c r="J1105" s="26">
        <v>2868.5520000000001</v>
      </c>
      <c r="K1105" s="26">
        <v>1695.5150000000001</v>
      </c>
      <c r="L1105" s="28">
        <v>12.1803206782301</v>
      </c>
    </row>
    <row r="1106" spans="1:12" ht="11.1" customHeight="1" x14ac:dyDescent="0.2">
      <c r="B1106" s="23"/>
      <c r="C1106" s="24"/>
      <c r="D1106" s="31" t="s">
        <v>26</v>
      </c>
      <c r="E1106" s="26">
        <v>12</v>
      </c>
      <c r="F1106" s="26">
        <v>1613</v>
      </c>
      <c r="G1106" s="26">
        <v>215.90100000000001</v>
      </c>
      <c r="H1106" s="26">
        <v>4081.1689999999999</v>
      </c>
      <c r="I1106" s="26">
        <v>23335.294999999998</v>
      </c>
      <c r="J1106" s="26">
        <v>2822.9409999999998</v>
      </c>
      <c r="K1106" s="26">
        <v>1598.3879999999999</v>
      </c>
      <c r="L1106" s="28">
        <v>12.0973015340067</v>
      </c>
    </row>
    <row r="1107" spans="1:12" ht="11.1" customHeight="1" x14ac:dyDescent="0.2">
      <c r="B1107" s="23"/>
      <c r="C1107" s="24"/>
      <c r="D1107" s="31" t="s">
        <v>27</v>
      </c>
      <c r="E1107" s="26">
        <v>12</v>
      </c>
      <c r="F1107" s="26">
        <v>1607</v>
      </c>
      <c r="G1107" s="26">
        <v>215.75</v>
      </c>
      <c r="H1107" s="26">
        <v>4021.0390000000002</v>
      </c>
      <c r="I1107" s="26">
        <v>24546.161</v>
      </c>
      <c r="J1107" s="26">
        <v>2855.3380000000002</v>
      </c>
      <c r="K1107" s="26">
        <v>1555.671</v>
      </c>
      <c r="L1107" s="28">
        <v>11.632523717252599</v>
      </c>
    </row>
    <row r="1108" spans="1:12" ht="11.1" customHeight="1" x14ac:dyDescent="0.2">
      <c r="B1108" s="23"/>
      <c r="C1108" s="24"/>
      <c r="D1108" s="31" t="s">
        <v>28</v>
      </c>
      <c r="E1108" s="26">
        <v>12</v>
      </c>
      <c r="F1108" s="26">
        <v>1521</v>
      </c>
      <c r="G1108" s="26">
        <v>203.52099999999999</v>
      </c>
      <c r="H1108" s="26">
        <v>3887.77</v>
      </c>
      <c r="I1108" s="26">
        <v>23188.684000000001</v>
      </c>
      <c r="J1108" s="26">
        <v>2746.4650000000001</v>
      </c>
      <c r="K1108" s="26">
        <v>1449.364</v>
      </c>
      <c r="L1108" s="28">
        <v>11.8439882142514</v>
      </c>
    </row>
    <row r="1109" spans="1:12" ht="11.1" customHeight="1" x14ac:dyDescent="0.2">
      <c r="B1109" s="23"/>
      <c r="C1109" s="24"/>
      <c r="D1109" s="32" t="s">
        <v>29</v>
      </c>
      <c r="E1109" s="26">
        <v>11</v>
      </c>
      <c r="F1109" s="26">
        <v>1516</v>
      </c>
      <c r="G1109" s="26">
        <v>201.20599999999999</v>
      </c>
      <c r="H1109" s="26">
        <v>3818.8110000000001</v>
      </c>
      <c r="I1109" s="26">
        <v>21788.724999999999</v>
      </c>
      <c r="J1109" s="26">
        <v>2512.944</v>
      </c>
      <c r="K1109" s="26">
        <v>1667.617</v>
      </c>
      <c r="L1109" s="28">
        <v>11.5332310633137</v>
      </c>
    </row>
    <row r="1110" spans="1:12" ht="11.1" customHeight="1" x14ac:dyDescent="0.2">
      <c r="B1110" s="23"/>
      <c r="C1110" s="24"/>
      <c r="D1110" s="31" t="s">
        <v>30</v>
      </c>
      <c r="E1110" s="26">
        <v>11</v>
      </c>
      <c r="F1110" s="26">
        <v>1505</v>
      </c>
      <c r="G1110" s="26">
        <v>209.37299999999999</v>
      </c>
      <c r="H1110" s="26">
        <v>3918.471</v>
      </c>
      <c r="I1110" s="26">
        <v>22186.982</v>
      </c>
      <c r="J1110" s="26">
        <v>2360.6170000000002</v>
      </c>
      <c r="K1110" s="26">
        <v>1429.252</v>
      </c>
      <c r="L1110" s="28">
        <v>10.639648961720001</v>
      </c>
    </row>
    <row r="1111" spans="1:12" ht="11.1" customHeight="1" x14ac:dyDescent="0.2">
      <c r="B1111" s="23"/>
      <c r="C1111" s="24"/>
      <c r="D1111" s="31" t="s">
        <v>31</v>
      </c>
      <c r="E1111" s="26">
        <v>11</v>
      </c>
      <c r="F1111" s="26">
        <v>1510</v>
      </c>
      <c r="G1111" s="26">
        <v>181.10499999999999</v>
      </c>
      <c r="H1111" s="26">
        <v>3775.8760000000002</v>
      </c>
      <c r="I1111" s="26">
        <v>19036.313999999998</v>
      </c>
      <c r="J1111" s="26">
        <v>2443.317</v>
      </c>
      <c r="K1111" s="26">
        <v>1464.5909999999999</v>
      </c>
      <c r="L1111" s="28">
        <v>12.835032034037701</v>
      </c>
    </row>
    <row r="1112" spans="1:12" ht="11.1" customHeight="1" x14ac:dyDescent="0.2">
      <c r="B1112" s="23"/>
      <c r="C1112" s="24"/>
      <c r="D1112" s="31" t="s">
        <v>32</v>
      </c>
      <c r="E1112" s="26"/>
      <c r="F1112" s="26"/>
      <c r="G1112" s="26"/>
      <c r="H1112" s="26"/>
      <c r="I1112" s="26"/>
      <c r="J1112" s="26"/>
      <c r="K1112" s="26"/>
      <c r="L1112" s="28"/>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row r="1119" spans="1:12" ht="11.1" customHeight="1" x14ac:dyDescent="0.2">
      <c r="A1119" s="366" t="s">
        <v>98</v>
      </c>
      <c r="B1119" s="366"/>
      <c r="C1119" s="366"/>
      <c r="D1119" s="366"/>
      <c r="E1119" s="366"/>
      <c r="F1119" s="366"/>
      <c r="G1119" s="366"/>
      <c r="H1119" s="366"/>
      <c r="I1119" s="366"/>
      <c r="J1119" s="366"/>
      <c r="K1119" s="366"/>
      <c r="L1119" s="366"/>
    </row>
    <row r="1120" spans="1:12" ht="11.1" customHeight="1" x14ac:dyDescent="0.2">
      <c r="A1120" s="2"/>
      <c r="B1120" s="2"/>
      <c r="C1120" s="2"/>
      <c r="D1120" s="2"/>
      <c r="E1120" s="3"/>
      <c r="F1120" s="3"/>
      <c r="G1120" s="3"/>
      <c r="H1120" s="3"/>
      <c r="I1120" s="3"/>
      <c r="J1120" s="1"/>
      <c r="K1120" s="1"/>
      <c r="L1120" s="4"/>
    </row>
    <row r="1121" spans="1:12" ht="11.1" customHeight="1" x14ac:dyDescent="0.2">
      <c r="A1121" s="366" t="s">
        <v>1</v>
      </c>
      <c r="B1121" s="366"/>
      <c r="C1121" s="366"/>
      <c r="D1121" s="366"/>
      <c r="E1121" s="366"/>
      <c r="F1121" s="366"/>
      <c r="G1121" s="366"/>
      <c r="H1121" s="366"/>
      <c r="I1121" s="366"/>
      <c r="J1121" s="366"/>
      <c r="K1121" s="366"/>
      <c r="L1121" s="366"/>
    </row>
    <row r="1122" spans="1:12" ht="11.1" customHeight="1" x14ac:dyDescent="0.2">
      <c r="A1122" s="366" t="s">
        <v>2</v>
      </c>
      <c r="B1122" s="366"/>
      <c r="C1122" s="366"/>
      <c r="D1122" s="366"/>
      <c r="E1122" s="366"/>
      <c r="F1122" s="366"/>
      <c r="G1122" s="366"/>
      <c r="H1122" s="366"/>
      <c r="I1122" s="366"/>
      <c r="J1122" s="366"/>
      <c r="K1122" s="366"/>
      <c r="L1122" s="366"/>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45" t="s">
        <v>3</v>
      </c>
      <c r="C1124" s="348" t="s">
        <v>4</v>
      </c>
      <c r="D1124" s="351" t="s">
        <v>5</v>
      </c>
      <c r="E1124" s="351" t="s">
        <v>6</v>
      </c>
      <c r="F1124" s="348" t="s">
        <v>7</v>
      </c>
      <c r="G1124" s="348" t="s">
        <v>8</v>
      </c>
      <c r="H1124" s="348" t="s">
        <v>9</v>
      </c>
      <c r="I1124" s="360" t="s">
        <v>10</v>
      </c>
      <c r="J1124" s="362"/>
      <c r="K1124" s="361"/>
      <c r="L1124" s="363" t="s">
        <v>11</v>
      </c>
    </row>
    <row r="1125" spans="1:12" ht="15" customHeight="1" x14ac:dyDescent="0.2">
      <c r="B1125" s="346"/>
      <c r="C1125" s="352"/>
      <c r="D1125" s="349"/>
      <c r="E1125" s="349"/>
      <c r="F1125" s="352"/>
      <c r="G1125" s="352"/>
      <c r="H1125" s="352"/>
      <c r="I1125" s="348" t="s">
        <v>12</v>
      </c>
      <c r="J1125" s="360" t="s">
        <v>13</v>
      </c>
      <c r="K1125" s="361"/>
      <c r="L1125" s="364"/>
    </row>
    <row r="1126" spans="1:12" ht="21" customHeight="1" x14ac:dyDescent="0.2">
      <c r="B1126" s="346"/>
      <c r="C1126" s="352"/>
      <c r="D1126" s="349"/>
      <c r="E1126" s="350"/>
      <c r="F1126" s="353"/>
      <c r="G1126" s="353"/>
      <c r="H1126" s="353"/>
      <c r="I1126" s="353"/>
      <c r="J1126" s="9" t="s">
        <v>14</v>
      </c>
      <c r="K1126" s="10" t="s">
        <v>15</v>
      </c>
      <c r="L1126" s="365"/>
    </row>
    <row r="1127" spans="1:12" ht="11.1" customHeight="1" x14ac:dyDescent="0.2">
      <c r="B1127" s="347"/>
      <c r="C1127" s="353"/>
      <c r="D1127" s="350"/>
      <c r="E1127" s="11" t="s">
        <v>16</v>
      </c>
      <c r="F1127" s="11" t="s">
        <v>17</v>
      </c>
      <c r="G1127" s="12" t="s">
        <v>18</v>
      </c>
      <c r="H1127" s="360" t="s">
        <v>19</v>
      </c>
      <c r="I1127" s="362"/>
      <c r="J1127" s="362"/>
      <c r="K1127" s="361"/>
      <c r="L1127" s="13" t="s">
        <v>20</v>
      </c>
    </row>
    <row r="1128" spans="1:12" ht="11.1" customHeight="1" x14ac:dyDescent="0.2">
      <c r="B1128" s="14"/>
      <c r="C1128" s="15"/>
      <c r="D1128" s="15"/>
    </row>
    <row r="1129" spans="1:12" ht="11.1" customHeight="1" x14ac:dyDescent="0.2">
      <c r="B1129" s="16">
        <v>32</v>
      </c>
      <c r="C1129" s="41" t="s">
        <v>46</v>
      </c>
      <c r="D1129" s="18">
        <v>2010</v>
      </c>
      <c r="E1129" s="19">
        <v>25</v>
      </c>
      <c r="F1129" s="19">
        <v>3594.6666666666665</v>
      </c>
      <c r="G1129" s="19">
        <v>6031.2849999999999</v>
      </c>
      <c r="H1129" s="19">
        <v>107715.55500000001</v>
      </c>
      <c r="I1129" s="19">
        <v>554989.74300000002</v>
      </c>
      <c r="J1129" s="19">
        <v>270416.14800000004</v>
      </c>
      <c r="K1129" s="19">
        <v>90758.587000000014</v>
      </c>
      <c r="L1129" s="20">
        <v>48.724530752273751</v>
      </c>
    </row>
    <row r="1130" spans="1:12" ht="11.1" customHeight="1" x14ac:dyDescent="0.2">
      <c r="B1130" s="16"/>
      <c r="C1130" s="41" t="s">
        <v>99</v>
      </c>
      <c r="D1130" s="18">
        <v>2015</v>
      </c>
      <c r="E1130" s="19">
        <v>29</v>
      </c>
      <c r="F1130" s="19">
        <v>4238.0833333333303</v>
      </c>
      <c r="G1130" s="19">
        <v>6845.3789999999999</v>
      </c>
      <c r="H1130" s="19">
        <v>151607.92600000001</v>
      </c>
      <c r="I1130" s="19">
        <v>734425.12899999996</v>
      </c>
      <c r="J1130" s="19">
        <v>410612.57699999999</v>
      </c>
      <c r="K1130" s="19">
        <v>104384.639</v>
      </c>
      <c r="L1130" s="20">
        <v>55.909385556985796</v>
      </c>
    </row>
    <row r="1131" spans="1:12" ht="11.1" customHeight="1" x14ac:dyDescent="0.2">
      <c r="B1131" s="23"/>
      <c r="C1131" s="23"/>
      <c r="D1131" s="18">
        <v>2016</v>
      </c>
      <c r="E1131" s="19">
        <v>29.9166666666667</v>
      </c>
      <c r="F1131" s="19">
        <v>4285</v>
      </c>
      <c r="G1131" s="19">
        <v>6940.8209999999999</v>
      </c>
      <c r="H1131" s="19">
        <v>157657.00700000001</v>
      </c>
      <c r="I1131" s="19">
        <v>816884.53899999999</v>
      </c>
      <c r="J1131" s="19">
        <v>482282.011</v>
      </c>
      <c r="K1131" s="19">
        <v>99875.099000000002</v>
      </c>
      <c r="L1131" s="20">
        <v>59.039189502887602</v>
      </c>
    </row>
    <row r="1132" spans="1:12" ht="11.1" customHeight="1" x14ac:dyDescent="0.2">
      <c r="B1132" s="23"/>
      <c r="C1132" s="23"/>
      <c r="D1132" s="18">
        <v>2017</v>
      </c>
      <c r="E1132" s="19">
        <v>30.8333333333333</v>
      </c>
      <c r="F1132" s="19">
        <v>4438.3333333333303</v>
      </c>
      <c r="G1132" s="19">
        <v>7245.3590000000004</v>
      </c>
      <c r="H1132" s="19">
        <v>169752.20300000001</v>
      </c>
      <c r="I1132" s="19">
        <v>856777.10900000005</v>
      </c>
      <c r="J1132" s="19">
        <v>497108.1</v>
      </c>
      <c r="K1132" s="19">
        <v>91628.816999999995</v>
      </c>
      <c r="L1132" s="20">
        <v>58.020702791675497</v>
      </c>
    </row>
    <row r="1133" spans="1:12" ht="11.1" customHeight="1" x14ac:dyDescent="0.2">
      <c r="B1133" s="23"/>
      <c r="C1133" s="23"/>
      <c r="D1133" s="24"/>
    </row>
    <row r="1134" spans="1:12" ht="11.1" customHeight="1" x14ac:dyDescent="0.2">
      <c r="B1134" s="23"/>
      <c r="C1134" s="23"/>
      <c r="D1134" s="25">
        <v>2017</v>
      </c>
      <c r="E1134" s="26"/>
      <c r="F1134" s="26"/>
      <c r="G1134" s="26"/>
      <c r="H1134" s="26"/>
      <c r="I1134" s="26"/>
      <c r="J1134" s="27"/>
      <c r="K1134" s="26"/>
      <c r="L1134" s="28"/>
    </row>
    <row r="1135" spans="1:12" ht="11.1" customHeight="1" x14ac:dyDescent="0.2">
      <c r="B1135" s="23"/>
      <c r="C1135" s="23"/>
      <c r="D1135" s="29" t="s">
        <v>24</v>
      </c>
      <c r="E1135" s="26">
        <v>30.714285714285701</v>
      </c>
      <c r="F1135" s="26">
        <v>4379.7142857142899</v>
      </c>
      <c r="G1135" s="26">
        <v>4194.1059999999998</v>
      </c>
      <c r="H1135" s="26">
        <v>94175.99</v>
      </c>
      <c r="I1135" s="26">
        <v>490636.897</v>
      </c>
      <c r="J1135" s="26">
        <v>288049.141</v>
      </c>
      <c r="K1135" s="26">
        <v>53350.913999999997</v>
      </c>
      <c r="L1135" s="28">
        <v>58.709229322392403</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30</v>
      </c>
      <c r="F1137" s="26">
        <v>4301</v>
      </c>
      <c r="G1137" s="26">
        <v>616.02099999999996</v>
      </c>
      <c r="H1137" s="26">
        <v>12926.141</v>
      </c>
      <c r="I1137" s="26">
        <v>59184.754999999997</v>
      </c>
      <c r="J1137" s="26">
        <v>32022.547999999999</v>
      </c>
      <c r="K1137" s="26">
        <v>7781.0010000000002</v>
      </c>
      <c r="L1137" s="28">
        <v>54.106075120189303</v>
      </c>
    </row>
    <row r="1138" spans="2:12" ht="11.1" customHeight="1" x14ac:dyDescent="0.2">
      <c r="B1138" s="23"/>
      <c r="C1138" s="23"/>
      <c r="D1138" s="31" t="s">
        <v>26</v>
      </c>
      <c r="E1138" s="26">
        <v>30</v>
      </c>
      <c r="F1138" s="26">
        <v>4303</v>
      </c>
      <c r="G1138" s="26">
        <v>579.423</v>
      </c>
      <c r="H1138" s="26">
        <v>12549.558999999999</v>
      </c>
      <c r="I1138" s="26">
        <v>63840.413</v>
      </c>
      <c r="J1138" s="26">
        <v>37390.078000000001</v>
      </c>
      <c r="K1138" s="26">
        <v>7974.4539999999997</v>
      </c>
      <c r="L1138" s="28">
        <v>58.568039025687398</v>
      </c>
    </row>
    <row r="1139" spans="2:12" ht="11.1" customHeight="1" x14ac:dyDescent="0.2">
      <c r="B1139" s="23"/>
      <c r="C1139" s="23"/>
      <c r="D1139" s="31" t="s">
        <v>27</v>
      </c>
      <c r="E1139" s="26">
        <v>31</v>
      </c>
      <c r="F1139" s="26">
        <v>4394</v>
      </c>
      <c r="G1139" s="26">
        <v>649.42999999999995</v>
      </c>
      <c r="H1139" s="26">
        <v>13370.902</v>
      </c>
      <c r="I1139" s="26">
        <v>82071.885999999999</v>
      </c>
      <c r="J1139" s="26">
        <v>49021.578999999998</v>
      </c>
      <c r="K1139" s="26">
        <v>8687.1209999999992</v>
      </c>
      <c r="L1139" s="28">
        <v>59.730050555923597</v>
      </c>
    </row>
    <row r="1140" spans="2:12" ht="11.1" customHeight="1" x14ac:dyDescent="0.2">
      <c r="B1140" s="23"/>
      <c r="C1140" s="23"/>
      <c r="D1140" s="31" t="s">
        <v>28</v>
      </c>
      <c r="E1140" s="26">
        <v>31</v>
      </c>
      <c r="F1140" s="26">
        <v>4405</v>
      </c>
      <c r="G1140" s="26">
        <v>544.16899999999998</v>
      </c>
      <c r="H1140" s="26">
        <v>13171.376</v>
      </c>
      <c r="I1140" s="26">
        <v>62874.915000000001</v>
      </c>
      <c r="J1140" s="26">
        <v>37596.385000000002</v>
      </c>
      <c r="K1140" s="26">
        <v>5621.8609999999999</v>
      </c>
      <c r="L1140" s="28">
        <v>59.795524176851799</v>
      </c>
    </row>
    <row r="1141" spans="2:12" ht="11.1" customHeight="1" x14ac:dyDescent="0.2">
      <c r="B1141" s="23"/>
      <c r="C1141" s="23"/>
      <c r="D1141" s="32" t="s">
        <v>29</v>
      </c>
      <c r="E1141" s="26">
        <v>31</v>
      </c>
      <c r="F1141" s="26">
        <v>4397</v>
      </c>
      <c r="G1141" s="26">
        <v>616.34299999999996</v>
      </c>
      <c r="H1141" s="26">
        <v>14495.424999999999</v>
      </c>
      <c r="I1141" s="26">
        <v>73129.240999999995</v>
      </c>
      <c r="J1141" s="26">
        <v>41629.678</v>
      </c>
      <c r="K1141" s="26">
        <v>9298.6479999999992</v>
      </c>
      <c r="L1141" s="28">
        <v>56.926172664638997</v>
      </c>
    </row>
    <row r="1142" spans="2:12" ht="11.1" customHeight="1" x14ac:dyDescent="0.2">
      <c r="B1142" s="23"/>
      <c r="C1142" s="23"/>
      <c r="D1142" s="31" t="s">
        <v>30</v>
      </c>
      <c r="E1142" s="26">
        <v>31</v>
      </c>
      <c r="F1142" s="26">
        <v>4415</v>
      </c>
      <c r="G1142" s="26">
        <v>616.89099999999996</v>
      </c>
      <c r="H1142" s="26">
        <v>14282.022000000001</v>
      </c>
      <c r="I1142" s="26">
        <v>79833.25</v>
      </c>
      <c r="J1142" s="26">
        <v>49051.402999999998</v>
      </c>
      <c r="K1142" s="26">
        <v>7962.6139999999996</v>
      </c>
      <c r="L1142" s="28">
        <v>61.442322591150898</v>
      </c>
    </row>
    <row r="1143" spans="2:12" ht="11.1" customHeight="1" x14ac:dyDescent="0.2">
      <c r="B1143" s="23"/>
      <c r="C1143" s="23"/>
      <c r="D1143" s="31" t="s">
        <v>31</v>
      </c>
      <c r="E1143" s="26">
        <v>31</v>
      </c>
      <c r="F1143" s="26">
        <v>4443</v>
      </c>
      <c r="G1143" s="26">
        <v>571.82899999999995</v>
      </c>
      <c r="H1143" s="26">
        <v>13380.565000000001</v>
      </c>
      <c r="I1143" s="26">
        <v>69702.437000000005</v>
      </c>
      <c r="J1143" s="26">
        <v>41337.47</v>
      </c>
      <c r="K1143" s="26">
        <v>6025.2150000000001</v>
      </c>
      <c r="L1143" s="28">
        <v>59.305630877726699</v>
      </c>
    </row>
    <row r="1144" spans="2:12" ht="11.1" customHeight="1" x14ac:dyDescent="0.2">
      <c r="B1144" s="23"/>
      <c r="C1144" s="23"/>
      <c r="D1144" s="31" t="s">
        <v>32</v>
      </c>
      <c r="E1144" s="26">
        <v>31</v>
      </c>
      <c r="F1144" s="26">
        <v>4485</v>
      </c>
      <c r="G1144" s="26">
        <v>642.34100000000001</v>
      </c>
      <c r="H1144" s="26">
        <v>13165.868</v>
      </c>
      <c r="I1144" s="26">
        <v>75156.884000000005</v>
      </c>
      <c r="J1144" s="26">
        <v>45182.468999999997</v>
      </c>
      <c r="K1144" s="26">
        <v>8196.3029999999999</v>
      </c>
      <c r="L1144" s="28">
        <v>60.117538933625802</v>
      </c>
    </row>
    <row r="1145" spans="2:12" ht="11.1" customHeight="1" x14ac:dyDescent="0.2">
      <c r="B1145" s="23"/>
      <c r="C1145" s="23"/>
      <c r="D1145" s="31" t="s">
        <v>33</v>
      </c>
      <c r="E1145" s="26">
        <v>31</v>
      </c>
      <c r="F1145" s="26">
        <v>4515</v>
      </c>
      <c r="G1145" s="26">
        <v>625.98099999999999</v>
      </c>
      <c r="H1145" s="26">
        <v>13328.477999999999</v>
      </c>
      <c r="I1145" s="26">
        <v>69283.88</v>
      </c>
      <c r="J1145" s="26">
        <v>37780.976000000002</v>
      </c>
      <c r="K1145" s="26">
        <v>6952.9610000000002</v>
      </c>
      <c r="L1145" s="28">
        <v>54.530687369125403</v>
      </c>
    </row>
    <row r="1146" spans="2:12" ht="11.1" customHeight="1" x14ac:dyDescent="0.2">
      <c r="B1146" s="23"/>
      <c r="C1146" s="23"/>
      <c r="D1146" s="31" t="s">
        <v>34</v>
      </c>
      <c r="E1146" s="26">
        <v>31</v>
      </c>
      <c r="F1146" s="26">
        <v>4548</v>
      </c>
      <c r="G1146" s="26">
        <v>584.39499999999998</v>
      </c>
      <c r="H1146" s="26">
        <v>13925.25</v>
      </c>
      <c r="I1146" s="26">
        <v>68149.887000000002</v>
      </c>
      <c r="J1146" s="26">
        <v>39055.697999999997</v>
      </c>
      <c r="K1146" s="26">
        <v>7930.3310000000001</v>
      </c>
      <c r="L1146" s="28">
        <v>57.308529359703897</v>
      </c>
    </row>
    <row r="1147" spans="2:12" ht="11.1" customHeight="1" x14ac:dyDescent="0.2">
      <c r="B1147" s="23"/>
      <c r="C1147" s="23"/>
      <c r="D1147" s="31" t="s">
        <v>35</v>
      </c>
      <c r="E1147" s="26">
        <v>31</v>
      </c>
      <c r="F1147" s="26">
        <v>4533</v>
      </c>
      <c r="G1147" s="26">
        <v>663.58600000000001</v>
      </c>
      <c r="H1147" s="26">
        <v>16130.388000000001</v>
      </c>
      <c r="I1147" s="26">
        <v>81891.896999999997</v>
      </c>
      <c r="J1147" s="26">
        <v>44911.002</v>
      </c>
      <c r="K1147" s="26">
        <v>8590.7199999999993</v>
      </c>
      <c r="L1147" s="28">
        <v>54.841814202936298</v>
      </c>
    </row>
    <row r="1148" spans="2:12" ht="11.1" customHeight="1" x14ac:dyDescent="0.2">
      <c r="B1148" s="23"/>
      <c r="C1148" s="23"/>
      <c r="D1148" s="31" t="s">
        <v>36</v>
      </c>
      <c r="E1148" s="26">
        <v>31</v>
      </c>
      <c r="F1148" s="26">
        <v>4521</v>
      </c>
      <c r="G1148" s="26">
        <v>534.95000000000005</v>
      </c>
      <c r="H1148" s="26">
        <v>19026.228999999999</v>
      </c>
      <c r="I1148" s="26">
        <v>71657.664000000004</v>
      </c>
      <c r="J1148" s="26">
        <v>42128.813999999998</v>
      </c>
      <c r="K1148" s="26">
        <v>6607.5879999999997</v>
      </c>
      <c r="L1148" s="28">
        <v>58.791776968894801</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2018</v>
      </c>
      <c r="E1150" s="26"/>
      <c r="F1150" s="26"/>
      <c r="G1150" s="26"/>
      <c r="H1150" s="26"/>
      <c r="I1150" s="26"/>
      <c r="J1150" s="27"/>
      <c r="K1150" s="26"/>
      <c r="L1150" s="28"/>
    </row>
    <row r="1151" spans="2:12" ht="11.1" customHeight="1" x14ac:dyDescent="0.2">
      <c r="B1151" s="23"/>
      <c r="C1151" s="23"/>
      <c r="D1151" s="29" t="s">
        <v>24</v>
      </c>
      <c r="E1151" s="26">
        <v>31.714285714285701</v>
      </c>
      <c r="F1151" s="26">
        <v>4658.4285714285697</v>
      </c>
      <c r="G1151" s="26">
        <v>4378.5780000000004</v>
      </c>
      <c r="H1151" s="26">
        <v>99138.49</v>
      </c>
      <c r="I1151" s="26">
        <v>546661.723</v>
      </c>
      <c r="J1151" s="26">
        <v>333430.24200000003</v>
      </c>
      <c r="K1151" s="26">
        <v>54706.010999999999</v>
      </c>
      <c r="L1151" s="28">
        <v>60.9938885368054</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31</v>
      </c>
      <c r="F1153" s="26">
        <v>4527</v>
      </c>
      <c r="G1153" s="26">
        <v>641.09</v>
      </c>
      <c r="H1153" s="26">
        <v>13336.191000000001</v>
      </c>
      <c r="I1153" s="26">
        <v>66403.311000000002</v>
      </c>
      <c r="J1153" s="26">
        <v>37962.07</v>
      </c>
      <c r="K1153" s="26">
        <v>6586.0020000000004</v>
      </c>
      <c r="L1153" s="28">
        <v>57.168941470403503</v>
      </c>
    </row>
    <row r="1154" spans="2:12" ht="11.1" customHeight="1" x14ac:dyDescent="0.2">
      <c r="B1154" s="23"/>
      <c r="C1154" s="23"/>
      <c r="D1154" s="31" t="s">
        <v>26</v>
      </c>
      <c r="E1154" s="26">
        <v>31</v>
      </c>
      <c r="F1154" s="26">
        <v>4576</v>
      </c>
      <c r="G1154" s="26">
        <v>610.72799999999995</v>
      </c>
      <c r="H1154" s="26">
        <v>13520.89</v>
      </c>
      <c r="I1154" s="26">
        <v>70316.054999999993</v>
      </c>
      <c r="J1154" s="26">
        <v>42349</v>
      </c>
      <c r="K1154" s="26">
        <v>8656.7009999999991</v>
      </c>
      <c r="L1154" s="28">
        <v>60.226643829776897</v>
      </c>
    </row>
    <row r="1155" spans="2:12" ht="11.1" customHeight="1" x14ac:dyDescent="0.2">
      <c r="B1155" s="23"/>
      <c r="C1155" s="23"/>
      <c r="D1155" s="31" t="s">
        <v>27</v>
      </c>
      <c r="E1155" s="26">
        <v>32</v>
      </c>
      <c r="F1155" s="26">
        <v>4632</v>
      </c>
      <c r="G1155" s="26">
        <v>632.14200000000005</v>
      </c>
      <c r="H1155" s="26">
        <v>13884.76</v>
      </c>
      <c r="I1155" s="26">
        <v>91469.322</v>
      </c>
      <c r="J1155" s="26">
        <v>58575.504999999997</v>
      </c>
      <c r="K1155" s="26">
        <v>9869.6280000000006</v>
      </c>
      <c r="L1155" s="28">
        <v>64.038416071346802</v>
      </c>
    </row>
    <row r="1156" spans="2:12" ht="11.1" customHeight="1" x14ac:dyDescent="0.2">
      <c r="B1156" s="23"/>
      <c r="C1156" s="23"/>
      <c r="D1156" s="31" t="s">
        <v>28</v>
      </c>
      <c r="E1156" s="26">
        <v>32</v>
      </c>
      <c r="F1156" s="26">
        <v>4645</v>
      </c>
      <c r="G1156" s="26">
        <v>616.928</v>
      </c>
      <c r="H1156" s="26">
        <v>14211.285</v>
      </c>
      <c r="I1156" s="26">
        <v>70625.474000000002</v>
      </c>
      <c r="J1156" s="26">
        <v>40788.057999999997</v>
      </c>
      <c r="K1156" s="26">
        <v>7481.7349999999997</v>
      </c>
      <c r="L1156" s="28">
        <v>57.752614870945898</v>
      </c>
    </row>
    <row r="1157" spans="2:12" ht="11.1" customHeight="1" x14ac:dyDescent="0.2">
      <c r="B1157" s="23"/>
      <c r="C1157" s="23"/>
      <c r="D1157" s="32" t="s">
        <v>29</v>
      </c>
      <c r="E1157" s="26">
        <v>32</v>
      </c>
      <c r="F1157" s="26">
        <v>4885</v>
      </c>
      <c r="G1157" s="26">
        <v>615.40700000000004</v>
      </c>
      <c r="H1157" s="26">
        <v>14360.728999999999</v>
      </c>
      <c r="I1157" s="26">
        <v>81691.535000000003</v>
      </c>
      <c r="J1157" s="26">
        <v>50211.923999999999</v>
      </c>
      <c r="K1157" s="26">
        <v>8004.902</v>
      </c>
      <c r="L1157" s="28">
        <v>61.465271768978297</v>
      </c>
    </row>
    <row r="1158" spans="2:12" ht="11.1" customHeight="1" x14ac:dyDescent="0.2">
      <c r="B1158" s="23"/>
      <c r="C1158" s="23"/>
      <c r="D1158" s="31" t="s">
        <v>30</v>
      </c>
      <c r="E1158" s="26">
        <v>32</v>
      </c>
      <c r="F1158" s="26">
        <v>4654</v>
      </c>
      <c r="G1158" s="26">
        <v>638.96299999999997</v>
      </c>
      <c r="H1158" s="26">
        <v>15035.837</v>
      </c>
      <c r="I1158" s="26">
        <v>93756.638000000006</v>
      </c>
      <c r="J1158" s="26">
        <v>59985.055</v>
      </c>
      <c r="K1158" s="26">
        <v>8614.2049999999999</v>
      </c>
      <c r="L1158" s="28">
        <v>63.979528574819398</v>
      </c>
    </row>
    <row r="1159" spans="2:12" ht="11.1" customHeight="1" x14ac:dyDescent="0.2">
      <c r="B1159" s="23"/>
      <c r="C1159" s="23"/>
      <c r="D1159" s="31" t="s">
        <v>31</v>
      </c>
      <c r="E1159" s="26">
        <v>32</v>
      </c>
      <c r="F1159" s="26">
        <v>4690</v>
      </c>
      <c r="G1159" s="26">
        <v>623.32000000000005</v>
      </c>
      <c r="H1159" s="26">
        <v>14788.798000000001</v>
      </c>
      <c r="I1159" s="26">
        <v>72399.388000000006</v>
      </c>
      <c r="J1159" s="26">
        <v>43558.63</v>
      </c>
      <c r="K1159" s="26">
        <v>5492.8379999999997</v>
      </c>
      <c r="L1159" s="28">
        <v>60.164362162840398</v>
      </c>
    </row>
    <row r="1160" spans="2:12" ht="11.1" customHeight="1" x14ac:dyDescent="0.2">
      <c r="B1160" s="23"/>
      <c r="C1160" s="23"/>
      <c r="D1160" s="31" t="s">
        <v>32</v>
      </c>
      <c r="E1160" s="26"/>
      <c r="F1160" s="26"/>
      <c r="G1160" s="26"/>
      <c r="H1160" s="26"/>
      <c r="I1160" s="26"/>
      <c r="J1160" s="26"/>
      <c r="K1160" s="26"/>
      <c r="L1160" s="28"/>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59"/>
      <c r="K1165" s="19"/>
      <c r="L1165" s="20"/>
    </row>
    <row r="1166" spans="2:12" ht="11.1" customHeight="1" x14ac:dyDescent="0.2">
      <c r="B1166" s="23"/>
      <c r="C1166" s="23"/>
      <c r="D1166" s="24"/>
      <c r="E1166" s="19"/>
      <c r="F1166" s="19"/>
      <c r="G1166" s="19"/>
      <c r="H1166" s="19"/>
      <c r="I1166" s="19"/>
      <c r="J1166" s="59"/>
      <c r="K1166" s="19"/>
      <c r="L1166" s="4"/>
    </row>
    <row r="1167" spans="2:12" ht="11.1" customHeight="1" x14ac:dyDescent="0.2">
      <c r="B1167" s="16">
        <v>33</v>
      </c>
      <c r="C1167" s="17" t="s">
        <v>100</v>
      </c>
      <c r="D1167" s="18">
        <v>2010</v>
      </c>
      <c r="E1167" s="19">
        <v>23</v>
      </c>
      <c r="F1167" s="19">
        <v>3015.0833333333335</v>
      </c>
      <c r="G1167" s="19">
        <v>5115.7</v>
      </c>
      <c r="H1167" s="19">
        <v>88359.236000000004</v>
      </c>
      <c r="I1167" s="19">
        <v>774682.12</v>
      </c>
      <c r="J1167" s="40" t="s">
        <v>21</v>
      </c>
      <c r="K1167" s="40" t="s">
        <v>21</v>
      </c>
      <c r="L1167" s="40" t="s">
        <v>21</v>
      </c>
    </row>
    <row r="1168" spans="2:12" ht="11.1" customHeight="1" x14ac:dyDescent="0.2">
      <c r="B1168" s="39"/>
      <c r="C1168" s="41" t="s">
        <v>101</v>
      </c>
      <c r="D1168" s="18">
        <v>2015</v>
      </c>
      <c r="E1168" s="19">
        <v>20</v>
      </c>
      <c r="F1168" s="19">
        <v>3987.6666666666702</v>
      </c>
      <c r="G1168" s="19">
        <v>6848.1260000000002</v>
      </c>
      <c r="H1168" s="19">
        <v>143064.08100000001</v>
      </c>
      <c r="I1168" s="19">
        <v>801612.58</v>
      </c>
      <c r="J1168" s="40" t="s">
        <v>21</v>
      </c>
      <c r="K1168" s="40" t="s">
        <v>21</v>
      </c>
      <c r="L1168" s="40" t="s">
        <v>21</v>
      </c>
    </row>
    <row r="1169" spans="2:12" ht="11.1" customHeight="1" x14ac:dyDescent="0.2">
      <c r="B1169" s="39"/>
      <c r="C1169" s="41" t="s">
        <v>102</v>
      </c>
      <c r="D1169" s="18">
        <v>2016</v>
      </c>
      <c r="E1169" s="19">
        <v>19.3333333333333</v>
      </c>
      <c r="F1169" s="19">
        <v>3361.3333333333298</v>
      </c>
      <c r="G1169" s="19">
        <v>5904.8670000000002</v>
      </c>
      <c r="H1169" s="19">
        <v>120783.317</v>
      </c>
      <c r="I1169" s="19">
        <v>812223.46299999999</v>
      </c>
      <c r="J1169" s="40" t="s">
        <v>21</v>
      </c>
      <c r="K1169" s="40" t="s">
        <v>21</v>
      </c>
      <c r="L1169" s="40" t="s">
        <v>21</v>
      </c>
    </row>
    <row r="1170" spans="2:12" ht="11.1" customHeight="1" x14ac:dyDescent="0.2">
      <c r="B1170" s="39"/>
      <c r="C1170" s="17"/>
      <c r="D1170" s="18">
        <v>2017</v>
      </c>
      <c r="E1170" s="19">
        <v>18</v>
      </c>
      <c r="F1170" s="19">
        <v>3396.0833333333298</v>
      </c>
      <c r="G1170" s="19">
        <v>5894.6629999999996</v>
      </c>
      <c r="H1170" s="19">
        <v>126962.126</v>
      </c>
      <c r="I1170" s="19">
        <v>865082.44900000002</v>
      </c>
      <c r="J1170" s="40" t="s">
        <v>21</v>
      </c>
      <c r="K1170" s="40" t="s">
        <v>21</v>
      </c>
      <c r="L1170" s="40" t="s">
        <v>21</v>
      </c>
    </row>
    <row r="1171" spans="2:12" ht="11.1" customHeight="1" x14ac:dyDescent="0.2">
      <c r="B1171" s="23"/>
      <c r="D1171" s="24"/>
    </row>
    <row r="1172" spans="2:12" ht="11.1" customHeight="1" x14ac:dyDescent="0.2">
      <c r="B1172" s="23"/>
      <c r="D1172" s="25">
        <v>2017</v>
      </c>
      <c r="E1172" s="26"/>
      <c r="F1172" s="26"/>
      <c r="G1172" s="26"/>
      <c r="H1172" s="26"/>
      <c r="I1172" s="26"/>
      <c r="J1172" s="27"/>
      <c r="K1172" s="26"/>
      <c r="L1172" s="28"/>
    </row>
    <row r="1173" spans="2:12" ht="11.1" customHeight="1" x14ac:dyDescent="0.2">
      <c r="B1173" s="23"/>
      <c r="C1173" s="24"/>
      <c r="D1173" s="29" t="s">
        <v>24</v>
      </c>
      <c r="E1173" s="26">
        <v>18</v>
      </c>
      <c r="F1173" s="26">
        <v>3336.2857142857101</v>
      </c>
      <c r="G1173" s="26">
        <v>3384.0259999999998</v>
      </c>
      <c r="H1173" s="26">
        <v>72180.095000000001</v>
      </c>
      <c r="I1173" s="26">
        <v>446265.56300000002</v>
      </c>
      <c r="J1173" s="40" t="s">
        <v>21</v>
      </c>
      <c r="K1173" s="40" t="s">
        <v>21</v>
      </c>
      <c r="L1173" s="40"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18</v>
      </c>
      <c r="F1175" s="26">
        <v>3331</v>
      </c>
      <c r="G1175" s="26">
        <v>496.108</v>
      </c>
      <c r="H1175" s="26">
        <v>10168.281000000001</v>
      </c>
      <c r="I1175" s="26">
        <v>47720.305</v>
      </c>
      <c r="J1175" s="40" t="s">
        <v>21</v>
      </c>
      <c r="K1175" s="40" t="s">
        <v>21</v>
      </c>
      <c r="L1175" s="40" t="s">
        <v>21</v>
      </c>
    </row>
    <row r="1176" spans="2:12" ht="11.1" customHeight="1" x14ac:dyDescent="0.2">
      <c r="B1176" s="23"/>
      <c r="C1176" s="24"/>
      <c r="D1176" s="31" t="s">
        <v>26</v>
      </c>
      <c r="E1176" s="26">
        <v>18</v>
      </c>
      <c r="F1176" s="26">
        <v>3315</v>
      </c>
      <c r="G1176" s="26">
        <v>473.81099999999998</v>
      </c>
      <c r="H1176" s="26">
        <v>9498.57</v>
      </c>
      <c r="I1176" s="26">
        <v>60599.71</v>
      </c>
      <c r="J1176" s="40" t="s">
        <v>21</v>
      </c>
      <c r="K1176" s="40" t="s">
        <v>21</v>
      </c>
      <c r="L1176" s="40" t="s">
        <v>21</v>
      </c>
    </row>
    <row r="1177" spans="2:12" ht="11.1" customHeight="1" x14ac:dyDescent="0.2">
      <c r="B1177" s="23"/>
      <c r="C1177" s="24"/>
      <c r="D1177" s="31" t="s">
        <v>27</v>
      </c>
      <c r="E1177" s="26">
        <v>18</v>
      </c>
      <c r="F1177" s="26">
        <v>3323</v>
      </c>
      <c r="G1177" s="26">
        <v>524.96100000000001</v>
      </c>
      <c r="H1177" s="26">
        <v>11418.857</v>
      </c>
      <c r="I1177" s="26">
        <v>82229.33</v>
      </c>
      <c r="J1177" s="40" t="s">
        <v>21</v>
      </c>
      <c r="K1177" s="40" t="s">
        <v>21</v>
      </c>
      <c r="L1177" s="40" t="s">
        <v>21</v>
      </c>
    </row>
    <row r="1178" spans="2:12" ht="11.1" customHeight="1" x14ac:dyDescent="0.2">
      <c r="B1178" s="23"/>
      <c r="C1178" s="24"/>
      <c r="D1178" s="31" t="s">
        <v>28</v>
      </c>
      <c r="E1178" s="26">
        <v>18</v>
      </c>
      <c r="F1178" s="26">
        <v>3330</v>
      </c>
      <c r="G1178" s="26">
        <v>440.80599999999998</v>
      </c>
      <c r="H1178" s="26">
        <v>10044.704</v>
      </c>
      <c r="I1178" s="26">
        <v>25364.625</v>
      </c>
      <c r="J1178" s="40" t="s">
        <v>21</v>
      </c>
      <c r="K1178" s="40" t="s">
        <v>21</v>
      </c>
      <c r="L1178" s="40" t="s">
        <v>21</v>
      </c>
    </row>
    <row r="1179" spans="2:12" ht="11.1" customHeight="1" x14ac:dyDescent="0.2">
      <c r="B1179" s="23"/>
      <c r="C1179" s="24"/>
      <c r="D1179" s="32" t="s">
        <v>29</v>
      </c>
      <c r="E1179" s="26">
        <v>18</v>
      </c>
      <c r="F1179" s="26">
        <v>3334</v>
      </c>
      <c r="G1179" s="26">
        <v>488.96899999999999</v>
      </c>
      <c r="H1179" s="26">
        <v>10154.624</v>
      </c>
      <c r="I1179" s="26">
        <v>68779.34</v>
      </c>
      <c r="J1179" s="40" t="s">
        <v>21</v>
      </c>
      <c r="K1179" s="40" t="s">
        <v>21</v>
      </c>
      <c r="L1179" s="40" t="s">
        <v>21</v>
      </c>
    </row>
    <row r="1180" spans="2:12" ht="11.1" customHeight="1" x14ac:dyDescent="0.2">
      <c r="B1180" s="23"/>
      <c r="C1180" s="24"/>
      <c r="D1180" s="31" t="s">
        <v>30</v>
      </c>
      <c r="E1180" s="26">
        <v>18</v>
      </c>
      <c r="F1180" s="26">
        <v>3349</v>
      </c>
      <c r="G1180" s="26">
        <v>487.84100000000001</v>
      </c>
      <c r="H1180" s="26">
        <v>10886.843999999999</v>
      </c>
      <c r="I1180" s="26">
        <v>70698.395000000004</v>
      </c>
      <c r="J1180" s="40" t="s">
        <v>21</v>
      </c>
      <c r="K1180" s="40" t="s">
        <v>21</v>
      </c>
      <c r="L1180" s="40" t="s">
        <v>21</v>
      </c>
    </row>
    <row r="1181" spans="2:12" ht="11.1" customHeight="1" x14ac:dyDescent="0.2">
      <c r="B1181" s="23"/>
      <c r="C1181" s="24"/>
      <c r="D1181" s="31" t="s">
        <v>31</v>
      </c>
      <c r="E1181" s="26">
        <v>18</v>
      </c>
      <c r="F1181" s="26">
        <v>3372</v>
      </c>
      <c r="G1181" s="26">
        <v>471.53</v>
      </c>
      <c r="H1181" s="26">
        <v>10008.215</v>
      </c>
      <c r="I1181" s="26">
        <v>90873.857999999993</v>
      </c>
      <c r="J1181" s="40" t="s">
        <v>21</v>
      </c>
      <c r="K1181" s="40" t="s">
        <v>21</v>
      </c>
      <c r="L1181" s="40" t="s">
        <v>21</v>
      </c>
    </row>
    <row r="1182" spans="2:12" ht="11.1" customHeight="1" x14ac:dyDescent="0.2">
      <c r="B1182" s="23"/>
      <c r="C1182" s="24"/>
      <c r="D1182" s="31" t="s">
        <v>32</v>
      </c>
      <c r="E1182" s="26">
        <v>18</v>
      </c>
      <c r="F1182" s="26">
        <v>3429</v>
      </c>
      <c r="G1182" s="26">
        <v>524.11500000000001</v>
      </c>
      <c r="H1182" s="26">
        <v>10182.675999999999</v>
      </c>
      <c r="I1182" s="26">
        <v>64456.319000000003</v>
      </c>
      <c r="J1182" s="40" t="s">
        <v>21</v>
      </c>
      <c r="K1182" s="40" t="s">
        <v>21</v>
      </c>
      <c r="L1182" s="40" t="s">
        <v>21</v>
      </c>
    </row>
    <row r="1183" spans="2:12" ht="11.1" customHeight="1" x14ac:dyDescent="0.2">
      <c r="B1183" s="23"/>
      <c r="C1183" s="24"/>
      <c r="D1183" s="31" t="s">
        <v>33</v>
      </c>
      <c r="E1183" s="26">
        <v>18</v>
      </c>
      <c r="F1183" s="26">
        <v>3469</v>
      </c>
      <c r="G1183" s="26">
        <v>507.78500000000003</v>
      </c>
      <c r="H1183" s="26">
        <v>10373.084999999999</v>
      </c>
      <c r="I1183" s="26">
        <v>104512.13800000001</v>
      </c>
      <c r="J1183" s="40" t="s">
        <v>21</v>
      </c>
      <c r="K1183" s="40" t="s">
        <v>21</v>
      </c>
      <c r="L1183" s="40" t="s">
        <v>21</v>
      </c>
    </row>
    <row r="1184" spans="2:12" ht="11.1" customHeight="1" x14ac:dyDescent="0.2">
      <c r="B1184" s="23"/>
      <c r="C1184" s="24"/>
      <c r="D1184" s="31" t="s">
        <v>34</v>
      </c>
      <c r="E1184" s="26">
        <v>18</v>
      </c>
      <c r="F1184" s="26">
        <v>3498</v>
      </c>
      <c r="G1184" s="26">
        <v>482.80599999999998</v>
      </c>
      <c r="H1184" s="26">
        <v>10289.75</v>
      </c>
      <c r="I1184" s="26">
        <v>67938.251999999993</v>
      </c>
      <c r="J1184" s="40" t="s">
        <v>21</v>
      </c>
      <c r="K1184" s="40" t="s">
        <v>21</v>
      </c>
      <c r="L1184" s="40" t="s">
        <v>21</v>
      </c>
    </row>
    <row r="1185" spans="2:12" ht="11.1" customHeight="1" x14ac:dyDescent="0.2">
      <c r="B1185" s="23"/>
      <c r="C1185" s="24"/>
      <c r="D1185" s="31" t="s">
        <v>35</v>
      </c>
      <c r="E1185" s="26">
        <v>18</v>
      </c>
      <c r="F1185" s="26">
        <v>3496</v>
      </c>
      <c r="G1185" s="26">
        <v>538.95399999999995</v>
      </c>
      <c r="H1185" s="26">
        <v>13417.294</v>
      </c>
      <c r="I1185" s="26">
        <v>76308.201000000001</v>
      </c>
      <c r="J1185" s="40" t="s">
        <v>21</v>
      </c>
      <c r="K1185" s="40" t="s">
        <v>21</v>
      </c>
      <c r="L1185" s="40" t="s">
        <v>21</v>
      </c>
    </row>
    <row r="1186" spans="2:12" ht="11.1" customHeight="1" x14ac:dyDescent="0.2">
      <c r="B1186" s="23"/>
      <c r="C1186" s="24"/>
      <c r="D1186" s="31" t="s">
        <v>36</v>
      </c>
      <c r="E1186" s="26">
        <v>18</v>
      </c>
      <c r="F1186" s="26">
        <v>3507</v>
      </c>
      <c r="G1186" s="26">
        <v>456.97699999999998</v>
      </c>
      <c r="H1186" s="26">
        <v>10519.226000000001</v>
      </c>
      <c r="I1186" s="26">
        <v>105601.976</v>
      </c>
      <c r="J1186" s="40" t="s">
        <v>21</v>
      </c>
      <c r="K1186" s="40" t="s">
        <v>21</v>
      </c>
      <c r="L1186" s="40"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2018</v>
      </c>
      <c r="E1188" s="26"/>
      <c r="F1188" s="26"/>
      <c r="G1188" s="26"/>
      <c r="H1188" s="26"/>
      <c r="I1188" s="26"/>
      <c r="J1188" s="27"/>
      <c r="K1188" s="26"/>
      <c r="L1188" s="28"/>
    </row>
    <row r="1189" spans="2:12" ht="11.1" customHeight="1" x14ac:dyDescent="0.2">
      <c r="B1189" s="23"/>
      <c r="C1189" s="24"/>
      <c r="D1189" s="29" t="s">
        <v>24</v>
      </c>
      <c r="E1189" s="26">
        <v>18</v>
      </c>
      <c r="F1189" s="26">
        <v>3243.5714285714298</v>
      </c>
      <c r="G1189" s="26">
        <v>3291.6840000000002</v>
      </c>
      <c r="H1189" s="26">
        <v>72903.126000000004</v>
      </c>
      <c r="I1189" s="40" t="s">
        <v>21</v>
      </c>
      <c r="J1189" s="40" t="s">
        <v>21</v>
      </c>
      <c r="K1189" s="40" t="s">
        <v>21</v>
      </c>
      <c r="L1189" s="40"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3223</v>
      </c>
      <c r="G1191" s="26">
        <v>490.72300000000001</v>
      </c>
      <c r="H1191" s="26">
        <v>10017.026</v>
      </c>
      <c r="I1191" s="26">
        <v>50346.953000000001</v>
      </c>
      <c r="J1191" s="40" t="s">
        <v>21</v>
      </c>
      <c r="K1191" s="40" t="s">
        <v>21</v>
      </c>
      <c r="L1191" s="40" t="s">
        <v>21</v>
      </c>
    </row>
    <row r="1192" spans="2:12" ht="11.1" customHeight="1" x14ac:dyDescent="0.2">
      <c r="B1192" s="23"/>
      <c r="C1192" s="24"/>
      <c r="D1192" s="31" t="s">
        <v>26</v>
      </c>
      <c r="E1192" s="26">
        <v>18</v>
      </c>
      <c r="F1192" s="26">
        <v>3231</v>
      </c>
      <c r="G1192" s="26">
        <v>454.55500000000001</v>
      </c>
      <c r="H1192" s="26">
        <v>9276.6190000000006</v>
      </c>
      <c r="I1192" s="26">
        <v>72895.740000000005</v>
      </c>
      <c r="J1192" s="40" t="s">
        <v>21</v>
      </c>
      <c r="K1192" s="40" t="s">
        <v>21</v>
      </c>
      <c r="L1192" s="40" t="s">
        <v>21</v>
      </c>
    </row>
    <row r="1193" spans="2:12" ht="11.1" customHeight="1" x14ac:dyDescent="0.2">
      <c r="B1193" s="23"/>
      <c r="C1193" s="24"/>
      <c r="D1193" s="31" t="s">
        <v>27</v>
      </c>
      <c r="E1193" s="26">
        <v>18</v>
      </c>
      <c r="F1193" s="26">
        <v>3236</v>
      </c>
      <c r="G1193" s="26">
        <v>484.46699999999998</v>
      </c>
      <c r="H1193" s="26">
        <v>11609.093999999999</v>
      </c>
      <c r="I1193" s="26">
        <v>100333.895</v>
      </c>
      <c r="J1193" s="40" t="s">
        <v>21</v>
      </c>
      <c r="K1193" s="40" t="s">
        <v>21</v>
      </c>
      <c r="L1193" s="40" t="s">
        <v>21</v>
      </c>
    </row>
    <row r="1194" spans="2:12" ht="11.1" customHeight="1" x14ac:dyDescent="0.2">
      <c r="B1194" s="23"/>
      <c r="C1194" s="24"/>
      <c r="D1194" s="31" t="s">
        <v>28</v>
      </c>
      <c r="E1194" s="26">
        <v>18</v>
      </c>
      <c r="F1194" s="26">
        <v>3247</v>
      </c>
      <c r="G1194" s="26">
        <v>461.18</v>
      </c>
      <c r="H1194" s="26">
        <v>10288.312</v>
      </c>
      <c r="I1194" s="26">
        <v>35403.300999999999</v>
      </c>
      <c r="J1194" s="40" t="s">
        <v>21</v>
      </c>
      <c r="K1194" s="40" t="s">
        <v>21</v>
      </c>
      <c r="L1194" s="40" t="s">
        <v>21</v>
      </c>
    </row>
    <row r="1195" spans="2:12" ht="11.1" customHeight="1" x14ac:dyDescent="0.2">
      <c r="B1195" s="23"/>
      <c r="C1195" s="24"/>
      <c r="D1195" s="32" t="s">
        <v>29</v>
      </c>
      <c r="E1195" s="26">
        <v>18</v>
      </c>
      <c r="F1195" s="26">
        <v>3255</v>
      </c>
      <c r="G1195" s="26">
        <v>449.98700000000002</v>
      </c>
      <c r="H1195" s="26">
        <v>10519.808999999999</v>
      </c>
      <c r="I1195" s="26">
        <v>58154.13</v>
      </c>
      <c r="J1195" s="40" t="s">
        <v>21</v>
      </c>
      <c r="K1195" s="40" t="s">
        <v>21</v>
      </c>
      <c r="L1195" s="40" t="s">
        <v>21</v>
      </c>
    </row>
    <row r="1196" spans="2:12" ht="11.1" customHeight="1" x14ac:dyDescent="0.2">
      <c r="B1196" s="23"/>
      <c r="C1196" s="24"/>
      <c r="D1196" s="31" t="s">
        <v>30</v>
      </c>
      <c r="E1196" s="26">
        <v>18</v>
      </c>
      <c r="F1196" s="26">
        <v>3254</v>
      </c>
      <c r="G1196" s="26">
        <v>478.69799999999998</v>
      </c>
      <c r="H1196" s="26">
        <v>11010.252</v>
      </c>
      <c r="I1196" s="40" t="s">
        <v>21</v>
      </c>
      <c r="J1196" s="40" t="s">
        <v>21</v>
      </c>
      <c r="K1196" s="40" t="s">
        <v>21</v>
      </c>
      <c r="L1196" s="40" t="s">
        <v>21</v>
      </c>
    </row>
    <row r="1197" spans="2:12" ht="11.1" customHeight="1" x14ac:dyDescent="0.2">
      <c r="B1197" s="23"/>
      <c r="C1197" s="24"/>
      <c r="D1197" s="31" t="s">
        <v>31</v>
      </c>
      <c r="E1197" s="26">
        <v>18</v>
      </c>
      <c r="F1197" s="26">
        <v>3259</v>
      </c>
      <c r="G1197" s="26">
        <v>472.07400000000001</v>
      </c>
      <c r="H1197" s="26">
        <v>10182.013999999999</v>
      </c>
      <c r="I1197" s="40" t="s">
        <v>21</v>
      </c>
      <c r="J1197" s="40" t="s">
        <v>21</v>
      </c>
      <c r="K1197" s="40" t="s">
        <v>21</v>
      </c>
      <c r="L1197" s="40" t="s">
        <v>21</v>
      </c>
    </row>
    <row r="1198" spans="2:12" ht="11.1" customHeight="1" x14ac:dyDescent="0.2">
      <c r="B1198" s="23"/>
      <c r="C1198" s="24"/>
      <c r="D1198" s="31" t="s">
        <v>32</v>
      </c>
      <c r="E1198" s="26"/>
      <c r="F1198" s="26"/>
      <c r="G1198" s="26"/>
      <c r="H1198" s="26"/>
      <c r="I1198" s="26"/>
      <c r="J1198" s="40"/>
      <c r="K1198" s="40"/>
      <c r="L1198" s="40"/>
    </row>
    <row r="1199" spans="2:12" ht="11.1" customHeight="1" x14ac:dyDescent="0.2">
      <c r="B1199" s="23"/>
      <c r="C1199" s="24"/>
      <c r="D1199" s="31" t="s">
        <v>33</v>
      </c>
      <c r="E1199" s="34"/>
      <c r="F1199" s="34"/>
      <c r="G1199" s="34"/>
      <c r="H1199" s="34"/>
      <c r="I1199" s="34"/>
      <c r="J1199" s="40"/>
      <c r="K1199" s="40"/>
      <c r="L1199" s="40"/>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0"/>
      <c r="K1203" s="40"/>
      <c r="L1203" s="4"/>
    </row>
    <row r="1204" spans="2:12" ht="10.5" customHeight="1" x14ac:dyDescent="0.2">
      <c r="C1204" s="60"/>
    </row>
    <row r="1205" spans="2:12" ht="11.1" customHeight="1" x14ac:dyDescent="0.2"/>
    <row r="1206" spans="2:12" ht="11.1" customHeight="1" x14ac:dyDescent="0.2">
      <c r="L1206" s="4"/>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19685039370078741" top="0.23622047244094491" bottom="0.11811023622047245" header="0.70866141732283472" footer="0.31496062992125984"/>
  <pageSetup paperSize="9" scale="90"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H48" sqref="H48"/>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206" t="s">
        <v>219</v>
      </c>
      <c r="B1" s="372" t="s">
        <v>218</v>
      </c>
      <c r="C1" s="372" t="s">
        <v>10</v>
      </c>
      <c r="D1" s="372" t="s">
        <v>217</v>
      </c>
      <c r="E1" s="374"/>
      <c r="F1" s="205"/>
      <c r="I1" s="208" t="s">
        <v>216</v>
      </c>
      <c r="J1" s="203" t="s">
        <v>214</v>
      </c>
      <c r="K1" s="207" t="s">
        <v>215</v>
      </c>
      <c r="L1" s="203" t="s">
        <v>214</v>
      </c>
      <c r="M1" s="202" t="s">
        <v>213</v>
      </c>
    </row>
    <row r="2" spans="1:20" ht="14.25" customHeight="1" x14ac:dyDescent="0.2">
      <c r="A2" s="206"/>
      <c r="B2" s="373"/>
      <c r="C2" s="373"/>
      <c r="D2" s="373"/>
      <c r="E2" s="375"/>
      <c r="F2" s="205"/>
      <c r="I2" s="204">
        <v>2436334.3113333336</v>
      </c>
      <c r="J2" s="203"/>
      <c r="K2" s="204">
        <v>140408.91666666701</v>
      </c>
      <c r="L2" s="203"/>
      <c r="M2" s="202"/>
    </row>
    <row r="3" spans="1:20" s="159" customFormat="1" ht="12.75" customHeight="1" x14ac:dyDescent="0.2">
      <c r="A3" s="200">
        <v>1</v>
      </c>
      <c r="B3" s="183">
        <v>121.50368865587301</v>
      </c>
      <c r="C3" s="199">
        <v>97.467787608361064</v>
      </c>
      <c r="D3" s="160">
        <v>101.31122964056745</v>
      </c>
      <c r="F3" s="376" t="s">
        <v>198</v>
      </c>
      <c r="I3" s="198">
        <v>2374641.1519999998</v>
      </c>
      <c r="J3" s="190">
        <f t="shared" ref="J3:J26" si="0">I3*100/$I$2</f>
        <v>97.467787608361064</v>
      </c>
      <c r="K3" s="198">
        <v>142250</v>
      </c>
      <c r="L3" s="190">
        <f t="shared" ref="L3:L26" si="1">K3*100/$K$2</f>
        <v>101.31122964056745</v>
      </c>
      <c r="N3" s="157"/>
      <c r="O3" s="157"/>
      <c r="P3" s="157"/>
    </row>
    <row r="4" spans="1:20" s="159" customFormat="1" x14ac:dyDescent="0.2">
      <c r="A4" s="200">
        <v>2</v>
      </c>
      <c r="B4" s="183">
        <v>108.531260611706</v>
      </c>
      <c r="C4" s="199">
        <v>98.600596594041534</v>
      </c>
      <c r="D4" s="160">
        <v>102.10106551874945</v>
      </c>
      <c r="F4" s="376"/>
      <c r="I4" s="198">
        <v>2402240.1660000002</v>
      </c>
      <c r="J4" s="190">
        <f t="shared" si="0"/>
        <v>98.600596594041534</v>
      </c>
      <c r="K4" s="198">
        <v>143359</v>
      </c>
      <c r="L4" s="190">
        <f t="shared" si="1"/>
        <v>102.10106551874945</v>
      </c>
      <c r="N4" s="157"/>
      <c r="O4" s="157"/>
      <c r="P4" s="157"/>
    </row>
    <row r="5" spans="1:20" s="159" customFormat="1" x14ac:dyDescent="0.2">
      <c r="A5" s="200">
        <v>3</v>
      </c>
      <c r="B5" s="183">
        <v>124.558150144281</v>
      </c>
      <c r="C5" s="199">
        <v>123.03099193146389</v>
      </c>
      <c r="D5" s="160">
        <v>102.64162947865941</v>
      </c>
      <c r="F5" s="376"/>
      <c r="I5" s="198">
        <v>2997446.27</v>
      </c>
      <c r="J5" s="190">
        <f t="shared" si="0"/>
        <v>123.03099193146389</v>
      </c>
      <c r="K5" s="198">
        <v>144118</v>
      </c>
      <c r="L5" s="190">
        <f t="shared" si="1"/>
        <v>102.64162947865941</v>
      </c>
      <c r="N5" s="157"/>
      <c r="O5" s="157"/>
      <c r="P5" s="157"/>
      <c r="Q5" s="157"/>
      <c r="R5" s="157"/>
      <c r="S5" s="157"/>
      <c r="T5" s="157"/>
    </row>
    <row r="6" spans="1:20" s="159" customFormat="1" x14ac:dyDescent="0.2">
      <c r="A6" s="200">
        <v>4</v>
      </c>
      <c r="B6" s="183">
        <v>102.652563245807</v>
      </c>
      <c r="C6" s="199">
        <v>96.396995809442345</v>
      </c>
      <c r="D6" s="160">
        <v>102.89873565722</v>
      </c>
      <c r="F6" s="376"/>
      <c r="I6" s="198">
        <v>2348553.0839999998</v>
      </c>
      <c r="J6" s="190">
        <f t="shared" si="0"/>
        <v>96.396995809442345</v>
      </c>
      <c r="K6" s="198">
        <v>144479</v>
      </c>
      <c r="L6" s="190">
        <f t="shared" si="1"/>
        <v>102.89873565722</v>
      </c>
      <c r="N6" s="157"/>
      <c r="O6" s="157"/>
      <c r="P6" s="157"/>
      <c r="Q6" s="157"/>
      <c r="R6" s="157"/>
      <c r="S6" s="157"/>
      <c r="T6" s="157"/>
    </row>
    <row r="7" spans="1:20" s="159" customFormat="1" x14ac:dyDescent="0.2">
      <c r="A7" s="200">
        <v>5</v>
      </c>
      <c r="B7" s="183">
        <v>112.182418579561</v>
      </c>
      <c r="C7" s="199">
        <v>111.08052328495616</v>
      </c>
      <c r="D7" s="160">
        <v>102.67439093077516</v>
      </c>
      <c r="F7" s="376"/>
      <c r="I7" s="198">
        <v>2706292.9019999998</v>
      </c>
      <c r="J7" s="190">
        <f t="shared" si="0"/>
        <v>111.08052328495616</v>
      </c>
      <c r="K7" s="198">
        <v>144164</v>
      </c>
      <c r="L7" s="190">
        <f t="shared" si="1"/>
        <v>102.67439093077516</v>
      </c>
      <c r="N7" s="157"/>
      <c r="O7" s="157"/>
      <c r="P7" s="157"/>
      <c r="Q7" s="157"/>
      <c r="R7" s="157"/>
      <c r="S7" s="157"/>
      <c r="T7" s="157"/>
    </row>
    <row r="8" spans="1:20" s="159" customFormat="1" x14ac:dyDescent="0.2">
      <c r="A8" s="200">
        <v>6</v>
      </c>
      <c r="B8" s="183">
        <v>110.69248535213499</v>
      </c>
      <c r="C8" s="199">
        <v>112.34505302772121</v>
      </c>
      <c r="D8" s="160">
        <v>102.87095964346969</v>
      </c>
      <c r="F8" s="376"/>
      <c r="I8" s="198">
        <v>2737101.074</v>
      </c>
      <c r="J8" s="190">
        <f t="shared" si="0"/>
        <v>112.34505302772121</v>
      </c>
      <c r="K8" s="198">
        <v>144440</v>
      </c>
      <c r="L8" s="190">
        <f t="shared" si="1"/>
        <v>102.87095964346969</v>
      </c>
      <c r="N8" s="157"/>
      <c r="O8" s="157"/>
      <c r="P8" s="157"/>
      <c r="Q8" s="157"/>
      <c r="R8" s="157"/>
      <c r="S8" s="157"/>
      <c r="T8" s="157"/>
    </row>
    <row r="9" spans="1:20" s="159" customFormat="1" x14ac:dyDescent="0.2">
      <c r="A9" s="200">
        <v>7</v>
      </c>
      <c r="B9" s="183">
        <v>104.65903244268</v>
      </c>
      <c r="C9" s="199">
        <v>102.75692438243038</v>
      </c>
      <c r="D9" s="160">
        <v>103.53046191866945</v>
      </c>
      <c r="F9" s="376"/>
      <c r="I9" s="198">
        <v>2503502.2059999998</v>
      </c>
      <c r="J9" s="190">
        <f t="shared" si="0"/>
        <v>102.75692438243038</v>
      </c>
      <c r="K9" s="198">
        <v>145366</v>
      </c>
      <c r="L9" s="190">
        <f t="shared" si="1"/>
        <v>103.53046191866945</v>
      </c>
      <c r="N9" s="157"/>
      <c r="O9" s="157"/>
      <c r="P9" s="157"/>
      <c r="Q9" s="157"/>
      <c r="R9" s="157"/>
      <c r="S9" s="157"/>
      <c r="T9" s="157"/>
    </row>
    <row r="10" spans="1:20" s="159" customFormat="1" x14ac:dyDescent="0.2">
      <c r="A10" s="200">
        <v>8</v>
      </c>
      <c r="B10" s="183">
        <v>100.86315583363</v>
      </c>
      <c r="C10" s="199">
        <v>107.40051986412294</v>
      </c>
      <c r="D10" s="160">
        <v>103.62233642568971</v>
      </c>
      <c r="F10" s="376"/>
      <c r="I10" s="198">
        <v>2616635.716</v>
      </c>
      <c r="J10" s="190">
        <f t="shared" si="0"/>
        <v>107.40051986412294</v>
      </c>
      <c r="K10" s="198">
        <v>145495</v>
      </c>
      <c r="L10" s="190">
        <f t="shared" si="1"/>
        <v>103.62233642568971</v>
      </c>
      <c r="M10" s="201"/>
      <c r="N10" s="157"/>
      <c r="O10" s="157"/>
      <c r="P10" s="157"/>
      <c r="Q10" s="157"/>
      <c r="R10" s="157"/>
      <c r="S10" s="157"/>
      <c r="T10" s="157"/>
    </row>
    <row r="11" spans="1:20" s="159" customFormat="1" x14ac:dyDescent="0.2">
      <c r="A11" s="200">
        <v>9</v>
      </c>
      <c r="B11" s="183">
        <v>109.212642898791</v>
      </c>
      <c r="C11" s="199">
        <v>113.69761613232919</v>
      </c>
      <c r="D11" s="160">
        <v>103.78756809723004</v>
      </c>
      <c r="F11" s="376"/>
      <c r="G11" s="160"/>
      <c r="H11" s="160"/>
      <c r="I11" s="198">
        <v>2770054.0329999998</v>
      </c>
      <c r="J11" s="190">
        <f t="shared" si="0"/>
        <v>113.69761613232919</v>
      </c>
      <c r="K11" s="198">
        <v>145727</v>
      </c>
      <c r="L11" s="190">
        <f t="shared" si="1"/>
        <v>103.78756809723004</v>
      </c>
      <c r="M11" s="201"/>
      <c r="N11" s="157"/>
      <c r="O11" s="157"/>
      <c r="P11" s="157"/>
      <c r="Q11" s="157"/>
      <c r="R11" s="157"/>
      <c r="S11" s="157"/>
      <c r="T11" s="157"/>
    </row>
    <row r="12" spans="1:20" s="159" customFormat="1" x14ac:dyDescent="0.2">
      <c r="A12" s="200">
        <v>10</v>
      </c>
      <c r="B12" s="183">
        <v>107.557298860972</v>
      </c>
      <c r="C12" s="199">
        <v>105.24296214491024</v>
      </c>
      <c r="D12" s="160">
        <v>103.58601394617007</v>
      </c>
      <c r="F12" s="376"/>
      <c r="I12" s="198">
        <v>2564070.3969999999</v>
      </c>
      <c r="J12" s="190">
        <f t="shared" si="0"/>
        <v>105.24296214491024</v>
      </c>
      <c r="K12" s="198">
        <v>145444</v>
      </c>
      <c r="L12" s="190">
        <f t="shared" si="1"/>
        <v>103.58601394617007</v>
      </c>
      <c r="P12" s="157"/>
    </row>
    <row r="13" spans="1:20" s="159" customFormat="1" x14ac:dyDescent="0.2">
      <c r="A13" s="200">
        <v>11</v>
      </c>
      <c r="B13" s="183">
        <v>112.569627776586</v>
      </c>
      <c r="C13" s="199">
        <v>118.00376654493759</v>
      </c>
      <c r="D13" s="160">
        <v>103.82104175482657</v>
      </c>
      <c r="F13" s="376"/>
      <c r="I13" s="198">
        <v>2874966.253</v>
      </c>
      <c r="J13" s="190">
        <f t="shared" si="0"/>
        <v>118.00376654493759</v>
      </c>
      <c r="K13" s="198">
        <v>145774</v>
      </c>
      <c r="L13" s="190">
        <f t="shared" si="1"/>
        <v>103.82104175482657</v>
      </c>
      <c r="P13" s="157"/>
    </row>
    <row r="14" spans="1:20" s="159" customFormat="1" x14ac:dyDescent="0.2">
      <c r="A14" s="200">
        <v>12</v>
      </c>
      <c r="B14" s="183">
        <v>87.502809355336197</v>
      </c>
      <c r="C14" s="199">
        <v>95.890758264675753</v>
      </c>
      <c r="D14" s="160">
        <v>103.70566446694066</v>
      </c>
      <c r="F14" s="376"/>
      <c r="I14" s="198">
        <v>2336219.4449999998</v>
      </c>
      <c r="J14" s="190">
        <f t="shared" si="0"/>
        <v>95.890758264675753</v>
      </c>
      <c r="K14" s="198">
        <v>145612</v>
      </c>
      <c r="L14" s="190">
        <f t="shared" si="1"/>
        <v>103.70566446694066</v>
      </c>
      <c r="P14" s="157"/>
    </row>
    <row r="15" spans="1:20" s="159" customFormat="1" ht="28.5" customHeight="1" x14ac:dyDescent="0.2">
      <c r="A15" s="173">
        <v>1</v>
      </c>
      <c r="B15" s="160">
        <v>120.361702146599</v>
      </c>
      <c r="C15" s="160">
        <v>102.76376519238102</v>
      </c>
      <c r="D15" s="160">
        <v>103.69213256280588</v>
      </c>
      <c r="E15" s="194"/>
      <c r="F15" s="369" t="s">
        <v>197</v>
      </c>
      <c r="G15" s="194"/>
      <c r="I15" s="191">
        <v>2503668.8709999998</v>
      </c>
      <c r="J15" s="197">
        <f t="shared" si="0"/>
        <v>102.76376519238102</v>
      </c>
      <c r="K15" s="191">
        <v>145593</v>
      </c>
      <c r="L15" s="197">
        <f t="shared" si="1"/>
        <v>103.69213256280588</v>
      </c>
      <c r="P15" s="157"/>
    </row>
    <row r="16" spans="1:20" s="159" customFormat="1" x14ac:dyDescent="0.2">
      <c r="A16" s="173">
        <v>2</v>
      </c>
      <c r="B16" s="160">
        <v>107.981581297451</v>
      </c>
      <c r="C16" s="160">
        <v>101.6331385426695</v>
      </c>
      <c r="D16" s="160">
        <v>104.24694063233139</v>
      </c>
      <c r="E16" s="194"/>
      <c r="F16" s="369"/>
      <c r="G16" s="194"/>
      <c r="I16" s="191">
        <v>2476123.0260000001</v>
      </c>
      <c r="J16" s="190">
        <f t="shared" si="0"/>
        <v>101.6331385426695</v>
      </c>
      <c r="K16" s="191">
        <v>146372</v>
      </c>
      <c r="L16" s="190">
        <f t="shared" si="1"/>
        <v>104.24694063233139</v>
      </c>
      <c r="P16" s="157"/>
    </row>
    <row r="17" spans="1:22" s="159" customFormat="1" x14ac:dyDescent="0.2">
      <c r="A17" s="173">
        <v>3</v>
      </c>
      <c r="B17" s="160">
        <v>118.579597287029</v>
      </c>
      <c r="C17" s="190">
        <v>116.46553897798721</v>
      </c>
      <c r="D17" s="160">
        <v>104.8323735375303</v>
      </c>
      <c r="E17" s="194"/>
      <c r="F17" s="369"/>
      <c r="G17" s="194"/>
      <c r="I17" s="191">
        <v>2837489.8870000001</v>
      </c>
      <c r="J17" s="190">
        <f t="shared" si="0"/>
        <v>116.46553897798721</v>
      </c>
      <c r="K17" s="191">
        <v>147194</v>
      </c>
      <c r="L17" s="190">
        <f t="shared" si="1"/>
        <v>104.8323735375303</v>
      </c>
      <c r="P17" s="157"/>
    </row>
    <row r="18" spans="1:22" s="159" customFormat="1" x14ac:dyDescent="0.2">
      <c r="A18" s="173">
        <v>4</v>
      </c>
      <c r="B18" s="160">
        <v>110.465911501872</v>
      </c>
      <c r="C18" s="190">
        <v>106.32117862274755</v>
      </c>
      <c r="D18" s="160">
        <v>105.03748871599416</v>
      </c>
      <c r="F18" s="369"/>
      <c r="G18" s="194"/>
      <c r="I18" s="191">
        <v>2590339.355</v>
      </c>
      <c r="J18" s="190">
        <f t="shared" si="0"/>
        <v>106.32117862274755</v>
      </c>
      <c r="K18" s="191">
        <v>147482</v>
      </c>
      <c r="L18" s="190">
        <f t="shared" si="1"/>
        <v>105.03748871599416</v>
      </c>
      <c r="P18" s="157"/>
    </row>
    <row r="19" spans="1:22" s="159" customFormat="1" x14ac:dyDescent="0.2">
      <c r="A19" s="173">
        <v>5</v>
      </c>
      <c r="B19" s="160">
        <v>115.535937904733</v>
      </c>
      <c r="C19" s="160">
        <v>111.11058590799574</v>
      </c>
      <c r="D19" s="160">
        <v>105.36937647003637</v>
      </c>
      <c r="E19" s="196"/>
      <c r="F19" s="369"/>
      <c r="G19" s="194"/>
      <c r="I19" s="191">
        <v>2707025.3280000002</v>
      </c>
      <c r="J19" s="190">
        <f t="shared" si="0"/>
        <v>111.11058590799574</v>
      </c>
      <c r="K19" s="191">
        <v>147948</v>
      </c>
      <c r="L19" s="190">
        <f t="shared" si="1"/>
        <v>105.36937647003637</v>
      </c>
      <c r="N19" s="194"/>
      <c r="O19" s="194"/>
      <c r="P19" s="157"/>
      <c r="Q19" s="194"/>
    </row>
    <row r="20" spans="1:22" s="159" customFormat="1" ht="14.25" x14ac:dyDescent="0.2">
      <c r="A20" s="173">
        <v>6</v>
      </c>
      <c r="B20" s="160">
        <v>114.00546942676399</v>
      </c>
      <c r="C20" s="160">
        <v>119.02664591268582</v>
      </c>
      <c r="D20" s="160">
        <v>105.24830153830423</v>
      </c>
      <c r="E20" s="196"/>
      <c r="F20" s="369"/>
      <c r="G20" s="189"/>
      <c r="H20" s="189"/>
      <c r="I20" s="191">
        <v>2899887.014</v>
      </c>
      <c r="J20" s="190">
        <f t="shared" si="0"/>
        <v>119.02664591268582</v>
      </c>
      <c r="K20" s="191">
        <v>147778</v>
      </c>
      <c r="L20" s="190">
        <f t="shared" si="1"/>
        <v>105.24830153830423</v>
      </c>
      <c r="N20" s="194"/>
      <c r="O20" s="194"/>
      <c r="P20" s="157"/>
      <c r="Q20" s="195"/>
    </row>
    <row r="21" spans="1:22" s="159" customFormat="1" ht="14.25" x14ac:dyDescent="0.2">
      <c r="A21" s="173">
        <v>7</v>
      </c>
      <c r="B21" s="160">
        <v>109.270333756168</v>
      </c>
      <c r="C21" s="160">
        <v>106.56819102872177</v>
      </c>
      <c r="D21" s="190">
        <v>105.76180168994465</v>
      </c>
      <c r="E21" s="189"/>
      <c r="F21" s="369"/>
      <c r="G21" s="194"/>
      <c r="H21" s="189"/>
      <c r="I21" s="191">
        <v>2596357.4029999999</v>
      </c>
      <c r="J21" s="190">
        <f t="shared" si="0"/>
        <v>106.56819102872177</v>
      </c>
      <c r="K21" s="191">
        <v>148499</v>
      </c>
      <c r="L21" s="190">
        <f t="shared" si="1"/>
        <v>105.76180168994465</v>
      </c>
    </row>
    <row r="22" spans="1:22" s="159" customFormat="1" ht="14.25" x14ac:dyDescent="0.2">
      <c r="A22" s="173">
        <v>8</v>
      </c>
      <c r="B22" s="160"/>
      <c r="C22" s="160"/>
      <c r="D22" s="160"/>
      <c r="E22" s="189"/>
      <c r="F22" s="369"/>
      <c r="I22" s="191"/>
      <c r="J22" s="190">
        <f t="shared" si="0"/>
        <v>0</v>
      </c>
      <c r="K22" s="191"/>
      <c r="L22" s="190">
        <f t="shared" si="1"/>
        <v>0</v>
      </c>
    </row>
    <row r="23" spans="1:22" s="159" customFormat="1" ht="14.25" x14ac:dyDescent="0.2">
      <c r="A23" s="173">
        <v>9</v>
      </c>
      <c r="B23" s="160"/>
      <c r="C23" s="160"/>
      <c r="D23" s="160"/>
      <c r="E23" s="189"/>
      <c r="F23" s="369"/>
      <c r="I23" s="191"/>
      <c r="J23" s="190">
        <f t="shared" si="0"/>
        <v>0</v>
      </c>
      <c r="K23" s="191"/>
      <c r="L23" s="190">
        <f t="shared" si="1"/>
        <v>0</v>
      </c>
    </row>
    <row r="24" spans="1:22" s="159" customFormat="1" x14ac:dyDescent="0.2">
      <c r="A24" s="173">
        <v>10</v>
      </c>
      <c r="B24" s="160"/>
      <c r="C24" s="160"/>
      <c r="D24" s="160"/>
      <c r="F24" s="369"/>
      <c r="I24" s="191"/>
      <c r="J24" s="190">
        <f t="shared" si="0"/>
        <v>0</v>
      </c>
      <c r="K24" s="191"/>
      <c r="L24" s="190">
        <f t="shared" si="1"/>
        <v>0</v>
      </c>
      <c r="R24" s="193"/>
      <c r="S24" s="192"/>
    </row>
    <row r="25" spans="1:22" s="159" customFormat="1" x14ac:dyDescent="0.2">
      <c r="A25" s="173">
        <v>11</v>
      </c>
      <c r="B25" s="160"/>
      <c r="C25" s="160"/>
      <c r="D25" s="160"/>
      <c r="F25" s="369"/>
      <c r="I25" s="191"/>
      <c r="J25" s="190">
        <f t="shared" si="0"/>
        <v>0</v>
      </c>
      <c r="K25" s="191"/>
      <c r="L25" s="190">
        <f t="shared" si="1"/>
        <v>0</v>
      </c>
    </row>
    <row r="26" spans="1:22" s="159" customFormat="1" x14ac:dyDescent="0.2">
      <c r="A26" s="173">
        <v>12</v>
      </c>
      <c r="B26" s="160"/>
      <c r="C26" s="160"/>
      <c r="D26" s="160"/>
      <c r="F26" s="369"/>
      <c r="I26" s="191"/>
      <c r="J26" s="190">
        <f t="shared" si="0"/>
        <v>0</v>
      </c>
      <c r="K26" s="191"/>
      <c r="L26" s="190">
        <f t="shared" si="1"/>
        <v>0</v>
      </c>
    </row>
    <row r="27" spans="1:22" s="159" customFormat="1" ht="42.6" customHeight="1" x14ac:dyDescent="0.2">
      <c r="B27" s="189"/>
      <c r="C27" s="368" t="s">
        <v>212</v>
      </c>
      <c r="D27" s="368"/>
      <c r="E27" s="368"/>
    </row>
    <row r="28" spans="1:22" s="159" customFormat="1" ht="14.25" x14ac:dyDescent="0.2">
      <c r="B28" s="189"/>
      <c r="C28" s="370">
        <v>42917</v>
      </c>
      <c r="D28" s="370"/>
      <c r="E28" s="370"/>
      <c r="I28" s="368" t="s">
        <v>211</v>
      </c>
      <c r="J28" s="368"/>
    </row>
    <row r="29" spans="1:22" s="159" customFormat="1" x14ac:dyDescent="0.2">
      <c r="B29" s="169" t="s">
        <v>210</v>
      </c>
      <c r="C29" s="168">
        <v>2017</v>
      </c>
      <c r="D29" s="188"/>
      <c r="E29" s="168">
        <v>2018</v>
      </c>
      <c r="F29" s="157"/>
      <c r="H29" s="169" t="s">
        <v>209</v>
      </c>
      <c r="I29" s="169">
        <v>2017</v>
      </c>
      <c r="J29" s="169">
        <v>2018</v>
      </c>
      <c r="K29" s="157"/>
    </row>
    <row r="30" spans="1:22" s="159" customFormat="1" ht="14.25" x14ac:dyDescent="0.2">
      <c r="B30" s="159" t="s">
        <v>208</v>
      </c>
      <c r="C30" s="185">
        <v>1123987.3729999999</v>
      </c>
      <c r="D30" s="186"/>
      <c r="E30" s="185">
        <v>1228208.415</v>
      </c>
      <c r="H30" s="187" t="s">
        <v>192</v>
      </c>
      <c r="I30" s="183">
        <v>121.50368865587301</v>
      </c>
      <c r="J30" s="183">
        <v>120.361702146599</v>
      </c>
      <c r="L30" s="161"/>
      <c r="M30" s="161"/>
    </row>
    <row r="31" spans="1:22" s="159" customFormat="1" ht="14.25" x14ac:dyDescent="0.2">
      <c r="B31" s="159" t="s">
        <v>207</v>
      </c>
      <c r="C31" s="185">
        <v>907263.804</v>
      </c>
      <c r="D31" s="186"/>
      <c r="E31" s="185">
        <v>860627.56900000002</v>
      </c>
      <c r="H31" s="159" t="s">
        <v>191</v>
      </c>
      <c r="I31" s="183">
        <v>108.531260611706</v>
      </c>
      <c r="J31" s="160">
        <v>107.981581297451</v>
      </c>
      <c r="L31" s="161"/>
      <c r="M31" s="161"/>
      <c r="N31" s="161"/>
      <c r="O31" s="161"/>
      <c r="P31" s="161"/>
      <c r="Q31" s="161"/>
      <c r="R31" s="161"/>
      <c r="S31" s="161"/>
      <c r="T31" s="161"/>
      <c r="U31" s="179"/>
      <c r="V31" s="179"/>
    </row>
    <row r="32" spans="1:22" s="159" customFormat="1" ht="14.25" x14ac:dyDescent="0.2">
      <c r="B32" s="159" t="s">
        <v>206</v>
      </c>
      <c r="C32" s="185">
        <v>95967.591</v>
      </c>
      <c r="D32" s="186"/>
      <c r="E32" s="185">
        <v>104150.726</v>
      </c>
      <c r="H32" s="159" t="s">
        <v>190</v>
      </c>
      <c r="I32" s="183">
        <v>124.558150144281</v>
      </c>
      <c r="J32" s="160">
        <v>118.579597287029</v>
      </c>
      <c r="L32" s="161"/>
    </row>
    <row r="33" spans="2:18" s="159" customFormat="1" ht="14.25" x14ac:dyDescent="0.2">
      <c r="B33" s="159" t="s">
        <v>205</v>
      </c>
      <c r="C33" s="185">
        <v>376283.43800000002</v>
      </c>
      <c r="D33" s="186"/>
      <c r="E33" s="185">
        <v>403370.69300000003</v>
      </c>
      <c r="H33" s="159" t="s">
        <v>189</v>
      </c>
      <c r="I33" s="183">
        <v>102.652563245807</v>
      </c>
      <c r="J33" s="183">
        <v>110.465911501872</v>
      </c>
      <c r="L33" s="161"/>
    </row>
    <row r="34" spans="2:18" s="159" customFormat="1" ht="14.25" x14ac:dyDescent="0.2">
      <c r="C34" s="184">
        <v>2503502.2059999998</v>
      </c>
      <c r="E34" s="184">
        <v>2596357.4029999999</v>
      </c>
      <c r="H34" s="159" t="s">
        <v>29</v>
      </c>
      <c r="I34" s="183">
        <v>112.182418579561</v>
      </c>
      <c r="J34" s="183">
        <v>115.535937904733</v>
      </c>
      <c r="L34" s="179"/>
    </row>
    <row r="35" spans="2:18" s="159" customFormat="1" x14ac:dyDescent="0.2">
      <c r="C35" s="160"/>
      <c r="D35" s="160"/>
      <c r="H35" s="159" t="s">
        <v>188</v>
      </c>
      <c r="I35" s="183">
        <v>110.69248535213499</v>
      </c>
      <c r="J35" s="183">
        <v>114.00546942676399</v>
      </c>
    </row>
    <row r="36" spans="2:18" s="159" customFormat="1" x14ac:dyDescent="0.2">
      <c r="C36" s="160"/>
      <c r="D36" s="160"/>
      <c r="H36" s="159" t="s">
        <v>187</v>
      </c>
      <c r="I36" s="183">
        <v>104.65903244268</v>
      </c>
      <c r="J36" s="183">
        <v>109.270333756168</v>
      </c>
    </row>
    <row r="37" spans="2:18" s="159" customFormat="1" ht="14.25" x14ac:dyDescent="0.2">
      <c r="C37" s="368" t="s">
        <v>204</v>
      </c>
      <c r="D37" s="368"/>
      <c r="H37" s="159" t="s">
        <v>186</v>
      </c>
      <c r="I37" s="183">
        <v>100.86315583363</v>
      </c>
      <c r="J37" s="183"/>
      <c r="L37" s="161"/>
    </row>
    <row r="38" spans="2:18" s="159" customFormat="1" ht="14.25" x14ac:dyDescent="0.2">
      <c r="B38" s="169" t="s">
        <v>203</v>
      </c>
      <c r="C38" s="169">
        <v>2017</v>
      </c>
      <c r="D38" s="169">
        <v>2018</v>
      </c>
      <c r="H38" s="159" t="s">
        <v>185</v>
      </c>
      <c r="I38" s="183">
        <v>109.212642898791</v>
      </c>
      <c r="J38" s="183"/>
      <c r="L38" s="179"/>
    </row>
    <row r="39" spans="2:18" s="159" customFormat="1" ht="14.25" x14ac:dyDescent="0.2">
      <c r="B39" s="159" t="s">
        <v>192</v>
      </c>
      <c r="C39" s="176">
        <v>2374.6411519999997</v>
      </c>
      <c r="D39" s="176">
        <v>2503.6688709999999</v>
      </c>
      <c r="E39" s="178">
        <f t="shared" ref="E39:E50" si="2">I15/1000</f>
        <v>2503.6688709999999</v>
      </c>
      <c r="H39" s="159" t="s">
        <v>184</v>
      </c>
      <c r="I39" s="183">
        <v>107.557298860972</v>
      </c>
      <c r="J39" s="183"/>
      <c r="L39" s="179"/>
    </row>
    <row r="40" spans="2:18" s="159" customFormat="1" ht="14.25" x14ac:dyDescent="0.2">
      <c r="B40" s="159" t="s">
        <v>191</v>
      </c>
      <c r="C40" s="176">
        <v>2402.240166</v>
      </c>
      <c r="D40" s="176">
        <v>2476.1230260000002</v>
      </c>
      <c r="E40" s="178">
        <f t="shared" si="2"/>
        <v>2476.1230260000002</v>
      </c>
      <c r="H40" s="159" t="s">
        <v>183</v>
      </c>
      <c r="I40" s="183">
        <v>112.569627776586</v>
      </c>
      <c r="J40" s="183"/>
      <c r="L40" s="179"/>
    </row>
    <row r="41" spans="2:18" s="159" customFormat="1" ht="14.25" x14ac:dyDescent="0.2">
      <c r="B41" s="159" t="s">
        <v>190</v>
      </c>
      <c r="C41" s="176">
        <v>2997.4462699999999</v>
      </c>
      <c r="D41" s="176">
        <v>2837.4898870000002</v>
      </c>
      <c r="E41" s="178">
        <f t="shared" si="2"/>
        <v>2837.4898870000002</v>
      </c>
      <c r="H41" s="159" t="s">
        <v>182</v>
      </c>
      <c r="I41" s="183">
        <v>87.502809355336197</v>
      </c>
      <c r="J41" s="183"/>
      <c r="L41" s="179"/>
      <c r="N41" s="371" t="s">
        <v>202</v>
      </c>
      <c r="O41" s="371"/>
      <c r="P41" s="371"/>
      <c r="Q41" s="371"/>
    </row>
    <row r="42" spans="2:18" s="159" customFormat="1" x14ac:dyDescent="0.2">
      <c r="B42" s="159" t="s">
        <v>189</v>
      </c>
      <c r="C42" s="176">
        <v>2348.5530839999997</v>
      </c>
      <c r="D42" s="176">
        <v>2590.3393550000001</v>
      </c>
      <c r="E42" s="178">
        <f t="shared" si="2"/>
        <v>2590.3393550000001</v>
      </c>
      <c r="N42" s="173"/>
      <c r="O42" s="173"/>
      <c r="P42" s="173"/>
      <c r="Q42" s="173"/>
    </row>
    <row r="43" spans="2:18" s="159" customFormat="1" x14ac:dyDescent="0.2">
      <c r="B43" s="159" t="s">
        <v>29</v>
      </c>
      <c r="C43" s="176">
        <v>2706.2929019999997</v>
      </c>
      <c r="D43" s="176">
        <v>2707.0253280000002</v>
      </c>
      <c r="E43" s="178">
        <f t="shared" si="2"/>
        <v>2707.0253280000002</v>
      </c>
      <c r="I43" s="368" t="s">
        <v>201</v>
      </c>
      <c r="J43" s="368"/>
      <c r="N43" s="173"/>
      <c r="O43" s="367" t="s">
        <v>200</v>
      </c>
      <c r="P43" s="173"/>
      <c r="Q43" s="173"/>
    </row>
    <row r="44" spans="2:18" s="159" customFormat="1" x14ac:dyDescent="0.2">
      <c r="B44" s="159" t="s">
        <v>188</v>
      </c>
      <c r="C44" s="176">
        <v>2737.1010740000002</v>
      </c>
      <c r="D44" s="176">
        <v>2899.8870139999999</v>
      </c>
      <c r="E44" s="178">
        <f t="shared" si="2"/>
        <v>2899.8870139999999</v>
      </c>
      <c r="H44" s="169" t="s">
        <v>199</v>
      </c>
      <c r="I44" s="169">
        <v>2017</v>
      </c>
      <c r="J44" s="169">
        <v>2018</v>
      </c>
      <c r="K44" s="157"/>
      <c r="L44" s="182"/>
      <c r="N44" s="173"/>
      <c r="O44" s="367"/>
      <c r="P44" s="181" t="s">
        <v>198</v>
      </c>
      <c r="Q44" s="181" t="s">
        <v>197</v>
      </c>
    </row>
    <row r="45" spans="2:18" s="159" customFormat="1" x14ac:dyDescent="0.2">
      <c r="B45" s="159" t="s">
        <v>187</v>
      </c>
      <c r="C45" s="176">
        <v>2503.5022059999997</v>
      </c>
      <c r="D45" s="176">
        <v>2596.357403</v>
      </c>
      <c r="E45" s="178">
        <f t="shared" si="2"/>
        <v>2596.357403</v>
      </c>
      <c r="H45" s="159" t="s">
        <v>192</v>
      </c>
      <c r="I45" s="174">
        <v>142.25</v>
      </c>
      <c r="J45" s="180">
        <v>145.59299999999999</v>
      </c>
      <c r="K45" s="175">
        <f t="shared" ref="K45:K56" si="3">K15/1000</f>
        <v>145.59299999999999</v>
      </c>
      <c r="M45" s="174"/>
      <c r="N45" s="173" t="s">
        <v>192</v>
      </c>
      <c r="O45" s="172">
        <f t="shared" ref="O45:O56" si="4">IF(Q45="","",(Q45-P45)*1000)</f>
        <v>3342.9999999999891</v>
      </c>
      <c r="P45" s="171">
        <v>142.25</v>
      </c>
      <c r="Q45" s="171">
        <f t="shared" ref="Q45:Q56" si="5">IF(J45="","",J45)</f>
        <v>145.59299999999999</v>
      </c>
      <c r="R45" s="170"/>
    </row>
    <row r="46" spans="2:18" s="159" customFormat="1" ht="14.25" x14ac:dyDescent="0.2">
      <c r="B46" s="159" t="s">
        <v>186</v>
      </c>
      <c r="C46" s="176">
        <v>2616.6357160000002</v>
      </c>
      <c r="D46" s="176"/>
      <c r="E46" s="178">
        <f t="shared" si="2"/>
        <v>0</v>
      </c>
      <c r="H46" s="159" t="s">
        <v>191</v>
      </c>
      <c r="I46" s="174">
        <v>143.35900000000001</v>
      </c>
      <c r="J46" s="174">
        <v>146.37200000000001</v>
      </c>
      <c r="K46" s="175">
        <f t="shared" si="3"/>
        <v>146.37200000000001</v>
      </c>
      <c r="L46" s="179"/>
      <c r="M46" s="174"/>
      <c r="N46" s="173" t="s">
        <v>191</v>
      </c>
      <c r="O46" s="172">
        <f t="shared" si="4"/>
        <v>3013.0000000000055</v>
      </c>
      <c r="P46" s="171">
        <v>143.35900000000001</v>
      </c>
      <c r="Q46" s="171">
        <f t="shared" si="5"/>
        <v>146.37200000000001</v>
      </c>
      <c r="R46" s="170"/>
    </row>
    <row r="47" spans="2:18" s="159" customFormat="1" ht="14.25" x14ac:dyDescent="0.2">
      <c r="B47" s="159" t="s">
        <v>185</v>
      </c>
      <c r="C47" s="176">
        <v>2770.0540329999999</v>
      </c>
      <c r="D47" s="176"/>
      <c r="E47" s="178">
        <f t="shared" si="2"/>
        <v>0</v>
      </c>
      <c r="H47" s="159" t="s">
        <v>190</v>
      </c>
      <c r="I47" s="174">
        <v>144.11799999999999</v>
      </c>
      <c r="J47" s="174">
        <v>147.19399999999999</v>
      </c>
      <c r="K47" s="175">
        <f t="shared" si="3"/>
        <v>147.19399999999999</v>
      </c>
      <c r="L47" s="179"/>
      <c r="M47" s="174"/>
      <c r="N47" s="173" t="s">
        <v>190</v>
      </c>
      <c r="O47" s="172">
        <f t="shared" si="4"/>
        <v>3075.9999999999936</v>
      </c>
      <c r="P47" s="171">
        <v>144.11799999999999</v>
      </c>
      <c r="Q47" s="171">
        <f t="shared" si="5"/>
        <v>147.19399999999999</v>
      </c>
      <c r="R47" s="170"/>
    </row>
    <row r="48" spans="2:18" s="159" customFormat="1" x14ac:dyDescent="0.2">
      <c r="B48" s="159" t="s">
        <v>184</v>
      </c>
      <c r="C48" s="176">
        <v>2564.070397</v>
      </c>
      <c r="D48" s="176"/>
      <c r="E48" s="178">
        <f t="shared" si="2"/>
        <v>0</v>
      </c>
      <c r="H48" s="159" t="s">
        <v>189</v>
      </c>
      <c r="I48" s="174">
        <v>144.47900000000001</v>
      </c>
      <c r="J48" s="174">
        <v>147.482</v>
      </c>
      <c r="K48" s="175">
        <f t="shared" si="3"/>
        <v>147.482</v>
      </c>
      <c r="M48" s="174"/>
      <c r="N48" s="173" t="s">
        <v>189</v>
      </c>
      <c r="O48" s="172">
        <f t="shared" si="4"/>
        <v>3002.9999999999859</v>
      </c>
      <c r="P48" s="171">
        <v>144.47900000000001</v>
      </c>
      <c r="Q48" s="171">
        <f t="shared" si="5"/>
        <v>147.482</v>
      </c>
      <c r="R48" s="170"/>
    </row>
    <row r="49" spans="2:19" s="159" customFormat="1" x14ac:dyDescent="0.2">
      <c r="B49" s="159" t="s">
        <v>183</v>
      </c>
      <c r="C49" s="176">
        <v>2874.9662530000001</v>
      </c>
      <c r="D49" s="176"/>
      <c r="E49" s="178">
        <f t="shared" si="2"/>
        <v>0</v>
      </c>
      <c r="H49" s="159" t="s">
        <v>29</v>
      </c>
      <c r="I49" s="174">
        <v>144.16399999999999</v>
      </c>
      <c r="J49" s="174">
        <v>147.94800000000001</v>
      </c>
      <c r="K49" s="175">
        <f t="shared" si="3"/>
        <v>147.94800000000001</v>
      </c>
      <c r="M49" s="174"/>
      <c r="N49" s="173" t="s">
        <v>29</v>
      </c>
      <c r="O49" s="172">
        <f t="shared" si="4"/>
        <v>3784.00000000002</v>
      </c>
      <c r="P49" s="171">
        <v>144.16399999999999</v>
      </c>
      <c r="Q49" s="171">
        <f t="shared" si="5"/>
        <v>147.94800000000001</v>
      </c>
      <c r="R49" s="170"/>
    </row>
    <row r="50" spans="2:19" s="159" customFormat="1" x14ac:dyDescent="0.2">
      <c r="B50" s="159" t="s">
        <v>182</v>
      </c>
      <c r="C50" s="176">
        <v>2336.2194449999997</v>
      </c>
      <c r="D50" s="176"/>
      <c r="E50" s="178">
        <f t="shared" si="2"/>
        <v>0</v>
      </c>
      <c r="H50" s="159" t="s">
        <v>188</v>
      </c>
      <c r="I50" s="174">
        <v>144.44</v>
      </c>
      <c r="J50" s="174">
        <v>147.77799999999999</v>
      </c>
      <c r="K50" s="175">
        <f t="shared" si="3"/>
        <v>147.77799999999999</v>
      </c>
      <c r="M50" s="174"/>
      <c r="N50" s="173" t="s">
        <v>188</v>
      </c>
      <c r="O50" s="172">
        <f t="shared" si="4"/>
        <v>3337.9999999999936</v>
      </c>
      <c r="P50" s="171">
        <v>144.44</v>
      </c>
      <c r="Q50" s="171">
        <f t="shared" si="5"/>
        <v>147.77799999999999</v>
      </c>
      <c r="R50" s="170"/>
    </row>
    <row r="51" spans="2:19" s="159" customFormat="1" x14ac:dyDescent="0.2">
      <c r="C51" s="160"/>
      <c r="D51" s="160"/>
      <c r="H51" s="159" t="s">
        <v>187</v>
      </c>
      <c r="I51" s="174">
        <v>145.36600000000001</v>
      </c>
      <c r="J51" s="174">
        <v>148.499</v>
      </c>
      <c r="K51" s="175">
        <f t="shared" si="3"/>
        <v>148.499</v>
      </c>
      <c r="M51" s="174"/>
      <c r="N51" s="173" t="s">
        <v>187</v>
      </c>
      <c r="O51" s="172">
        <f t="shared" si="4"/>
        <v>3132.9999999999814</v>
      </c>
      <c r="P51" s="171">
        <v>145.36600000000001</v>
      </c>
      <c r="Q51" s="171">
        <f t="shared" si="5"/>
        <v>148.499</v>
      </c>
      <c r="R51" s="170"/>
    </row>
    <row r="52" spans="2:19" s="159" customFormat="1" x14ac:dyDescent="0.2">
      <c r="C52" s="160"/>
      <c r="D52" s="160"/>
      <c r="H52" s="159" t="s">
        <v>186</v>
      </c>
      <c r="I52" s="174">
        <v>145.495</v>
      </c>
      <c r="J52" s="174"/>
      <c r="K52" s="175">
        <f t="shared" si="3"/>
        <v>0</v>
      </c>
      <c r="M52" s="174"/>
      <c r="N52" s="173" t="s">
        <v>186</v>
      </c>
      <c r="O52" s="172" t="str">
        <f t="shared" si="4"/>
        <v/>
      </c>
      <c r="P52" s="171">
        <v>145.495</v>
      </c>
      <c r="Q52" s="171" t="str">
        <f t="shared" si="5"/>
        <v/>
      </c>
      <c r="R52" s="170"/>
      <c r="S52" s="157"/>
    </row>
    <row r="53" spans="2:19" s="159" customFormat="1" ht="14.25" x14ac:dyDescent="0.2">
      <c r="C53" s="368" t="s">
        <v>196</v>
      </c>
      <c r="D53" s="368"/>
      <c r="H53" s="159" t="s">
        <v>185</v>
      </c>
      <c r="I53" s="174">
        <v>145.727</v>
      </c>
      <c r="J53" s="174"/>
      <c r="K53" s="175">
        <f t="shared" si="3"/>
        <v>0</v>
      </c>
      <c r="L53" s="161"/>
      <c r="M53" s="174"/>
      <c r="N53" s="173" t="s">
        <v>185</v>
      </c>
      <c r="O53" s="172" t="str">
        <f t="shared" si="4"/>
        <v/>
      </c>
      <c r="P53" s="171">
        <v>145.727</v>
      </c>
      <c r="Q53" s="171" t="str">
        <f t="shared" si="5"/>
        <v/>
      </c>
      <c r="R53" s="170"/>
      <c r="S53" s="157"/>
    </row>
    <row r="54" spans="2:19" s="159" customFormat="1" ht="14.25" x14ac:dyDescent="0.2">
      <c r="B54" s="169" t="s">
        <v>195</v>
      </c>
      <c r="C54" s="168">
        <v>2017</v>
      </c>
      <c r="D54" s="168">
        <v>2018</v>
      </c>
      <c r="E54" s="157"/>
      <c r="H54" s="159" t="s">
        <v>184</v>
      </c>
      <c r="I54" s="174">
        <v>145.44399999999999</v>
      </c>
      <c r="J54" s="174"/>
      <c r="K54" s="175">
        <f t="shared" si="3"/>
        <v>0</v>
      </c>
      <c r="L54" s="161"/>
      <c r="M54" s="174"/>
      <c r="N54" s="173" t="s">
        <v>184</v>
      </c>
      <c r="O54" s="172" t="str">
        <f t="shared" si="4"/>
        <v/>
      </c>
      <c r="P54" s="171">
        <v>145.44399999999999</v>
      </c>
      <c r="Q54" s="171" t="str">
        <f t="shared" si="5"/>
        <v/>
      </c>
      <c r="R54" s="170"/>
      <c r="S54" s="157"/>
    </row>
    <row r="55" spans="2:19" s="159" customFormat="1" ht="14.25" x14ac:dyDescent="0.2">
      <c r="B55" s="159" t="s">
        <v>192</v>
      </c>
      <c r="C55" s="165">
        <v>2790.4115219683654</v>
      </c>
      <c r="D55" s="177">
        <v>2871.3253590488553</v>
      </c>
      <c r="H55" s="159" t="s">
        <v>183</v>
      </c>
      <c r="I55" s="174">
        <v>145.774</v>
      </c>
      <c r="J55" s="174"/>
      <c r="K55" s="175">
        <f t="shared" si="3"/>
        <v>0</v>
      </c>
      <c r="L55" s="161"/>
      <c r="M55" s="174"/>
      <c r="N55" s="173" t="s">
        <v>183</v>
      </c>
      <c r="O55" s="172" t="str">
        <f t="shared" si="4"/>
        <v/>
      </c>
      <c r="P55" s="171">
        <v>145.774</v>
      </c>
      <c r="Q55" s="171" t="str">
        <f t="shared" si="5"/>
        <v/>
      </c>
      <c r="R55" s="170"/>
      <c r="S55" s="157"/>
    </row>
    <row r="56" spans="2:19" s="159" customFormat="1" x14ac:dyDescent="0.2">
      <c r="B56" s="159" t="s">
        <v>191</v>
      </c>
      <c r="C56" s="165">
        <v>2718.2871323042154</v>
      </c>
      <c r="D56" s="176">
        <v>2787.6874333888995</v>
      </c>
      <c r="H56" s="159" t="s">
        <v>182</v>
      </c>
      <c r="I56" s="174">
        <v>145.61199999999999</v>
      </c>
      <c r="J56" s="174"/>
      <c r="K56" s="175">
        <f t="shared" si="3"/>
        <v>0</v>
      </c>
      <c r="M56" s="174"/>
      <c r="N56" s="173" t="s">
        <v>182</v>
      </c>
      <c r="O56" s="172" t="str">
        <f t="shared" si="4"/>
        <v/>
      </c>
      <c r="P56" s="171">
        <v>145.61199999999999</v>
      </c>
      <c r="Q56" s="171" t="str">
        <f t="shared" si="5"/>
        <v/>
      </c>
      <c r="R56" s="170"/>
      <c r="S56" s="157"/>
    </row>
    <row r="57" spans="2:19" s="159" customFormat="1" x14ac:dyDescent="0.2">
      <c r="B57" s="159" t="s">
        <v>190</v>
      </c>
      <c r="C57" s="165">
        <v>2861.8760598953636</v>
      </c>
      <c r="D57" s="165">
        <v>2919.5576586002148</v>
      </c>
      <c r="M57" s="157"/>
      <c r="N57" s="157"/>
      <c r="O57" s="157"/>
      <c r="P57" s="157"/>
      <c r="Q57" s="157"/>
      <c r="R57" s="157"/>
      <c r="S57" s="157"/>
    </row>
    <row r="58" spans="2:19" s="159" customFormat="1" x14ac:dyDescent="0.2">
      <c r="B58" s="159" t="s">
        <v>189</v>
      </c>
      <c r="C58" s="165">
        <v>2837.4760068937353</v>
      </c>
      <c r="D58" s="165">
        <v>2973.5223349290081</v>
      </c>
      <c r="G58" s="368" t="s">
        <v>194</v>
      </c>
      <c r="H58" s="368"/>
      <c r="I58" s="368"/>
      <c r="M58" s="157"/>
      <c r="N58" s="157"/>
      <c r="O58" s="157"/>
      <c r="P58" s="157"/>
      <c r="Q58" s="157"/>
      <c r="R58" s="157"/>
      <c r="S58" s="157"/>
    </row>
    <row r="59" spans="2:19" s="159" customFormat="1" x14ac:dyDescent="0.2">
      <c r="B59" s="159" t="s">
        <v>29</v>
      </c>
      <c r="C59" s="165">
        <v>2974.2973211065178</v>
      </c>
      <c r="D59" s="165">
        <v>3084.6437194149294</v>
      </c>
      <c r="E59" s="167"/>
      <c r="G59" s="169" t="s">
        <v>193</v>
      </c>
      <c r="H59" s="168">
        <v>2017</v>
      </c>
      <c r="I59" s="168">
        <v>2018</v>
      </c>
      <c r="J59" s="157"/>
      <c r="M59" s="157"/>
      <c r="N59" s="157"/>
      <c r="O59" s="157"/>
      <c r="P59" s="157"/>
      <c r="Q59" s="157"/>
      <c r="R59" s="157"/>
      <c r="S59" s="157"/>
    </row>
    <row r="60" spans="2:19" s="159" customFormat="1" ht="14.25" x14ac:dyDescent="0.2">
      <c r="B60" s="159" t="s">
        <v>188</v>
      </c>
      <c r="C60" s="165">
        <v>3020.861319579064</v>
      </c>
      <c r="D60" s="165">
        <v>3098.1620809592769</v>
      </c>
      <c r="E60" s="167"/>
      <c r="G60" s="159" t="s">
        <v>192</v>
      </c>
      <c r="H60" s="164">
        <v>16.693435163444637</v>
      </c>
      <c r="I60" s="166">
        <v>17.196354707987332</v>
      </c>
      <c r="J60" s="163">
        <f t="shared" ref="J60:J71" si="6">I15/K15</f>
        <v>17.196354707987332</v>
      </c>
      <c r="L60" s="161"/>
      <c r="M60" s="157"/>
      <c r="N60" s="157"/>
      <c r="O60" s="157"/>
      <c r="P60" s="157"/>
      <c r="Q60" s="157"/>
      <c r="R60" s="157"/>
      <c r="S60" s="157"/>
    </row>
    <row r="61" spans="2:19" s="159" customFormat="1" ht="14.25" x14ac:dyDescent="0.2">
      <c r="B61" s="159" t="s">
        <v>187</v>
      </c>
      <c r="C61" s="165">
        <v>2804.9988374172776</v>
      </c>
      <c r="D61" s="165">
        <v>2956.58644165954</v>
      </c>
      <c r="E61" s="161"/>
      <c r="G61" s="159" t="s">
        <v>191</v>
      </c>
      <c r="H61" s="164">
        <v>16.756814472757206</v>
      </c>
      <c r="I61" s="166">
        <v>16.916644071270461</v>
      </c>
      <c r="J61" s="163">
        <f t="shared" si="6"/>
        <v>16.916644071270461</v>
      </c>
      <c r="L61" s="161"/>
      <c r="M61" s="157"/>
      <c r="N61" s="157"/>
      <c r="O61" s="157"/>
      <c r="P61" s="157"/>
      <c r="Q61" s="157"/>
      <c r="R61" s="157"/>
      <c r="S61" s="157"/>
    </row>
    <row r="62" spans="2:19" s="159" customFormat="1" ht="14.25" x14ac:dyDescent="0.2">
      <c r="B62" s="159" t="s">
        <v>186</v>
      </c>
      <c r="C62" s="165">
        <v>2854.8030104127288</v>
      </c>
      <c r="D62" s="165"/>
      <c r="E62" s="161"/>
      <c r="G62" s="159" t="s">
        <v>190</v>
      </c>
      <c r="H62" s="164">
        <v>20.798555836189788</v>
      </c>
      <c r="I62" s="164">
        <v>19.277211618680109</v>
      </c>
      <c r="J62" s="163">
        <f t="shared" si="6"/>
        <v>19.277211618680109</v>
      </c>
      <c r="L62" s="161"/>
      <c r="M62" s="157"/>
      <c r="N62" s="157"/>
      <c r="O62" s="157"/>
      <c r="P62" s="157"/>
      <c r="Q62" s="157"/>
      <c r="R62" s="157"/>
      <c r="S62" s="157"/>
    </row>
    <row r="63" spans="2:19" s="159" customFormat="1" ht="14.25" x14ac:dyDescent="0.2">
      <c r="B63" s="159" t="s">
        <v>185</v>
      </c>
      <c r="C63" s="165">
        <v>2820.6768203558709</v>
      </c>
      <c r="D63" s="165"/>
      <c r="E63" s="161"/>
      <c r="G63" s="159" t="s">
        <v>189</v>
      </c>
      <c r="H63" s="164">
        <v>16.255324884585303</v>
      </c>
      <c r="I63" s="164">
        <v>17.56376612061133</v>
      </c>
      <c r="J63" s="163">
        <f t="shared" si="6"/>
        <v>17.56376612061133</v>
      </c>
      <c r="K63" s="162"/>
      <c r="L63" s="161"/>
      <c r="M63" s="157"/>
      <c r="N63" s="157"/>
      <c r="O63" s="157"/>
      <c r="P63" s="157"/>
      <c r="Q63" s="157"/>
      <c r="R63" s="157"/>
      <c r="S63" s="157"/>
    </row>
    <row r="64" spans="2:19" s="159" customFormat="1" ht="14.25" x14ac:dyDescent="0.2">
      <c r="B64" s="159" t="s">
        <v>184</v>
      </c>
      <c r="C64" s="165">
        <v>2854.5092544209456</v>
      </c>
      <c r="D64" s="165"/>
      <c r="E64" s="161"/>
      <c r="G64" s="159" t="s">
        <v>29</v>
      </c>
      <c r="H64" s="164">
        <v>18.772321120390664</v>
      </c>
      <c r="I64" s="164">
        <v>18.297140400681322</v>
      </c>
      <c r="J64" s="163">
        <f t="shared" si="6"/>
        <v>18.297140400681322</v>
      </c>
      <c r="L64" s="161"/>
      <c r="M64" s="157"/>
      <c r="N64" s="157"/>
      <c r="O64" s="157"/>
      <c r="P64" s="157"/>
      <c r="Q64" s="157"/>
      <c r="R64" s="157"/>
      <c r="S64" s="157"/>
    </row>
    <row r="65" spans="2:15" s="159" customFormat="1" ht="14.25" x14ac:dyDescent="0.2">
      <c r="B65" s="159" t="s">
        <v>183</v>
      </c>
      <c r="C65" s="165">
        <v>3596.4907665290107</v>
      </c>
      <c r="D65" s="165"/>
      <c r="G65" s="159" t="s">
        <v>188</v>
      </c>
      <c r="H65" s="164">
        <v>18.949744350595402</v>
      </c>
      <c r="I65" s="164">
        <v>19.623266074787857</v>
      </c>
      <c r="J65" s="163">
        <f t="shared" si="6"/>
        <v>19.623266074787857</v>
      </c>
      <c r="L65" s="161"/>
      <c r="M65" s="157"/>
      <c r="N65" s="157"/>
      <c r="O65" s="157"/>
    </row>
    <row r="66" spans="2:15" s="159" customFormat="1" ht="14.25" x14ac:dyDescent="0.2">
      <c r="B66" s="159" t="s">
        <v>182</v>
      </c>
      <c r="C66" s="165">
        <v>2938.0558882509681</v>
      </c>
      <c r="D66" s="165"/>
      <c r="G66" s="159" t="s">
        <v>187</v>
      </c>
      <c r="H66" s="164">
        <v>17.222061596246714</v>
      </c>
      <c r="I66" s="164">
        <v>17.484005973104196</v>
      </c>
      <c r="J66" s="163">
        <f t="shared" si="6"/>
        <v>17.484005973104196</v>
      </c>
      <c r="L66" s="161"/>
      <c r="M66" s="157"/>
      <c r="N66" s="157"/>
      <c r="O66" s="157"/>
    </row>
    <row r="67" spans="2:15" s="159" customFormat="1" ht="14.25" x14ac:dyDescent="0.2">
      <c r="C67" s="160"/>
      <c r="D67" s="160"/>
      <c r="G67" s="159" t="s">
        <v>186</v>
      </c>
      <c r="H67" s="164">
        <v>17.984368644970619</v>
      </c>
      <c r="I67" s="164"/>
      <c r="J67" s="163" t="e">
        <f t="shared" si="6"/>
        <v>#DIV/0!</v>
      </c>
      <c r="K67" s="162"/>
      <c r="L67" s="161"/>
      <c r="M67" s="157"/>
      <c r="N67" s="157"/>
      <c r="O67" s="157"/>
    </row>
    <row r="68" spans="2:15" s="159" customFormat="1" ht="14.25" x14ac:dyDescent="0.2">
      <c r="C68" s="160"/>
      <c r="D68" s="160"/>
      <c r="G68" s="159" t="s">
        <v>185</v>
      </c>
      <c r="H68" s="164">
        <v>19.008516150061414</v>
      </c>
      <c r="I68" s="164"/>
      <c r="J68" s="163" t="e">
        <f t="shared" si="6"/>
        <v>#DIV/0!</v>
      </c>
      <c r="K68" s="162"/>
      <c r="L68" s="161"/>
      <c r="M68" s="157"/>
      <c r="N68" s="157"/>
      <c r="O68" s="157"/>
    </row>
    <row r="69" spans="2:15" s="159" customFormat="1" ht="14.25" x14ac:dyDescent="0.2">
      <c r="C69" s="160"/>
      <c r="D69" s="160"/>
      <c r="G69" s="159" t="s">
        <v>184</v>
      </c>
      <c r="H69" s="164">
        <v>17.629262100877312</v>
      </c>
      <c r="I69" s="164"/>
      <c r="J69" s="163" t="e">
        <f t="shared" si="6"/>
        <v>#DIV/0!</v>
      </c>
      <c r="K69" s="162"/>
      <c r="L69" s="161"/>
      <c r="M69" s="157"/>
      <c r="N69" s="157"/>
      <c r="O69" s="157"/>
    </row>
    <row r="70" spans="2:15" s="159" customFormat="1" ht="14.25" x14ac:dyDescent="0.2">
      <c r="C70" s="160"/>
      <c r="D70" s="160"/>
      <c r="G70" s="159" t="s">
        <v>183</v>
      </c>
      <c r="H70" s="164">
        <v>19.722078374744466</v>
      </c>
      <c r="I70" s="164"/>
      <c r="J70" s="163" t="e">
        <f t="shared" si="6"/>
        <v>#DIV/0!</v>
      </c>
      <c r="K70" s="162"/>
      <c r="L70" s="161"/>
      <c r="M70" s="157"/>
      <c r="N70" s="157"/>
      <c r="O70" s="157"/>
    </row>
    <row r="71" spans="2:15" s="159" customFormat="1" ht="14.25" x14ac:dyDescent="0.2">
      <c r="C71" s="160"/>
      <c r="D71" s="160"/>
      <c r="G71" s="159" t="s">
        <v>182</v>
      </c>
      <c r="H71" s="164">
        <v>16.044140901848749</v>
      </c>
      <c r="I71" s="164"/>
      <c r="J71" s="163" t="e">
        <f t="shared" si="6"/>
        <v>#DIV/0!</v>
      </c>
      <c r="K71" s="162"/>
      <c r="L71" s="161"/>
      <c r="M71" s="157"/>
      <c r="N71" s="157"/>
      <c r="O71" s="157"/>
    </row>
    <row r="72" spans="2:15" s="159" customFormat="1" x14ac:dyDescent="0.2">
      <c r="C72" s="160"/>
      <c r="D72" s="160"/>
      <c r="M72" s="157"/>
      <c r="N72" s="157"/>
      <c r="O72" s="157"/>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5">
    <mergeCell ref="B1:B2"/>
    <mergeCell ref="C1:C2"/>
    <mergeCell ref="D1:D2"/>
    <mergeCell ref="E1:E2"/>
    <mergeCell ref="F3:F14"/>
    <mergeCell ref="O43:O44"/>
    <mergeCell ref="C53:D53"/>
    <mergeCell ref="G58:I58"/>
    <mergeCell ref="F15:F26"/>
    <mergeCell ref="C27:E27"/>
    <mergeCell ref="C28:E28"/>
    <mergeCell ref="I28:J28"/>
    <mergeCell ref="C37:D37"/>
    <mergeCell ref="N41:Q41"/>
    <mergeCell ref="I43:J4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86" t="s">
        <v>331</v>
      </c>
      <c r="B1" s="387"/>
    </row>
    <row r="5" spans="1:2" ht="14.25" x14ac:dyDescent="0.2">
      <c r="A5" s="388" t="s">
        <v>130</v>
      </c>
      <c r="B5" s="389" t="s">
        <v>332</v>
      </c>
    </row>
    <row r="6" spans="1:2" ht="14.25" x14ac:dyDescent="0.2">
      <c r="A6" s="388">
        <v>0</v>
      </c>
      <c r="B6" s="389" t="s">
        <v>333</v>
      </c>
    </row>
    <row r="7" spans="1:2" ht="14.25" x14ac:dyDescent="0.2">
      <c r="A7" s="390"/>
      <c r="B7" s="389" t="s">
        <v>334</v>
      </c>
    </row>
    <row r="8" spans="1:2" ht="14.25" x14ac:dyDescent="0.2">
      <c r="A8" s="388" t="s">
        <v>21</v>
      </c>
      <c r="B8" s="389" t="s">
        <v>335</v>
      </c>
    </row>
    <row r="9" spans="1:2" ht="14.25" x14ac:dyDescent="0.2">
      <c r="A9" s="388" t="s">
        <v>336</v>
      </c>
      <c r="B9" s="389" t="s">
        <v>337</v>
      </c>
    </row>
    <row r="10" spans="1:2" ht="14.25" x14ac:dyDescent="0.2">
      <c r="A10" s="388" t="s">
        <v>338</v>
      </c>
      <c r="B10" s="389" t="s">
        <v>339</v>
      </c>
    </row>
    <row r="11" spans="1:2" ht="14.25" x14ac:dyDescent="0.2">
      <c r="A11" s="388" t="s">
        <v>340</v>
      </c>
      <c r="B11" s="389" t="s">
        <v>341</v>
      </c>
    </row>
    <row r="12" spans="1:2" ht="14.25" x14ac:dyDescent="0.2">
      <c r="A12" s="388" t="s">
        <v>342</v>
      </c>
      <c r="B12" s="389" t="s">
        <v>343</v>
      </c>
    </row>
    <row r="13" spans="1:2" ht="14.25" x14ac:dyDescent="0.2">
      <c r="A13" s="388" t="s">
        <v>344</v>
      </c>
      <c r="B13" s="389" t="s">
        <v>345</v>
      </c>
    </row>
    <row r="14" spans="1:2" ht="14.25" x14ac:dyDescent="0.2">
      <c r="A14" s="388" t="s">
        <v>346</v>
      </c>
      <c r="B14" s="389" t="s">
        <v>347</v>
      </c>
    </row>
    <row r="15" spans="1:2" ht="14.25" x14ac:dyDescent="0.2">
      <c r="A15" s="389"/>
    </row>
    <row r="16" spans="1:2" ht="42.75" x14ac:dyDescent="0.2">
      <c r="A16" s="391" t="s">
        <v>348</v>
      </c>
      <c r="B16" s="392" t="s">
        <v>349</v>
      </c>
    </row>
    <row r="17" spans="1:2" ht="14.25" x14ac:dyDescent="0.2">
      <c r="A17" s="389" t="s">
        <v>350</v>
      </c>
      <c r="B17" s="38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91.28515625" style="210" customWidth="1"/>
    <col min="2" max="16384" width="11.42578125" style="210"/>
  </cols>
  <sheetData>
    <row r="1" spans="1:7" x14ac:dyDescent="0.2">
      <c r="A1" s="209" t="s">
        <v>220</v>
      </c>
      <c r="B1" s="209"/>
      <c r="C1" s="209"/>
      <c r="D1" s="209"/>
      <c r="E1" s="209"/>
      <c r="F1" s="209"/>
      <c r="G1" s="209"/>
    </row>
    <row r="2" spans="1:7" x14ac:dyDescent="0.2">
      <c r="A2" s="209"/>
      <c r="B2" s="209"/>
      <c r="C2" s="209"/>
      <c r="D2" s="209"/>
      <c r="E2" s="209"/>
      <c r="F2" s="209"/>
      <c r="G2" s="209"/>
    </row>
    <row r="3" spans="1:7" x14ac:dyDescent="0.2">
      <c r="A3" s="209"/>
      <c r="B3" s="209"/>
      <c r="C3" s="209"/>
      <c r="D3" s="209"/>
      <c r="E3" s="209"/>
      <c r="F3" s="209"/>
      <c r="G3" s="209"/>
    </row>
    <row r="4" spans="1:7" x14ac:dyDescent="0.2">
      <c r="A4" s="209"/>
      <c r="B4" s="209"/>
      <c r="C4" s="209"/>
      <c r="D4" s="209"/>
      <c r="E4" s="209"/>
      <c r="F4" s="209"/>
      <c r="G4" s="209"/>
    </row>
    <row r="5" spans="1:7" x14ac:dyDescent="0.2">
      <c r="A5" s="209"/>
      <c r="B5" s="209"/>
      <c r="C5" s="209"/>
      <c r="D5" s="209"/>
      <c r="E5" s="209"/>
      <c r="F5" s="209"/>
      <c r="G5" s="209"/>
    </row>
    <row r="6" spans="1:7" ht="17.25" customHeight="1" x14ac:dyDescent="0.2">
      <c r="A6" s="211" t="s">
        <v>221</v>
      </c>
      <c r="B6" s="209"/>
      <c r="C6" s="209"/>
      <c r="D6" s="209"/>
      <c r="E6" s="209"/>
      <c r="F6" s="209"/>
      <c r="G6" s="209"/>
    </row>
    <row r="7" spans="1:7" ht="39.75" customHeight="1" x14ac:dyDescent="0.2">
      <c r="A7" s="212"/>
      <c r="B7" s="209"/>
      <c r="C7" s="209"/>
      <c r="D7" s="209"/>
      <c r="E7" s="209"/>
      <c r="F7" s="209"/>
      <c r="G7" s="209"/>
    </row>
    <row r="8" spans="1:7" x14ac:dyDescent="0.2">
      <c r="A8" s="209"/>
      <c r="B8" s="209"/>
      <c r="C8" s="209"/>
      <c r="D8" s="209"/>
      <c r="E8" s="209"/>
      <c r="F8" s="209"/>
      <c r="G8" s="209"/>
    </row>
    <row r="9" spans="1:7" x14ac:dyDescent="0.2">
      <c r="A9" s="209"/>
      <c r="B9" s="213" t="s">
        <v>222</v>
      </c>
      <c r="C9" s="209"/>
      <c r="D9" s="209"/>
      <c r="E9" s="209"/>
      <c r="F9" s="209"/>
      <c r="G9" s="209"/>
    </row>
    <row r="10" spans="1:7" x14ac:dyDescent="0.2">
      <c r="A10" s="209"/>
      <c r="B10" s="209"/>
      <c r="C10" s="209"/>
      <c r="D10" s="209"/>
      <c r="E10" s="209"/>
      <c r="F10" s="209"/>
      <c r="G10" s="209"/>
    </row>
    <row r="11" spans="1:7" ht="9" customHeight="1" x14ac:dyDescent="0.2">
      <c r="A11" s="209"/>
      <c r="B11" s="209"/>
      <c r="C11" s="209"/>
      <c r="D11" s="209"/>
      <c r="E11" s="209"/>
      <c r="F11" s="209"/>
      <c r="G11" s="209"/>
    </row>
    <row r="12" spans="1:7" ht="15.75" customHeight="1" x14ac:dyDescent="0.2">
      <c r="A12" s="214" t="s">
        <v>223</v>
      </c>
      <c r="B12" s="215">
        <v>2</v>
      </c>
      <c r="C12" s="209"/>
      <c r="D12" s="209"/>
      <c r="E12" s="209"/>
      <c r="F12" s="209"/>
      <c r="G12" s="209"/>
    </row>
    <row r="13" spans="1:7" x14ac:dyDescent="0.2">
      <c r="A13" s="209"/>
      <c r="B13" s="213"/>
      <c r="C13" s="209"/>
      <c r="D13" s="209"/>
      <c r="E13" s="209"/>
      <c r="F13" s="209"/>
      <c r="G13" s="209"/>
    </row>
    <row r="14" spans="1:7" x14ac:dyDescent="0.2">
      <c r="A14" s="209"/>
      <c r="B14" s="213"/>
      <c r="C14" s="209"/>
      <c r="D14" s="209"/>
      <c r="E14" s="209"/>
      <c r="F14" s="209"/>
      <c r="G14" s="209"/>
    </row>
    <row r="15" spans="1:7" ht="15.75" customHeight="1" x14ac:dyDescent="0.2">
      <c r="A15" s="214" t="s">
        <v>224</v>
      </c>
      <c r="C15" s="209"/>
      <c r="D15" s="209"/>
      <c r="E15" s="209"/>
      <c r="F15" s="209"/>
      <c r="G15" s="209"/>
    </row>
    <row r="16" spans="1:7" ht="15" customHeight="1" x14ac:dyDescent="0.2">
      <c r="A16" s="214" t="s">
        <v>225</v>
      </c>
      <c r="B16" s="215">
        <v>4</v>
      </c>
      <c r="C16" s="209"/>
      <c r="D16" s="209"/>
      <c r="E16" s="209"/>
      <c r="F16" s="209"/>
      <c r="G16" s="209"/>
    </row>
    <row r="17" spans="1:7" x14ac:dyDescent="0.2">
      <c r="A17" s="209"/>
      <c r="B17" s="213"/>
      <c r="C17" s="209"/>
      <c r="D17" s="209"/>
      <c r="E17" s="209"/>
      <c r="F17" s="209"/>
      <c r="G17" s="209"/>
    </row>
    <row r="18" spans="1:7" x14ac:dyDescent="0.2">
      <c r="A18" s="209"/>
      <c r="B18" s="213"/>
      <c r="C18" s="209"/>
      <c r="D18" s="209"/>
      <c r="E18" s="209"/>
      <c r="F18" s="209"/>
      <c r="G18" s="209"/>
    </row>
    <row r="19" spans="1:7" x14ac:dyDescent="0.2">
      <c r="A19" s="214" t="s">
        <v>226</v>
      </c>
      <c r="B19" s="213"/>
      <c r="C19" s="209"/>
      <c r="D19" s="209"/>
      <c r="E19" s="209"/>
      <c r="F19" s="209"/>
      <c r="G19" s="209"/>
    </row>
    <row r="20" spans="1:7" x14ac:dyDescent="0.2">
      <c r="A20" s="209"/>
      <c r="B20" s="213"/>
      <c r="C20" s="209"/>
      <c r="D20" s="209"/>
      <c r="E20" s="209"/>
      <c r="F20" s="209"/>
      <c r="G20" s="209"/>
    </row>
    <row r="21" spans="1:7" ht="14.1" customHeight="1" x14ac:dyDescent="0.2">
      <c r="A21" s="209" t="s">
        <v>227</v>
      </c>
      <c r="B21" s="213"/>
      <c r="C21" s="209"/>
      <c r="D21" s="209"/>
      <c r="E21" s="209"/>
      <c r="F21" s="209"/>
      <c r="G21" s="209"/>
    </row>
    <row r="22" spans="1:7" ht="14.1" customHeight="1" x14ac:dyDescent="0.2">
      <c r="A22" s="209" t="s">
        <v>228</v>
      </c>
      <c r="B22" s="213">
        <v>6</v>
      </c>
      <c r="C22" s="209"/>
      <c r="D22" s="209"/>
      <c r="E22" s="209"/>
      <c r="F22" s="209"/>
      <c r="G22" s="209"/>
    </row>
    <row r="23" spans="1:7" ht="14.1" customHeight="1" x14ac:dyDescent="0.2">
      <c r="A23" s="209"/>
      <c r="B23" s="213"/>
      <c r="C23" s="209"/>
      <c r="D23" s="209"/>
      <c r="E23" s="209"/>
      <c r="F23" s="209"/>
      <c r="G23" s="209"/>
    </row>
    <row r="24" spans="1:7" ht="14.1" customHeight="1" x14ac:dyDescent="0.2">
      <c r="A24" s="209" t="s">
        <v>229</v>
      </c>
      <c r="B24" s="213">
        <v>7</v>
      </c>
      <c r="C24" s="209"/>
      <c r="D24" s="209"/>
      <c r="E24" s="209"/>
      <c r="F24" s="209"/>
      <c r="G24" s="209"/>
    </row>
    <row r="25" spans="1:7" ht="14.1" customHeight="1" x14ac:dyDescent="0.2">
      <c r="A25" s="209"/>
      <c r="B25" s="213"/>
      <c r="C25" s="209"/>
      <c r="D25" s="209"/>
      <c r="E25" s="209"/>
      <c r="F25" s="209"/>
      <c r="G25" s="209"/>
    </row>
    <row r="26" spans="1:7" ht="14.1" customHeight="1" x14ac:dyDescent="0.2">
      <c r="A26" s="209" t="s">
        <v>230</v>
      </c>
      <c r="B26" s="213">
        <v>7</v>
      </c>
      <c r="C26" s="209"/>
      <c r="D26" s="209"/>
      <c r="E26" s="209"/>
      <c r="F26" s="209"/>
      <c r="G26" s="209"/>
    </row>
    <row r="27" spans="1:7" ht="14.1" customHeight="1" x14ac:dyDescent="0.2">
      <c r="A27" s="209"/>
      <c r="B27" s="213"/>
      <c r="C27" s="209"/>
      <c r="D27" s="209"/>
      <c r="E27" s="209"/>
      <c r="F27" s="209"/>
      <c r="G27" s="209"/>
    </row>
    <row r="28" spans="1:7" ht="14.1" customHeight="1" x14ac:dyDescent="0.2">
      <c r="A28" s="209" t="s">
        <v>231</v>
      </c>
      <c r="B28" s="213">
        <v>8</v>
      </c>
      <c r="C28" s="209"/>
      <c r="D28" s="209"/>
      <c r="E28" s="209"/>
      <c r="F28" s="209"/>
      <c r="G28" s="209"/>
    </row>
    <row r="29" spans="1:7" ht="14.1" customHeight="1" x14ac:dyDescent="0.2">
      <c r="A29" s="209"/>
      <c r="B29" s="213"/>
      <c r="C29" s="209"/>
      <c r="D29" s="209"/>
      <c r="E29" s="209"/>
      <c r="F29" s="209"/>
      <c r="G29" s="209"/>
    </row>
    <row r="30" spans="1:7" ht="14.1" customHeight="1" x14ac:dyDescent="0.2">
      <c r="A30" s="209" t="s">
        <v>232</v>
      </c>
      <c r="B30" s="213">
        <v>8</v>
      </c>
      <c r="C30" s="209"/>
      <c r="D30" s="209"/>
      <c r="E30" s="209"/>
      <c r="F30" s="209"/>
      <c r="G30" s="209"/>
    </row>
    <row r="31" spans="1:7" ht="14.1" customHeight="1" x14ac:dyDescent="0.2">
      <c r="A31" s="209"/>
      <c r="B31" s="213"/>
      <c r="C31" s="209"/>
      <c r="D31" s="209"/>
      <c r="E31" s="209"/>
      <c r="F31" s="209"/>
      <c r="G31" s="209"/>
    </row>
    <row r="32" spans="1:7" s="209" customFormat="1" ht="14.1" customHeight="1" x14ac:dyDescent="0.2">
      <c r="A32" s="209" t="s">
        <v>233</v>
      </c>
      <c r="B32" s="213">
        <v>9</v>
      </c>
    </row>
    <row r="33" spans="1:7" ht="14.1" customHeight="1" x14ac:dyDescent="0.2">
      <c r="A33" s="209"/>
      <c r="B33" s="213"/>
      <c r="C33" s="209"/>
      <c r="D33" s="209"/>
      <c r="E33" s="209"/>
      <c r="F33" s="209"/>
      <c r="G33" s="209"/>
    </row>
    <row r="34" spans="1:7" s="209" customFormat="1" ht="14.1" customHeight="1" x14ac:dyDescent="0.2">
      <c r="A34" s="209" t="s">
        <v>234</v>
      </c>
      <c r="B34" s="213">
        <v>9</v>
      </c>
    </row>
    <row r="35" spans="1:7" x14ac:dyDescent="0.2">
      <c r="A35" s="209"/>
      <c r="B35" s="213"/>
      <c r="C35" s="209"/>
      <c r="D35" s="209"/>
      <c r="E35" s="209"/>
      <c r="F35" s="209"/>
      <c r="G35" s="209"/>
    </row>
    <row r="36" spans="1:7" x14ac:dyDescent="0.2">
      <c r="A36" s="209"/>
      <c r="B36" s="213"/>
      <c r="C36" s="209"/>
      <c r="D36" s="209"/>
      <c r="E36" s="209"/>
      <c r="F36" s="209"/>
      <c r="G36" s="209"/>
    </row>
    <row r="37" spans="1:7" x14ac:dyDescent="0.2">
      <c r="A37" s="214" t="s">
        <v>235</v>
      </c>
      <c r="B37" s="213"/>
      <c r="C37" s="209"/>
      <c r="D37" s="209"/>
      <c r="E37" s="209"/>
      <c r="F37" s="209"/>
      <c r="G37" s="209"/>
    </row>
    <row r="38" spans="1:7" x14ac:dyDescent="0.2">
      <c r="A38" s="209"/>
      <c r="B38" s="213"/>
      <c r="C38" s="209"/>
      <c r="D38" s="209"/>
      <c r="E38" s="209"/>
      <c r="F38" s="209"/>
      <c r="G38" s="209"/>
    </row>
    <row r="39" spans="1:7" s="209" customFormat="1" ht="14.1" customHeight="1" x14ac:dyDescent="0.2">
      <c r="A39" s="209" t="s">
        <v>236</v>
      </c>
      <c r="B39" s="213"/>
    </row>
    <row r="40" spans="1:7" s="209" customFormat="1" ht="14.1" customHeight="1" x14ac:dyDescent="0.2">
      <c r="A40" s="209" t="s">
        <v>113</v>
      </c>
      <c r="B40" s="213">
        <v>10</v>
      </c>
    </row>
    <row r="41" spans="1:7" ht="14.1" customHeight="1" x14ac:dyDescent="0.2">
      <c r="A41" s="209"/>
      <c r="B41" s="213"/>
      <c r="C41" s="209"/>
      <c r="D41" s="209"/>
      <c r="E41" s="209"/>
      <c r="F41" s="209"/>
      <c r="G41" s="209"/>
    </row>
    <row r="42" spans="1:7" s="209" customFormat="1" ht="14.1" customHeight="1" x14ac:dyDescent="0.2">
      <c r="A42" s="209" t="s">
        <v>237</v>
      </c>
      <c r="B42" s="213"/>
    </row>
    <row r="43" spans="1:7" s="209" customFormat="1" ht="14.1" customHeight="1" x14ac:dyDescent="0.2">
      <c r="A43" s="209" t="s">
        <v>238</v>
      </c>
      <c r="B43" s="213">
        <v>11</v>
      </c>
    </row>
    <row r="44" spans="1:7" ht="14.1" customHeight="1" x14ac:dyDescent="0.2">
      <c r="A44" s="209"/>
      <c r="B44" s="213"/>
      <c r="C44" s="209"/>
      <c r="D44" s="209"/>
      <c r="E44" s="209"/>
      <c r="F44" s="209"/>
      <c r="G44" s="209"/>
    </row>
    <row r="45" spans="1:7" s="209" customFormat="1" ht="14.1" customHeight="1" x14ac:dyDescent="0.2">
      <c r="A45" s="209" t="s">
        <v>104</v>
      </c>
      <c r="B45" s="213"/>
    </row>
    <row r="46" spans="1:7" s="209" customFormat="1" ht="14.1" customHeight="1" x14ac:dyDescent="0.2">
      <c r="A46" s="209" t="s">
        <v>239</v>
      </c>
      <c r="B46" s="21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7" customWidth="1"/>
    <col min="2" max="31" width="11.42578125" style="157"/>
    <col min="32" max="16384" width="11.42578125" style="217"/>
  </cols>
  <sheetData>
    <row r="1" spans="1:31" ht="9" customHeight="1" x14ac:dyDescent="0.2">
      <c r="A1" s="216"/>
    </row>
    <row r="2" spans="1:31" ht="15" x14ac:dyDescent="0.2">
      <c r="A2" s="218" t="s">
        <v>223</v>
      </c>
    </row>
    <row r="3" spans="1:31" ht="9" customHeight="1" x14ac:dyDescent="0.2">
      <c r="A3" s="216"/>
    </row>
    <row r="4" spans="1:31" ht="9" customHeight="1" x14ac:dyDescent="0.2">
      <c r="A4" s="216"/>
    </row>
    <row r="5" spans="1:31" s="220" customFormat="1" ht="18" customHeight="1" x14ac:dyDescent="0.2">
      <c r="A5" s="219" t="s">
        <v>240</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row>
    <row r="6" spans="1:31" ht="79.150000000000006" customHeight="1" x14ac:dyDescent="0.2">
      <c r="A6" s="216" t="s">
        <v>241</v>
      </c>
    </row>
    <row r="7" spans="1:31" ht="7.9" customHeight="1" x14ac:dyDescent="0.2">
      <c r="A7" s="216"/>
    </row>
    <row r="8" spans="1:31" s="220" customFormat="1" ht="18" customHeight="1" x14ac:dyDescent="0.2">
      <c r="A8" s="219" t="s">
        <v>242</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row>
    <row r="9" spans="1:31" ht="53.25" customHeight="1" x14ac:dyDescent="0.2">
      <c r="A9" s="221" t="s">
        <v>243</v>
      </c>
    </row>
    <row r="10" spans="1:31" ht="23.45" customHeight="1" x14ac:dyDescent="0.2">
      <c r="A10" s="216"/>
    </row>
    <row r="11" spans="1:31" s="220" customFormat="1" ht="18" customHeight="1" x14ac:dyDescent="0.2">
      <c r="A11" s="219" t="s">
        <v>244</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row>
    <row r="12" spans="1:31" ht="49.5" customHeight="1" x14ac:dyDescent="0.2">
      <c r="A12" s="216" t="s">
        <v>245</v>
      </c>
    </row>
    <row r="13" spans="1:31" ht="15" customHeight="1" x14ac:dyDescent="0.2">
      <c r="A13" s="216"/>
    </row>
    <row r="14" spans="1:31" s="220" customFormat="1" ht="18" customHeight="1" x14ac:dyDescent="0.2">
      <c r="A14" s="219" t="s">
        <v>246</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row>
    <row r="15" spans="1:31" ht="36" customHeight="1" x14ac:dyDescent="0.2">
      <c r="A15" s="216" t="s">
        <v>247</v>
      </c>
    </row>
    <row r="16" spans="1:31" ht="41.25" customHeight="1" x14ac:dyDescent="0.2">
      <c r="A16" s="216" t="s">
        <v>248</v>
      </c>
    </row>
    <row r="17" spans="1:31" ht="15" customHeight="1" x14ac:dyDescent="0.2">
      <c r="A17" s="216"/>
    </row>
    <row r="18" spans="1:31" ht="48.75" customHeight="1" x14ac:dyDescent="0.2">
      <c r="A18" s="216" t="s">
        <v>249</v>
      </c>
    </row>
    <row r="19" spans="1:31" ht="15" customHeight="1" x14ac:dyDescent="0.2">
      <c r="A19" s="216"/>
    </row>
    <row r="20" spans="1:31" ht="66.75" customHeight="1" x14ac:dyDescent="0.2">
      <c r="A20" s="216" t="s">
        <v>250</v>
      </c>
    </row>
    <row r="21" spans="1:31" ht="15" customHeight="1" x14ac:dyDescent="0.2">
      <c r="A21" s="216"/>
    </row>
    <row r="22" spans="1:31" ht="40.5" customHeight="1" x14ac:dyDescent="0.2">
      <c r="A22" s="216" t="s">
        <v>251</v>
      </c>
    </row>
    <row r="23" spans="1:31" ht="9" customHeight="1" x14ac:dyDescent="0.2">
      <c r="A23" s="216"/>
    </row>
    <row r="24" spans="1:31" s="220" customFormat="1" ht="18" customHeight="1" x14ac:dyDescent="0.2">
      <c r="A24" s="219" t="s">
        <v>252</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ht="15" customHeight="1" x14ac:dyDescent="0.2">
      <c r="A25" s="216"/>
    </row>
    <row r="26" spans="1:31" s="220" customFormat="1" ht="18" customHeight="1" x14ac:dyDescent="0.2">
      <c r="A26" s="219" t="s">
        <v>253</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ht="33" customHeight="1" x14ac:dyDescent="0.2">
      <c r="A27" s="216" t="s">
        <v>254</v>
      </c>
    </row>
    <row r="28" spans="1:31" ht="15" customHeight="1" x14ac:dyDescent="0.2">
      <c r="A28" s="216"/>
    </row>
    <row r="29" spans="1:31" s="220" customFormat="1" ht="18" customHeight="1" x14ac:dyDescent="0.2">
      <c r="A29" s="222" t="s">
        <v>217</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ht="63.75" customHeight="1" x14ac:dyDescent="0.2">
      <c r="A30" s="223" t="s">
        <v>255</v>
      </c>
    </row>
    <row r="31" spans="1:31" ht="15" customHeight="1" x14ac:dyDescent="0.2">
      <c r="A31" s="216"/>
    </row>
    <row r="32" spans="1:31" s="220" customFormat="1" ht="18" customHeight="1" x14ac:dyDescent="0.2">
      <c r="A32" s="219" t="s">
        <v>256</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s="224" customFormat="1" ht="115.5" customHeight="1" x14ac:dyDescent="0.2">
      <c r="A33" s="216" t="s">
        <v>257</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row>
    <row r="34" spans="1:31" ht="9" customHeight="1" x14ac:dyDescent="0.2">
      <c r="A34" s="216"/>
    </row>
    <row r="35" spans="1:31" s="220" customFormat="1" ht="18" customHeight="1" x14ac:dyDescent="0.2">
      <c r="A35" s="219" t="s">
        <v>9</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row>
    <row r="36" spans="1:31" ht="86.25" customHeight="1" x14ac:dyDescent="0.2">
      <c r="A36" s="216" t="s">
        <v>258</v>
      </c>
    </row>
    <row r="37" spans="1:31" ht="15" customHeight="1" x14ac:dyDescent="0.2">
      <c r="A37" s="216"/>
    </row>
    <row r="38" spans="1:31" s="220" customFormat="1" ht="18" customHeight="1" x14ac:dyDescent="0.2">
      <c r="A38" s="219" t="s">
        <v>10</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row>
    <row r="39" spans="1:31" s="225" customFormat="1" ht="79.5" customHeight="1" x14ac:dyDescent="0.2">
      <c r="A39" s="216" t="s">
        <v>259</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row>
    <row r="40" spans="1:31" ht="9" customHeight="1" x14ac:dyDescent="0.2">
      <c r="A40" s="216"/>
    </row>
    <row r="41" spans="1:31" s="220" customFormat="1" ht="18" customHeight="1" x14ac:dyDescent="0.2">
      <c r="A41" s="219" t="s">
        <v>260</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row>
    <row r="42" spans="1:31" s="225" customFormat="1" ht="26.25" customHeight="1" x14ac:dyDescent="0.2">
      <c r="A42" s="226" t="s">
        <v>261</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row>
    <row r="43" spans="1:31" ht="15" customHeight="1" x14ac:dyDescent="0.2">
      <c r="A43" s="216"/>
    </row>
    <row r="44" spans="1:31" s="220" customFormat="1" ht="18" customHeight="1" x14ac:dyDescent="0.2">
      <c r="A44" s="219" t="s">
        <v>262</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row>
    <row r="45" spans="1:31" s="225" customFormat="1" ht="45.75" customHeight="1" x14ac:dyDescent="0.2">
      <c r="A45" s="226" t="s">
        <v>263</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row>
    <row r="46" spans="1:31" ht="15" customHeight="1" x14ac:dyDescent="0.2">
      <c r="A46" s="216"/>
    </row>
    <row r="47" spans="1:31" s="220" customFormat="1" ht="18" customHeight="1" x14ac:dyDescent="0.2">
      <c r="A47" s="219" t="s">
        <v>264</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row>
    <row r="48" spans="1:31" s="224" customFormat="1" ht="48" customHeight="1" x14ac:dyDescent="0.2">
      <c r="A48" s="227" t="s">
        <v>265</v>
      </c>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ht="15" customHeight="1" x14ac:dyDescent="0.2">
      <c r="A49" s="216"/>
    </row>
    <row r="50" spans="1:31" s="220" customFormat="1" ht="18" customHeight="1" x14ac:dyDescent="0.2">
      <c r="A50" s="219" t="s">
        <v>266</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row>
    <row r="51" spans="1:31" s="224" customFormat="1" ht="14.25" customHeight="1" x14ac:dyDescent="0.2">
      <c r="A51" s="216" t="s">
        <v>267</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row>
    <row r="52" spans="1:31" ht="15" customHeight="1" x14ac:dyDescent="0.2">
      <c r="A52" s="216"/>
    </row>
    <row r="53" spans="1:31" s="220" customFormat="1" ht="18" customHeight="1" x14ac:dyDescent="0.2">
      <c r="A53" s="219" t="s">
        <v>268</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row>
    <row r="54" spans="1:31" s="224" customFormat="1" ht="64.5" customHeight="1" x14ac:dyDescent="0.2">
      <c r="A54" s="216" t="s">
        <v>269</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ht="15" customHeight="1" x14ac:dyDescent="0.2">
      <c r="A55" s="216"/>
    </row>
    <row r="56" spans="1:31" s="220" customFormat="1" ht="18" customHeight="1" x14ac:dyDescent="0.2">
      <c r="A56" s="219" t="s">
        <v>270</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s="224" customFormat="1" ht="48" customHeight="1" x14ac:dyDescent="0.2">
      <c r="A57" s="216" t="s">
        <v>271</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row>
    <row r="58" spans="1:31" ht="15" customHeight="1" x14ac:dyDescent="0.2">
      <c r="A58" s="216"/>
    </row>
    <row r="59" spans="1:31" s="220" customFormat="1" ht="18" customHeight="1" x14ac:dyDescent="0.2">
      <c r="A59" s="219" t="s">
        <v>272</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row>
    <row r="60" spans="1:31" s="224" customFormat="1" ht="56.25" customHeight="1" x14ac:dyDescent="0.2">
      <c r="A60" s="223" t="s">
        <v>273</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row>
    <row r="61" spans="1:31" x14ac:dyDescent="0.2">
      <c r="A61" s="216"/>
    </row>
    <row r="62" spans="1:31" x14ac:dyDescent="0.2">
      <c r="A62" s="216"/>
    </row>
    <row r="64" spans="1:31" x14ac:dyDescent="0.2">
      <c r="A64" s="216"/>
    </row>
    <row r="65" spans="1:1" ht="17.25" customHeight="1" x14ac:dyDescent="0.2">
      <c r="A65" s="228" t="s">
        <v>274</v>
      </c>
    </row>
    <row r="66" spans="1:1" ht="14.1" customHeight="1" x14ac:dyDescent="0.2">
      <c r="A66" s="216" t="s">
        <v>275</v>
      </c>
    </row>
    <row r="67" spans="1:1" ht="14.1" customHeight="1" x14ac:dyDescent="0.2">
      <c r="A67" s="216" t="s">
        <v>276</v>
      </c>
    </row>
    <row r="68" spans="1:1" ht="14.1" customHeight="1" x14ac:dyDescent="0.2">
      <c r="A68" s="216" t="s">
        <v>277</v>
      </c>
    </row>
    <row r="69" spans="1:1" ht="14.1" customHeight="1" x14ac:dyDescent="0.2">
      <c r="A69" s="229" t="s">
        <v>278</v>
      </c>
    </row>
    <row r="70" spans="1:1" x14ac:dyDescent="0.2">
      <c r="A70" s="228"/>
    </row>
    <row r="71" spans="1:1" ht="9" customHeight="1" x14ac:dyDescent="0.2">
      <c r="A71" s="230"/>
    </row>
  </sheetData>
  <pageMargins left="0.78740157480314965" right="0.59055118110236227"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zoomScaleNormal="100" workbookViewId="0"/>
  </sheetViews>
  <sheetFormatPr baseColWidth="10" defaultColWidth="11.42578125" defaultRowHeight="12.75" x14ac:dyDescent="0.2"/>
  <cols>
    <col min="1" max="1" width="10.7109375" style="233" customWidth="1"/>
    <col min="2" max="2" width="26.5703125" style="232" customWidth="1"/>
    <col min="3" max="8" width="12.7109375" style="232" customWidth="1"/>
    <col min="9" max="14" width="11.42578125" style="157"/>
    <col min="15" max="16384" width="11.42578125" style="233"/>
  </cols>
  <sheetData>
    <row r="1" spans="1:15" ht="9" customHeight="1" x14ac:dyDescent="0.2">
      <c r="A1" s="231"/>
    </row>
    <row r="2" spans="1:15" ht="15" customHeight="1" x14ac:dyDescent="0.2">
      <c r="A2" s="312" t="s">
        <v>279</v>
      </c>
      <c r="B2" s="312"/>
      <c r="C2" s="312"/>
      <c r="D2" s="312"/>
      <c r="E2" s="312"/>
      <c r="F2" s="312"/>
      <c r="G2" s="312"/>
      <c r="H2" s="312"/>
      <c r="O2" s="234"/>
    </row>
    <row r="3" spans="1:15" ht="15" customHeight="1" x14ac:dyDescent="0.2">
      <c r="A3" s="312" t="s">
        <v>280</v>
      </c>
      <c r="B3" s="312"/>
      <c r="C3" s="312"/>
      <c r="D3" s="312"/>
      <c r="E3" s="312"/>
      <c r="F3" s="312"/>
      <c r="G3" s="312"/>
      <c r="H3" s="312"/>
    </row>
    <row r="4" spans="1:15" x14ac:dyDescent="0.2">
      <c r="A4" s="235"/>
    </row>
    <row r="5" spans="1:15" ht="41.25" customHeight="1" x14ac:dyDescent="0.2">
      <c r="A5" s="269" t="s">
        <v>281</v>
      </c>
      <c r="B5" s="269"/>
      <c r="C5" s="269"/>
      <c r="D5" s="269"/>
      <c r="E5" s="269"/>
      <c r="F5" s="269"/>
      <c r="G5" s="269"/>
      <c r="H5" s="269"/>
    </row>
    <row r="6" spans="1:15" ht="9.75" customHeight="1" x14ac:dyDescent="0.2">
      <c r="A6" s="236"/>
      <c r="B6" s="237"/>
      <c r="C6" s="237"/>
      <c r="D6" s="237"/>
      <c r="E6" s="237"/>
      <c r="F6" s="237"/>
      <c r="G6" s="237"/>
      <c r="H6" s="237"/>
    </row>
    <row r="7" spans="1:15" ht="55.5" customHeight="1" x14ac:dyDescent="0.2">
      <c r="A7" s="313" t="s">
        <v>282</v>
      </c>
      <c r="B7" s="313"/>
      <c r="C7" s="313"/>
      <c r="D7" s="313"/>
      <c r="E7" s="313"/>
      <c r="F7" s="313"/>
      <c r="G7" s="313"/>
      <c r="H7" s="313"/>
    </row>
    <row r="8" spans="1:15" s="238" customFormat="1" ht="15" customHeight="1" x14ac:dyDescent="0.2">
      <c r="A8" s="237"/>
      <c r="B8" s="237"/>
      <c r="C8" s="237"/>
      <c r="D8" s="237"/>
      <c r="E8" s="237"/>
      <c r="F8" s="237"/>
      <c r="G8" s="237"/>
      <c r="H8" s="237"/>
      <c r="I8" s="157"/>
      <c r="J8" s="157"/>
      <c r="K8" s="157"/>
      <c r="L8" s="157"/>
      <c r="M8" s="157"/>
      <c r="N8" s="157"/>
    </row>
    <row r="9" spans="1:15" ht="9.75" customHeight="1" x14ac:dyDescent="0.2">
      <c r="A9" s="236"/>
      <c r="B9" s="237"/>
      <c r="C9" s="237"/>
      <c r="D9" s="237"/>
      <c r="E9" s="237"/>
      <c r="F9" s="237"/>
      <c r="G9" s="237"/>
      <c r="H9" s="237"/>
    </row>
    <row r="10" spans="1:15" ht="30.75" customHeight="1" x14ac:dyDescent="0.2">
      <c r="A10" s="313" t="s">
        <v>283</v>
      </c>
      <c r="B10" s="313"/>
      <c r="C10" s="313"/>
      <c r="D10" s="313"/>
      <c r="E10" s="313"/>
      <c r="F10" s="313"/>
      <c r="G10" s="313"/>
      <c r="H10" s="313"/>
    </row>
    <row r="11" spans="1:15" ht="13.5" customHeight="1" x14ac:dyDescent="0.2"/>
    <row r="12" spans="1:15" ht="19.5" customHeight="1" x14ac:dyDescent="0.2">
      <c r="A12" s="278" t="s">
        <v>284</v>
      </c>
      <c r="B12" s="279"/>
      <c r="C12" s="304" t="s">
        <v>285</v>
      </c>
      <c r="D12" s="305"/>
      <c r="E12" s="305"/>
      <c r="F12" s="305"/>
      <c r="G12" s="305"/>
      <c r="H12" s="305"/>
    </row>
    <row r="13" spans="1:15" ht="24.75" customHeight="1" x14ac:dyDescent="0.2">
      <c r="A13" s="282"/>
      <c r="B13" s="283"/>
      <c r="C13" s="314" t="s">
        <v>286</v>
      </c>
      <c r="D13" s="315"/>
      <c r="E13" s="304" t="s">
        <v>287</v>
      </c>
      <c r="F13" s="306"/>
      <c r="G13" s="304" t="s">
        <v>288</v>
      </c>
      <c r="H13" s="305"/>
    </row>
    <row r="14" spans="1:15" ht="10.5" customHeight="1" x14ac:dyDescent="0.2">
      <c r="A14" s="239"/>
      <c r="B14" s="240"/>
      <c r="C14" s="241"/>
      <c r="D14" s="237"/>
      <c r="E14" s="237"/>
      <c r="F14" s="237"/>
      <c r="G14" s="237"/>
      <c r="H14" s="237"/>
    </row>
    <row r="15" spans="1:15" ht="15.95" customHeight="1" x14ac:dyDescent="0.2">
      <c r="A15" s="242" t="s">
        <v>208</v>
      </c>
      <c r="B15" s="243"/>
      <c r="C15" s="307">
        <v>-6.8</v>
      </c>
      <c r="D15" s="308"/>
      <c r="E15" s="308">
        <v>9.3000000000000007</v>
      </c>
      <c r="F15" s="308"/>
      <c r="G15" s="308">
        <v>7.1</v>
      </c>
      <c r="H15" s="308"/>
    </row>
    <row r="16" spans="1:15" ht="15.95" customHeight="1" x14ac:dyDescent="0.2">
      <c r="A16" s="242" t="s">
        <v>207</v>
      </c>
      <c r="B16" s="243"/>
      <c r="C16" s="307">
        <v>-19.7</v>
      </c>
      <c r="D16" s="308"/>
      <c r="E16" s="308">
        <v>-5.0999999999999996</v>
      </c>
      <c r="F16" s="308"/>
      <c r="G16" s="308">
        <v>-2.6</v>
      </c>
      <c r="H16" s="308"/>
    </row>
    <row r="17" spans="1:14" s="232" customFormat="1" ht="15.95" customHeight="1" x14ac:dyDescent="0.2">
      <c r="A17" s="242" t="s">
        <v>206</v>
      </c>
      <c r="B17" s="243"/>
      <c r="C17" s="307">
        <v>-12.2</v>
      </c>
      <c r="D17" s="308"/>
      <c r="E17" s="308">
        <v>8.5</v>
      </c>
      <c r="F17" s="308"/>
      <c r="G17" s="308">
        <v>4.9000000000000004</v>
      </c>
      <c r="H17" s="308"/>
      <c r="I17" s="157"/>
      <c r="J17" s="157"/>
      <c r="K17" s="157"/>
      <c r="L17" s="157"/>
      <c r="M17" s="157"/>
      <c r="N17" s="157"/>
    </row>
    <row r="18" spans="1:14" s="232" customFormat="1" ht="15.95" customHeight="1" x14ac:dyDescent="0.2">
      <c r="A18" s="242" t="s">
        <v>205</v>
      </c>
      <c r="B18" s="243"/>
      <c r="C18" s="307">
        <v>3.1</v>
      </c>
      <c r="D18" s="308"/>
      <c r="E18" s="308">
        <v>7.2</v>
      </c>
      <c r="F18" s="308"/>
      <c r="G18" s="308">
        <v>3.7</v>
      </c>
      <c r="H18" s="308"/>
      <c r="I18" s="157"/>
      <c r="J18" s="157"/>
      <c r="K18" s="157"/>
      <c r="L18" s="157"/>
      <c r="M18" s="157"/>
      <c r="N18" s="157"/>
    </row>
    <row r="19" spans="1:14" s="232" customFormat="1" ht="25.5" customHeight="1" x14ac:dyDescent="0.2">
      <c r="A19" s="267" t="s">
        <v>289</v>
      </c>
      <c r="B19" s="268"/>
      <c r="C19" s="309">
        <v>-10.5</v>
      </c>
      <c r="D19" s="310"/>
      <c r="E19" s="310">
        <v>3.7</v>
      </c>
      <c r="F19" s="310"/>
      <c r="G19" s="310">
        <v>3</v>
      </c>
      <c r="H19" s="310"/>
      <c r="I19" s="157"/>
      <c r="J19" s="157"/>
      <c r="K19" s="157"/>
      <c r="L19" s="157"/>
      <c r="M19" s="157"/>
      <c r="N19" s="157"/>
    </row>
    <row r="20" spans="1:14" s="232" customFormat="1" ht="6" customHeight="1" x14ac:dyDescent="0.2">
      <c r="A20" s="233"/>
      <c r="C20" s="237"/>
      <c r="D20" s="237"/>
      <c r="E20" s="237"/>
      <c r="F20" s="237"/>
      <c r="G20" s="237"/>
      <c r="H20" s="237"/>
      <c r="I20" s="157"/>
      <c r="J20" s="157"/>
      <c r="K20" s="157"/>
      <c r="L20" s="157"/>
      <c r="M20" s="157"/>
      <c r="N20" s="157"/>
    </row>
    <row r="21" spans="1:14" s="232" customFormat="1" ht="6.75" customHeight="1" x14ac:dyDescent="0.2">
      <c r="A21" s="244"/>
      <c r="B21" s="237"/>
      <c r="C21" s="237"/>
      <c r="D21" s="237"/>
      <c r="E21" s="237"/>
      <c r="F21" s="237"/>
      <c r="G21" s="237"/>
      <c r="H21" s="237"/>
      <c r="I21" s="157"/>
      <c r="J21" s="157"/>
      <c r="K21" s="157"/>
      <c r="L21" s="157"/>
      <c r="M21" s="157"/>
      <c r="N21" s="157"/>
    </row>
    <row r="22" spans="1:14" s="232" customFormat="1" ht="24" customHeight="1" x14ac:dyDescent="0.2">
      <c r="A22" s="311"/>
      <c r="B22" s="311"/>
      <c r="C22" s="311"/>
      <c r="D22" s="311"/>
      <c r="E22" s="311"/>
      <c r="F22" s="311"/>
      <c r="G22" s="311"/>
      <c r="H22" s="311"/>
      <c r="I22" s="157"/>
      <c r="J22" s="157"/>
      <c r="K22" s="157"/>
      <c r="L22" s="157"/>
      <c r="M22" s="157"/>
      <c r="N22" s="157"/>
    </row>
    <row r="23" spans="1:14" s="232" customFormat="1" ht="17.25" customHeight="1" x14ac:dyDescent="0.2">
      <c r="A23" s="236"/>
      <c r="B23" s="237"/>
      <c r="C23" s="237"/>
      <c r="D23" s="237"/>
      <c r="E23" s="237"/>
      <c r="F23" s="237"/>
      <c r="G23" s="237"/>
      <c r="H23" s="237"/>
      <c r="I23" s="157"/>
      <c r="J23" s="157"/>
      <c r="K23" s="157"/>
      <c r="L23" s="157"/>
      <c r="M23" s="157"/>
      <c r="N23" s="157"/>
    </row>
    <row r="24" spans="1:14" s="246" customFormat="1" ht="8.25" customHeight="1" x14ac:dyDescent="0.2">
      <c r="A24" s="245"/>
      <c r="B24" s="245"/>
      <c r="C24" s="245"/>
      <c r="D24" s="245"/>
      <c r="E24" s="245"/>
      <c r="F24" s="245"/>
      <c r="G24" s="245"/>
      <c r="H24" s="245"/>
      <c r="I24" s="157"/>
      <c r="J24" s="157"/>
      <c r="K24" s="157"/>
      <c r="L24" s="157"/>
      <c r="M24" s="157"/>
      <c r="N24" s="157"/>
    </row>
    <row r="25" spans="1:14" s="232" customFormat="1" ht="26.25" customHeight="1" x14ac:dyDescent="0.2">
      <c r="A25" s="277" t="s">
        <v>290</v>
      </c>
      <c r="B25" s="277"/>
      <c r="C25" s="277"/>
      <c r="D25" s="277"/>
      <c r="E25" s="277"/>
      <c r="F25" s="277"/>
      <c r="G25" s="277"/>
      <c r="H25" s="277"/>
      <c r="I25" s="157"/>
      <c r="J25" s="157"/>
      <c r="K25" s="157"/>
      <c r="L25" s="157"/>
      <c r="M25" s="157"/>
      <c r="N25" s="157"/>
    </row>
    <row r="26" spans="1:14" s="232" customFormat="1" x14ac:dyDescent="0.2">
      <c r="A26" s="233"/>
      <c r="I26" s="157"/>
      <c r="J26" s="157"/>
      <c r="K26" s="157"/>
      <c r="L26" s="157"/>
      <c r="M26" s="157"/>
      <c r="N26" s="157"/>
    </row>
    <row r="27" spans="1:14" s="232" customFormat="1" ht="15.95" customHeight="1" x14ac:dyDescent="0.2">
      <c r="A27" s="278" t="s">
        <v>291</v>
      </c>
      <c r="B27" s="299"/>
      <c r="C27" s="304" t="s">
        <v>10</v>
      </c>
      <c r="D27" s="305"/>
      <c r="E27" s="305"/>
      <c r="F27" s="305"/>
      <c r="G27" s="305"/>
      <c r="H27" s="305"/>
      <c r="I27" s="157"/>
      <c r="J27" s="157"/>
      <c r="K27" s="157"/>
      <c r="L27" s="157"/>
      <c r="M27" s="157"/>
      <c r="N27" s="157"/>
    </row>
    <row r="28" spans="1:14" s="232" customFormat="1" ht="15.95" customHeight="1" x14ac:dyDescent="0.2">
      <c r="A28" s="300"/>
      <c r="B28" s="301"/>
      <c r="C28" s="304" t="s">
        <v>292</v>
      </c>
      <c r="D28" s="306"/>
      <c r="E28" s="304" t="s">
        <v>293</v>
      </c>
      <c r="F28" s="306"/>
      <c r="G28" s="304" t="s">
        <v>294</v>
      </c>
      <c r="H28" s="305"/>
      <c r="I28" s="157"/>
      <c r="J28" s="157"/>
      <c r="K28" s="157"/>
      <c r="L28" s="157"/>
      <c r="M28" s="157"/>
      <c r="N28" s="157"/>
    </row>
    <row r="29" spans="1:14" s="232" customFormat="1" ht="15.95" customHeight="1" x14ac:dyDescent="0.2">
      <c r="A29" s="302"/>
      <c r="B29" s="303"/>
      <c r="C29" s="304" t="s">
        <v>19</v>
      </c>
      <c r="D29" s="306"/>
      <c r="E29" s="304" t="s">
        <v>180</v>
      </c>
      <c r="F29" s="305"/>
      <c r="G29" s="305"/>
      <c r="H29" s="305"/>
      <c r="I29" s="157"/>
      <c r="J29" s="157"/>
      <c r="K29" s="157"/>
      <c r="L29" s="157"/>
      <c r="M29" s="157"/>
      <c r="N29" s="157"/>
    </row>
    <row r="30" spans="1:14" s="232" customFormat="1" x14ac:dyDescent="0.2">
      <c r="A30" s="233"/>
      <c r="I30" s="157"/>
      <c r="J30" s="157"/>
      <c r="K30" s="157"/>
      <c r="L30" s="157"/>
      <c r="M30" s="157"/>
      <c r="N30" s="157"/>
    </row>
    <row r="31" spans="1:14" s="232" customFormat="1" ht="12.75" customHeight="1" x14ac:dyDescent="0.2">
      <c r="A31" s="233"/>
      <c r="C31" s="298" t="s">
        <v>295</v>
      </c>
      <c r="D31" s="298"/>
      <c r="E31" s="298"/>
      <c r="F31" s="298"/>
      <c r="G31" s="298"/>
      <c r="H31" s="298"/>
      <c r="I31" s="157"/>
      <c r="J31" s="157"/>
      <c r="K31" s="157"/>
      <c r="L31" s="157"/>
      <c r="M31" s="157"/>
      <c r="N31" s="157"/>
    </row>
    <row r="32" spans="1:14" s="232" customFormat="1" x14ac:dyDescent="0.2">
      <c r="A32" s="233"/>
      <c r="I32" s="157"/>
      <c r="J32" s="157"/>
      <c r="K32" s="157"/>
      <c r="L32" s="157"/>
      <c r="M32" s="157"/>
      <c r="N32" s="157"/>
    </row>
    <row r="33" spans="1:14" ht="14.1" customHeight="1" x14ac:dyDescent="0.2">
      <c r="A33" s="247">
        <v>2017</v>
      </c>
      <c r="B33" s="248" t="s">
        <v>29</v>
      </c>
      <c r="C33" s="294">
        <v>128871</v>
      </c>
      <c r="D33" s="295"/>
      <c r="E33" s="296">
        <v>135.16999999999999</v>
      </c>
      <c r="F33" s="296"/>
      <c r="G33" s="297">
        <v>18772</v>
      </c>
      <c r="H33" s="297"/>
    </row>
    <row r="34" spans="1:14" ht="14.1" customHeight="1" x14ac:dyDescent="0.2">
      <c r="A34" s="247" t="s">
        <v>220</v>
      </c>
      <c r="B34" s="248" t="s">
        <v>188</v>
      </c>
      <c r="C34" s="294">
        <v>130338</v>
      </c>
      <c r="D34" s="295"/>
      <c r="E34" s="296">
        <v>139.32</v>
      </c>
      <c r="F34" s="296"/>
      <c r="G34" s="297">
        <v>18950</v>
      </c>
      <c r="H34" s="297"/>
    </row>
    <row r="35" spans="1:14" ht="14.1" customHeight="1" x14ac:dyDescent="0.2">
      <c r="A35" s="247" t="s">
        <v>220</v>
      </c>
      <c r="B35" s="248" t="s">
        <v>187</v>
      </c>
      <c r="C35" s="294">
        <v>119214</v>
      </c>
      <c r="D35" s="295"/>
      <c r="E35" s="296">
        <v>134.37</v>
      </c>
      <c r="F35" s="296"/>
      <c r="G35" s="297">
        <v>17222</v>
      </c>
      <c r="H35" s="297"/>
    </row>
    <row r="36" spans="1:14" ht="14.1" customHeight="1" x14ac:dyDescent="0.2">
      <c r="B36" s="243"/>
      <c r="C36" s="249"/>
      <c r="D36" s="249"/>
      <c r="E36" s="249"/>
      <c r="F36" s="249"/>
      <c r="G36" s="249"/>
      <c r="H36" s="249"/>
    </row>
    <row r="37" spans="1:14" ht="14.1" customHeight="1" x14ac:dyDescent="0.2">
      <c r="A37" s="247">
        <v>2018</v>
      </c>
      <c r="B37" s="248" t="s">
        <v>29</v>
      </c>
      <c r="C37" s="294">
        <v>135351</v>
      </c>
      <c r="D37" s="295"/>
      <c r="E37" s="296">
        <v>137.91999999999999</v>
      </c>
      <c r="F37" s="296"/>
      <c r="G37" s="297">
        <v>18297</v>
      </c>
      <c r="H37" s="297"/>
    </row>
    <row r="38" spans="1:14" ht="14.1" customHeight="1" x14ac:dyDescent="0.2">
      <c r="A38" s="247" t="s">
        <v>220</v>
      </c>
      <c r="B38" s="248" t="s">
        <v>188</v>
      </c>
      <c r="C38" s="294">
        <v>138090</v>
      </c>
      <c r="D38" s="295"/>
      <c r="E38" s="296">
        <v>143.72</v>
      </c>
      <c r="F38" s="296"/>
      <c r="G38" s="297">
        <v>19623</v>
      </c>
      <c r="H38" s="297"/>
    </row>
    <row r="39" spans="1:14" ht="14.1" customHeight="1" x14ac:dyDescent="0.2">
      <c r="A39" s="247" t="s">
        <v>220</v>
      </c>
      <c r="B39" s="248" t="s">
        <v>187</v>
      </c>
      <c r="C39" s="294">
        <v>118016</v>
      </c>
      <c r="D39" s="295"/>
      <c r="E39" s="296">
        <v>133.21</v>
      </c>
      <c r="F39" s="296"/>
      <c r="G39" s="297">
        <v>17484</v>
      </c>
      <c r="H39" s="297"/>
    </row>
    <row r="40" spans="1:14" x14ac:dyDescent="0.2">
      <c r="A40" s="231"/>
    </row>
    <row r="41" spans="1:14" x14ac:dyDescent="0.2">
      <c r="A41" s="231"/>
      <c r="C41" s="274" t="s">
        <v>296</v>
      </c>
      <c r="D41" s="274"/>
      <c r="E41" s="274"/>
      <c r="F41" s="274"/>
      <c r="G41" s="274"/>
      <c r="H41" s="274"/>
    </row>
    <row r="43" spans="1:14" ht="14.1" customHeight="1" x14ac:dyDescent="0.2">
      <c r="A43" s="275" t="s">
        <v>297</v>
      </c>
      <c r="B43" s="276"/>
      <c r="C43" s="291">
        <v>-14.5</v>
      </c>
      <c r="D43" s="292"/>
      <c r="E43" s="293">
        <v>-7.3</v>
      </c>
      <c r="F43" s="293"/>
      <c r="G43" s="292">
        <v>-10.9</v>
      </c>
      <c r="H43" s="292"/>
    </row>
    <row r="44" spans="1:14" ht="14.1" customHeight="1" x14ac:dyDescent="0.2">
      <c r="A44" s="275" t="s">
        <v>298</v>
      </c>
      <c r="B44" s="276"/>
      <c r="C44" s="291">
        <v>-1</v>
      </c>
      <c r="D44" s="292"/>
      <c r="E44" s="293">
        <v>-0.9</v>
      </c>
      <c r="F44" s="293"/>
      <c r="G44" s="292">
        <v>1.5</v>
      </c>
      <c r="H44" s="292"/>
    </row>
    <row r="45" spans="1:14" ht="14.1" customHeight="1" x14ac:dyDescent="0.2">
      <c r="A45" s="275" t="s">
        <v>299</v>
      </c>
      <c r="B45" s="276"/>
      <c r="C45" s="291">
        <v>3</v>
      </c>
      <c r="D45" s="292"/>
      <c r="E45" s="293">
        <v>2.1</v>
      </c>
      <c r="F45" s="293"/>
      <c r="G45" s="292">
        <v>0.7</v>
      </c>
      <c r="H45" s="292"/>
    </row>
    <row r="47" spans="1:14" ht="26.25" customHeight="1" x14ac:dyDescent="0.2">
      <c r="A47" s="250"/>
      <c r="B47" s="237"/>
      <c r="C47" s="237"/>
      <c r="D47" s="237"/>
      <c r="E47" s="237"/>
      <c r="F47" s="237"/>
      <c r="G47" s="237"/>
      <c r="H47" s="237"/>
    </row>
    <row r="48" spans="1:14" s="251" customFormat="1" ht="40.5" customHeight="1" x14ac:dyDescent="0.2">
      <c r="A48" s="277" t="s">
        <v>300</v>
      </c>
      <c r="B48" s="277"/>
      <c r="C48" s="277"/>
      <c r="D48" s="277"/>
      <c r="E48" s="277"/>
      <c r="F48" s="277"/>
      <c r="G48" s="277"/>
      <c r="H48" s="277"/>
      <c r="I48" s="157"/>
      <c r="J48" s="157"/>
      <c r="K48" s="157"/>
      <c r="L48" s="157"/>
      <c r="M48" s="157"/>
      <c r="N48" s="157"/>
    </row>
    <row r="49" spans="1:14" ht="10.5" customHeight="1" x14ac:dyDescent="0.2">
      <c r="A49" s="252"/>
      <c r="B49" s="252"/>
      <c r="C49" s="252"/>
      <c r="D49" s="252"/>
      <c r="E49" s="252"/>
      <c r="F49" s="252"/>
      <c r="G49" s="252"/>
      <c r="H49" s="252"/>
    </row>
    <row r="50" spans="1:14" ht="50.25" customHeight="1" x14ac:dyDescent="0.2">
      <c r="A50" s="277" t="s">
        <v>315</v>
      </c>
      <c r="B50" s="277"/>
      <c r="C50" s="277"/>
      <c r="D50" s="277"/>
      <c r="E50" s="277"/>
      <c r="F50" s="277"/>
      <c r="G50" s="277"/>
      <c r="H50" s="277"/>
    </row>
    <row r="51" spans="1:14" ht="17.25" customHeight="1" x14ac:dyDescent="0.2">
      <c r="A51" s="252"/>
      <c r="B51" s="252"/>
      <c r="C51" s="252"/>
      <c r="D51" s="252"/>
      <c r="E51" s="252"/>
      <c r="F51" s="252"/>
      <c r="G51" s="252"/>
      <c r="H51" s="252"/>
    </row>
    <row r="52" spans="1:14" s="251" customFormat="1" ht="32.25" customHeight="1" x14ac:dyDescent="0.2">
      <c r="A52" s="277" t="s">
        <v>301</v>
      </c>
      <c r="B52" s="277"/>
      <c r="C52" s="277"/>
      <c r="D52" s="277"/>
      <c r="E52" s="277"/>
      <c r="F52" s="277"/>
      <c r="G52" s="277"/>
      <c r="H52" s="277"/>
      <c r="I52" s="157"/>
      <c r="J52" s="157"/>
      <c r="K52" s="157"/>
      <c r="L52" s="157"/>
      <c r="M52" s="157"/>
      <c r="N52" s="157"/>
    </row>
    <row r="53" spans="1:14" ht="14.25" customHeight="1" x14ac:dyDescent="0.2">
      <c r="A53" s="252"/>
      <c r="B53" s="252"/>
      <c r="C53" s="252"/>
      <c r="D53" s="252"/>
      <c r="E53" s="252"/>
      <c r="F53" s="252"/>
      <c r="G53" s="252"/>
      <c r="H53" s="252"/>
    </row>
    <row r="54" spans="1:14" s="251" customFormat="1" ht="50.25" customHeight="1" x14ac:dyDescent="0.2">
      <c r="A54" s="277" t="s">
        <v>302</v>
      </c>
      <c r="B54" s="277"/>
      <c r="C54" s="277"/>
      <c r="D54" s="277"/>
      <c r="E54" s="277"/>
      <c r="F54" s="277"/>
      <c r="G54" s="277"/>
      <c r="H54" s="277"/>
      <c r="I54" s="157"/>
      <c r="J54" s="157"/>
      <c r="K54" s="157"/>
      <c r="L54" s="157"/>
      <c r="M54" s="157"/>
      <c r="N54" s="157"/>
    </row>
    <row r="55" spans="1:14" ht="13.5" customHeight="1" x14ac:dyDescent="0.2">
      <c r="A55" s="250"/>
      <c r="B55" s="237"/>
      <c r="C55" s="237"/>
      <c r="D55" s="237"/>
      <c r="E55" s="237"/>
      <c r="F55" s="237"/>
      <c r="G55" s="237"/>
      <c r="H55" s="237"/>
    </row>
    <row r="56" spans="1:14" s="251" customFormat="1" ht="17.25" customHeight="1" x14ac:dyDescent="0.2">
      <c r="A56" s="266" t="s">
        <v>303</v>
      </c>
      <c r="B56" s="266"/>
      <c r="C56" s="266"/>
      <c r="D56" s="266"/>
      <c r="E56" s="266"/>
      <c r="F56" s="266"/>
      <c r="G56" s="266"/>
      <c r="H56" s="266"/>
      <c r="I56" s="157"/>
      <c r="J56" s="157"/>
      <c r="K56" s="157"/>
      <c r="L56" s="157"/>
      <c r="M56" s="157"/>
      <c r="N56" s="157"/>
    </row>
    <row r="57" spans="1:14" ht="19.5" customHeight="1" x14ac:dyDescent="0.2">
      <c r="A57" s="244"/>
      <c r="B57" s="237"/>
      <c r="C57" s="237"/>
      <c r="D57" s="237"/>
      <c r="E57" s="237"/>
      <c r="F57" s="237"/>
      <c r="G57" s="237"/>
      <c r="H57" s="237"/>
    </row>
    <row r="58" spans="1:14" ht="15.95" customHeight="1" x14ac:dyDescent="0.2">
      <c r="A58" s="278" t="s">
        <v>284</v>
      </c>
      <c r="B58" s="279"/>
      <c r="C58" s="284">
        <v>43282</v>
      </c>
      <c r="D58" s="284"/>
      <c r="E58" s="286" t="s">
        <v>304</v>
      </c>
      <c r="F58" s="287"/>
      <c r="G58" s="289" t="s">
        <v>305</v>
      </c>
      <c r="H58" s="270"/>
    </row>
    <row r="59" spans="1:14" ht="15.95" customHeight="1" x14ac:dyDescent="0.2">
      <c r="A59" s="280"/>
      <c r="B59" s="281"/>
      <c r="C59" s="285"/>
      <c r="D59" s="285"/>
      <c r="E59" s="288"/>
      <c r="F59" s="288"/>
      <c r="G59" s="290" t="s">
        <v>306</v>
      </c>
      <c r="H59" s="272"/>
    </row>
    <row r="60" spans="1:14" ht="15.95" customHeight="1" x14ac:dyDescent="0.2">
      <c r="A60" s="282"/>
      <c r="B60" s="283"/>
      <c r="C60" s="253" t="s">
        <v>12</v>
      </c>
      <c r="D60" s="253" t="s">
        <v>14</v>
      </c>
      <c r="E60" s="253" t="s">
        <v>12</v>
      </c>
      <c r="F60" s="253" t="s">
        <v>14</v>
      </c>
      <c r="G60" s="254" t="s">
        <v>12</v>
      </c>
      <c r="H60" s="255" t="s">
        <v>14</v>
      </c>
    </row>
    <row r="61" spans="1:14" ht="12.75" customHeight="1" x14ac:dyDescent="0.2">
      <c r="A61" s="256"/>
      <c r="B61" s="257"/>
      <c r="C61" s="237"/>
      <c r="D61" s="237"/>
      <c r="E61" s="237"/>
      <c r="F61" s="237"/>
      <c r="G61" s="237"/>
      <c r="H61" s="237"/>
    </row>
    <row r="62" spans="1:14" ht="15" customHeight="1" x14ac:dyDescent="0.2">
      <c r="A62" s="242" t="s">
        <v>208</v>
      </c>
      <c r="B62" s="243"/>
      <c r="C62" s="258">
        <v>113.89781585931701</v>
      </c>
      <c r="D62" s="258">
        <v>124.07718759712201</v>
      </c>
      <c r="E62" s="258">
        <v>114.934950429526</v>
      </c>
      <c r="F62" s="258">
        <v>125.861220477424</v>
      </c>
      <c r="G62" s="259">
        <v>6.5165535160670203</v>
      </c>
      <c r="H62" s="259">
        <v>11.925343224360599</v>
      </c>
    </row>
    <row r="63" spans="1:14" ht="15" customHeight="1" x14ac:dyDescent="0.2">
      <c r="A63" s="242" t="s">
        <v>207</v>
      </c>
      <c r="B63" s="243"/>
      <c r="C63" s="258">
        <v>102.409810645954</v>
      </c>
      <c r="D63" s="258">
        <v>100.07953817476201</v>
      </c>
      <c r="E63" s="258">
        <v>112.186520992344</v>
      </c>
      <c r="F63" s="258">
        <v>122.026457759916</v>
      </c>
      <c r="G63" s="259">
        <v>0.69403062970157203</v>
      </c>
      <c r="H63" s="259">
        <v>-7.0283085965495502</v>
      </c>
    </row>
    <row r="64" spans="1:14" ht="15" customHeight="1" x14ac:dyDescent="0.2">
      <c r="A64" s="242" t="s">
        <v>206</v>
      </c>
      <c r="B64" s="243"/>
      <c r="C64" s="258">
        <v>131.35594537121401</v>
      </c>
      <c r="D64" s="258">
        <v>168.75871324756699</v>
      </c>
      <c r="E64" s="258">
        <v>114.24992869045801</v>
      </c>
      <c r="F64" s="258">
        <v>122.584496996547</v>
      </c>
      <c r="G64" s="259">
        <v>15.3083688247526</v>
      </c>
      <c r="H64" s="259">
        <v>75.303752630018494</v>
      </c>
    </row>
    <row r="65" spans="1:14" s="232" customFormat="1" ht="15" customHeight="1" x14ac:dyDescent="0.2">
      <c r="A65" s="242" t="s">
        <v>205</v>
      </c>
      <c r="B65" s="243"/>
      <c r="C65" s="258">
        <v>131.19934579067899</v>
      </c>
      <c r="D65" s="258">
        <v>127.399333242528</v>
      </c>
      <c r="E65" s="258">
        <v>127.402305342014</v>
      </c>
      <c r="F65" s="258">
        <v>126.411968991188</v>
      </c>
      <c r="G65" s="259">
        <v>21.707094522131001</v>
      </c>
      <c r="H65" s="259">
        <v>20.827002328545898</v>
      </c>
      <c r="I65" s="157"/>
      <c r="J65" s="157"/>
      <c r="K65" s="157"/>
      <c r="L65" s="157"/>
      <c r="M65" s="157"/>
      <c r="N65" s="157"/>
    </row>
    <row r="66" spans="1:14" s="232" customFormat="1" ht="28.5" customHeight="1" x14ac:dyDescent="0.2">
      <c r="A66" s="267" t="s">
        <v>307</v>
      </c>
      <c r="B66" s="268"/>
      <c r="C66" s="260">
        <v>109.270333756168</v>
      </c>
      <c r="D66" s="260">
        <v>114.39854242957</v>
      </c>
      <c r="E66" s="260">
        <v>113.742933331516</v>
      </c>
      <c r="F66" s="260">
        <v>123.765913213273</v>
      </c>
      <c r="G66" s="261">
        <v>4.4060232603559104</v>
      </c>
      <c r="H66" s="261">
        <v>5.6110704836716403</v>
      </c>
      <c r="I66" s="157"/>
      <c r="J66" s="157"/>
      <c r="K66" s="157"/>
      <c r="L66" s="157"/>
      <c r="M66" s="157"/>
      <c r="N66" s="157"/>
    </row>
    <row r="67" spans="1:14" s="232" customFormat="1" ht="12.75" customHeight="1" x14ac:dyDescent="0.2">
      <c r="A67" s="233"/>
      <c r="C67" s="237"/>
      <c r="D67" s="237"/>
      <c r="E67" s="237"/>
      <c r="F67" s="237"/>
      <c r="G67" s="237"/>
      <c r="H67" s="237"/>
      <c r="I67" s="157"/>
      <c r="J67" s="157"/>
      <c r="K67" s="157"/>
      <c r="L67" s="157"/>
      <c r="M67" s="157"/>
      <c r="N67" s="157"/>
    </row>
    <row r="68" spans="1:14" s="232" customFormat="1" ht="26.25" customHeight="1" x14ac:dyDescent="0.2">
      <c r="A68" s="244"/>
      <c r="B68" s="237"/>
      <c r="C68" s="237"/>
      <c r="D68" s="237"/>
      <c r="E68" s="237"/>
      <c r="F68" s="237"/>
      <c r="G68" s="237"/>
      <c r="H68" s="237"/>
      <c r="I68" s="157"/>
      <c r="J68" s="157"/>
      <c r="K68" s="157"/>
      <c r="L68" s="157"/>
      <c r="M68" s="157"/>
      <c r="N68" s="157"/>
    </row>
    <row r="69" spans="1:14" s="232" customFormat="1" ht="44.25" customHeight="1" x14ac:dyDescent="0.2">
      <c r="A69" s="269" t="s">
        <v>308</v>
      </c>
      <c r="B69" s="269"/>
      <c r="C69" s="269"/>
      <c r="D69" s="269"/>
      <c r="E69" s="269"/>
      <c r="F69" s="269"/>
      <c r="G69" s="269"/>
      <c r="H69" s="269"/>
      <c r="I69" s="157"/>
      <c r="J69" s="157"/>
      <c r="K69" s="157"/>
      <c r="L69" s="157"/>
      <c r="M69" s="157"/>
      <c r="N69" s="157"/>
    </row>
    <row r="70" spans="1:14" s="232" customFormat="1" ht="14.25" customHeight="1" x14ac:dyDescent="0.2">
      <c r="A70" s="236"/>
      <c r="B70" s="237"/>
      <c r="C70" s="237"/>
      <c r="D70" s="237"/>
      <c r="E70" s="237"/>
      <c r="F70" s="237"/>
      <c r="G70" s="237"/>
      <c r="H70" s="237"/>
      <c r="I70" s="157"/>
      <c r="J70" s="157"/>
      <c r="K70" s="157"/>
      <c r="L70" s="157"/>
      <c r="M70" s="157"/>
      <c r="N70" s="157"/>
    </row>
    <row r="71" spans="1:14" s="232" customFormat="1" ht="52.5" customHeight="1" x14ac:dyDescent="0.2">
      <c r="A71" s="269" t="s">
        <v>309</v>
      </c>
      <c r="B71" s="269"/>
      <c r="C71" s="269"/>
      <c r="D71" s="269"/>
      <c r="E71" s="269"/>
      <c r="F71" s="269"/>
      <c r="G71" s="269"/>
      <c r="H71" s="269"/>
      <c r="I71" s="157"/>
      <c r="J71" s="157"/>
      <c r="K71" s="157"/>
      <c r="L71" s="157"/>
      <c r="M71" s="157"/>
      <c r="N71" s="157"/>
    </row>
    <row r="72" spans="1:14" s="232" customFormat="1" ht="26.25" customHeight="1" x14ac:dyDescent="0.2">
      <c r="A72" s="236"/>
      <c r="B72" s="237"/>
      <c r="C72" s="237"/>
      <c r="D72" s="237"/>
      <c r="E72" s="237"/>
      <c r="F72" s="237"/>
      <c r="G72" s="237"/>
      <c r="H72" s="237"/>
      <c r="I72" s="157"/>
      <c r="J72" s="157"/>
      <c r="K72" s="157"/>
      <c r="L72" s="157"/>
      <c r="M72" s="157"/>
      <c r="N72" s="157"/>
    </row>
    <row r="73" spans="1:14" s="232" customFormat="1" ht="51.75" customHeight="1" x14ac:dyDescent="0.2">
      <c r="A73" s="269" t="s">
        <v>310</v>
      </c>
      <c r="B73" s="269"/>
      <c r="C73" s="269"/>
      <c r="D73" s="269"/>
      <c r="E73" s="269"/>
      <c r="F73" s="269"/>
      <c r="G73" s="269"/>
      <c r="H73" s="269"/>
      <c r="I73" s="157"/>
      <c r="J73" s="157"/>
      <c r="K73" s="157"/>
      <c r="L73" s="157"/>
      <c r="M73" s="157"/>
      <c r="N73" s="157"/>
    </row>
    <row r="74" spans="1:14" s="232" customFormat="1" ht="24.75" customHeight="1" x14ac:dyDescent="0.2">
      <c r="A74" s="250"/>
      <c r="B74" s="237"/>
      <c r="C74" s="237"/>
      <c r="D74" s="237"/>
      <c r="E74" s="237"/>
      <c r="F74" s="237"/>
      <c r="G74" s="237"/>
      <c r="H74" s="237"/>
      <c r="I74" s="157"/>
      <c r="J74" s="157"/>
      <c r="K74" s="157"/>
      <c r="L74" s="157"/>
      <c r="M74" s="157"/>
      <c r="N74" s="157"/>
    </row>
    <row r="75" spans="1:14" s="232" customFormat="1" ht="18.75" customHeight="1" x14ac:dyDescent="0.2">
      <c r="A75" s="266" t="s">
        <v>311</v>
      </c>
      <c r="B75" s="266"/>
      <c r="C75" s="266"/>
      <c r="D75" s="266"/>
      <c r="E75" s="266"/>
      <c r="F75" s="266"/>
      <c r="G75" s="266"/>
      <c r="H75" s="266"/>
      <c r="I75" s="157"/>
      <c r="J75" s="157"/>
      <c r="K75" s="157"/>
      <c r="L75" s="157"/>
      <c r="M75" s="157"/>
      <c r="N75" s="157"/>
    </row>
    <row r="76" spans="1:14" s="232" customFormat="1" ht="20.25" customHeight="1" x14ac:dyDescent="0.2">
      <c r="A76" s="233"/>
      <c r="I76" s="157"/>
      <c r="J76" s="157"/>
      <c r="K76" s="157"/>
      <c r="L76" s="157"/>
      <c r="M76" s="157"/>
      <c r="N76" s="157"/>
    </row>
    <row r="77" spans="1:14" s="232" customFormat="1" ht="17.100000000000001" customHeight="1" x14ac:dyDescent="0.2">
      <c r="A77" s="270" t="s">
        <v>291</v>
      </c>
      <c r="B77" s="271"/>
      <c r="C77" s="270" t="s">
        <v>312</v>
      </c>
      <c r="D77" s="270"/>
      <c r="E77" s="270"/>
      <c r="I77" s="157"/>
      <c r="J77" s="157"/>
      <c r="K77" s="157"/>
      <c r="L77" s="157"/>
      <c r="M77" s="157"/>
      <c r="N77" s="157"/>
    </row>
    <row r="78" spans="1:14" s="232" customFormat="1" ht="17.100000000000001" customHeight="1" x14ac:dyDescent="0.2">
      <c r="A78" s="272"/>
      <c r="B78" s="273"/>
      <c r="C78" s="272"/>
      <c r="D78" s="272"/>
      <c r="E78" s="272"/>
      <c r="I78" s="157"/>
      <c r="J78" s="157"/>
      <c r="K78" s="157"/>
      <c r="L78" s="157"/>
      <c r="M78" s="157"/>
      <c r="N78" s="157"/>
    </row>
    <row r="79" spans="1:14" s="232" customFormat="1" ht="15.75" customHeight="1" x14ac:dyDescent="0.2">
      <c r="A79" s="233"/>
      <c r="F79" s="237"/>
      <c r="G79" s="237"/>
      <c r="H79" s="237"/>
      <c r="I79" s="157"/>
      <c r="J79" s="157"/>
      <c r="K79" s="157"/>
      <c r="L79" s="157"/>
      <c r="M79" s="157"/>
      <c r="N79" s="157"/>
    </row>
    <row r="80" spans="1:14" s="232" customFormat="1" x14ac:dyDescent="0.2">
      <c r="A80" s="233"/>
      <c r="C80" s="274" t="s">
        <v>313</v>
      </c>
      <c r="D80" s="274"/>
      <c r="E80" s="274"/>
      <c r="F80" s="237"/>
      <c r="G80" s="237"/>
      <c r="H80" s="237"/>
      <c r="I80" s="157"/>
      <c r="J80" s="157"/>
      <c r="K80" s="157"/>
      <c r="L80" s="157"/>
      <c r="M80" s="157"/>
      <c r="N80" s="157"/>
    </row>
    <row r="81" spans="1:14" s="232" customFormat="1" ht="15" customHeight="1" x14ac:dyDescent="0.2">
      <c r="A81" s="237"/>
      <c r="B81" s="237"/>
      <c r="C81" s="237"/>
      <c r="D81" s="237"/>
      <c r="E81" s="237"/>
      <c r="F81" s="237"/>
      <c r="G81" s="237"/>
      <c r="H81" s="237"/>
      <c r="I81" s="157"/>
      <c r="J81" s="157"/>
      <c r="K81" s="157"/>
      <c r="L81" s="157"/>
      <c r="M81" s="157"/>
      <c r="N81" s="157"/>
    </row>
    <row r="82" spans="1:14" s="232" customFormat="1" ht="14.1" customHeight="1" x14ac:dyDescent="0.2">
      <c r="A82" s="247">
        <v>2017</v>
      </c>
      <c r="B82" s="243" t="s">
        <v>29</v>
      </c>
      <c r="C82" s="237"/>
      <c r="D82" s="262">
        <v>2974</v>
      </c>
      <c r="E82" s="237"/>
      <c r="F82" s="237"/>
      <c r="G82" s="237"/>
      <c r="H82" s="237"/>
      <c r="I82" s="157"/>
      <c r="J82" s="157"/>
      <c r="K82" s="157"/>
      <c r="L82" s="157"/>
      <c r="M82" s="157"/>
      <c r="N82" s="157"/>
    </row>
    <row r="83" spans="1:14" s="232" customFormat="1" ht="14.1" customHeight="1" x14ac:dyDescent="0.2">
      <c r="A83" s="247"/>
      <c r="B83" s="243" t="s">
        <v>188</v>
      </c>
      <c r="C83" s="237"/>
      <c r="D83" s="262">
        <v>3021</v>
      </c>
      <c r="E83" s="237"/>
      <c r="F83" s="237"/>
      <c r="G83" s="237"/>
      <c r="H83" s="237"/>
      <c r="I83" s="157"/>
      <c r="J83" s="157"/>
      <c r="K83" s="157"/>
      <c r="L83" s="157"/>
      <c r="M83" s="157"/>
      <c r="N83" s="157"/>
    </row>
    <row r="84" spans="1:14" s="232" customFormat="1" ht="14.1" customHeight="1" x14ac:dyDescent="0.2">
      <c r="B84" s="243" t="s">
        <v>187</v>
      </c>
      <c r="C84" s="237"/>
      <c r="D84" s="262">
        <v>2805</v>
      </c>
      <c r="E84" s="237"/>
      <c r="F84" s="237"/>
      <c r="G84" s="237"/>
      <c r="H84" s="237"/>
      <c r="I84" s="157"/>
      <c r="J84" s="157"/>
      <c r="K84" s="157"/>
      <c r="L84" s="157"/>
      <c r="M84" s="157"/>
      <c r="N84" s="157"/>
    </row>
    <row r="85" spans="1:14" s="232" customFormat="1" x14ac:dyDescent="0.2">
      <c r="A85" s="233"/>
      <c r="B85" s="243"/>
      <c r="C85" s="237"/>
      <c r="D85" s="263"/>
      <c r="E85" s="237"/>
      <c r="F85" s="237"/>
      <c r="G85" s="237"/>
      <c r="H85" s="237"/>
      <c r="I85" s="157"/>
      <c r="J85" s="157"/>
      <c r="K85" s="157"/>
      <c r="L85" s="157"/>
      <c r="M85" s="157"/>
      <c r="N85" s="157"/>
    </row>
    <row r="86" spans="1:14" s="232" customFormat="1" ht="14.1" customHeight="1" x14ac:dyDescent="0.2">
      <c r="A86" s="247">
        <v>2018</v>
      </c>
      <c r="B86" s="243" t="s">
        <v>29</v>
      </c>
      <c r="C86" s="237"/>
      <c r="D86" s="262">
        <v>3085</v>
      </c>
      <c r="E86" s="237"/>
      <c r="F86" s="237"/>
      <c r="G86" s="237"/>
      <c r="H86" s="237"/>
      <c r="I86" s="157"/>
      <c r="J86" s="157"/>
      <c r="K86" s="157"/>
      <c r="L86" s="157"/>
      <c r="M86" s="157"/>
      <c r="N86" s="157"/>
    </row>
    <row r="87" spans="1:14" s="232" customFormat="1" ht="14.1" customHeight="1" x14ac:dyDescent="0.2">
      <c r="A87" s="247"/>
      <c r="B87" s="243" t="s">
        <v>188</v>
      </c>
      <c r="C87" s="237"/>
      <c r="D87" s="262">
        <v>3098</v>
      </c>
      <c r="E87" s="237"/>
      <c r="F87" s="237"/>
      <c r="G87" s="237"/>
      <c r="H87" s="237"/>
      <c r="I87" s="157"/>
      <c r="J87" s="157"/>
      <c r="K87" s="157"/>
      <c r="L87" s="157"/>
      <c r="M87" s="157"/>
      <c r="N87" s="157"/>
    </row>
    <row r="88" spans="1:14" s="232" customFormat="1" ht="14.1" customHeight="1" x14ac:dyDescent="0.2">
      <c r="B88" s="243" t="s">
        <v>187</v>
      </c>
      <c r="C88" s="237"/>
      <c r="D88" s="262">
        <v>2957</v>
      </c>
      <c r="E88" s="237"/>
      <c r="F88" s="237"/>
      <c r="G88" s="237"/>
      <c r="H88" s="237"/>
      <c r="I88" s="157"/>
      <c r="J88" s="157"/>
      <c r="K88" s="157"/>
      <c r="L88" s="157"/>
      <c r="M88" s="157"/>
      <c r="N88" s="157"/>
    </row>
    <row r="89" spans="1:14" s="232" customFormat="1" ht="14.25" customHeight="1" x14ac:dyDescent="0.2">
      <c r="A89" s="244"/>
      <c r="B89" s="237"/>
      <c r="C89" s="237"/>
      <c r="D89" s="237"/>
      <c r="E89" s="237"/>
      <c r="F89" s="237"/>
      <c r="G89" s="237"/>
      <c r="H89" s="237"/>
      <c r="I89" s="157"/>
      <c r="J89" s="157"/>
      <c r="K89" s="157"/>
      <c r="L89" s="157"/>
      <c r="M89" s="157"/>
      <c r="N89" s="157"/>
    </row>
    <row r="90" spans="1:14" s="232" customFormat="1" x14ac:dyDescent="0.2">
      <c r="A90" s="233"/>
      <c r="C90" s="274" t="s">
        <v>296</v>
      </c>
      <c r="D90" s="274"/>
      <c r="E90" s="274"/>
      <c r="F90" s="237"/>
      <c r="G90" s="237"/>
      <c r="H90" s="237"/>
      <c r="I90" s="157"/>
      <c r="J90" s="157"/>
      <c r="K90" s="157"/>
      <c r="L90" s="157"/>
      <c r="M90" s="157"/>
      <c r="N90" s="157"/>
    </row>
    <row r="91" spans="1:14" s="232" customFormat="1" x14ac:dyDescent="0.2">
      <c r="A91" s="244"/>
      <c r="B91" s="237"/>
      <c r="C91" s="237"/>
      <c r="D91" s="237"/>
      <c r="E91" s="237"/>
      <c r="F91" s="237"/>
      <c r="G91" s="237"/>
      <c r="H91" s="237"/>
      <c r="I91" s="157"/>
      <c r="J91" s="157"/>
      <c r="K91" s="157"/>
      <c r="L91" s="157"/>
      <c r="M91" s="157"/>
      <c r="N91" s="157"/>
    </row>
    <row r="92" spans="1:14" s="232" customFormat="1" ht="14.1" customHeight="1" x14ac:dyDescent="0.2">
      <c r="A92" s="275" t="s">
        <v>297</v>
      </c>
      <c r="B92" s="276"/>
      <c r="C92" s="237"/>
      <c r="D92" s="264">
        <v>-4.5999999999999996</v>
      </c>
      <c r="E92" s="237"/>
      <c r="F92" s="237"/>
      <c r="G92" s="237"/>
      <c r="H92" s="237"/>
      <c r="I92" s="157"/>
      <c r="J92" s="157"/>
      <c r="K92" s="157"/>
      <c r="L92" s="157"/>
      <c r="M92" s="157"/>
      <c r="N92" s="157"/>
    </row>
    <row r="93" spans="1:14" s="232" customFormat="1" ht="14.1" customHeight="1" x14ac:dyDescent="0.2">
      <c r="A93" s="275" t="s">
        <v>298</v>
      </c>
      <c r="B93" s="276"/>
      <c r="C93" s="237"/>
      <c r="D93" s="264">
        <v>5.4</v>
      </c>
      <c r="E93" s="237"/>
      <c r="F93" s="237"/>
      <c r="G93" s="237"/>
      <c r="H93" s="237"/>
      <c r="I93" s="157"/>
      <c r="J93" s="157"/>
      <c r="K93" s="157"/>
      <c r="L93" s="157"/>
      <c r="M93" s="157"/>
      <c r="N93" s="157"/>
    </row>
    <row r="94" spans="1:14" s="232" customFormat="1" ht="14.1" customHeight="1" x14ac:dyDescent="0.2">
      <c r="A94" s="275" t="s">
        <v>299</v>
      </c>
      <c r="B94" s="276"/>
      <c r="C94" s="237"/>
      <c r="D94" s="264">
        <v>3.4</v>
      </c>
      <c r="E94" s="237"/>
      <c r="F94" s="237"/>
      <c r="G94" s="237"/>
      <c r="H94" s="237"/>
      <c r="I94" s="157"/>
      <c r="J94" s="157"/>
      <c r="K94" s="157"/>
      <c r="L94" s="157"/>
      <c r="M94" s="157"/>
      <c r="N94" s="157"/>
    </row>
    <row r="95" spans="1:14" s="232" customFormat="1" ht="28.5" customHeight="1" x14ac:dyDescent="0.2">
      <c r="A95" s="244"/>
      <c r="B95" s="237"/>
      <c r="C95" s="237"/>
      <c r="D95" s="237"/>
      <c r="E95" s="237"/>
      <c r="F95" s="237"/>
      <c r="G95" s="237"/>
      <c r="H95" s="237"/>
      <c r="I95" s="157"/>
      <c r="J95" s="157"/>
      <c r="K95" s="157"/>
      <c r="L95" s="157"/>
      <c r="M95" s="157"/>
      <c r="N95" s="157"/>
    </row>
    <row r="96" spans="1:14" s="232" customFormat="1" ht="28.5" customHeight="1" x14ac:dyDescent="0.2">
      <c r="A96" s="233"/>
      <c r="I96" s="157"/>
      <c r="J96" s="157"/>
      <c r="K96" s="157"/>
      <c r="L96" s="157"/>
      <c r="M96" s="157"/>
      <c r="N96" s="157"/>
    </row>
    <row r="97" spans="1:14" ht="30" customHeight="1" x14ac:dyDescent="0.2">
      <c r="A97" s="266" t="s">
        <v>314</v>
      </c>
      <c r="B97" s="266"/>
      <c r="C97" s="266"/>
      <c r="D97" s="266"/>
      <c r="E97" s="266"/>
      <c r="F97" s="266"/>
      <c r="G97" s="266"/>
      <c r="H97" s="266"/>
    </row>
    <row r="98" spans="1:14" s="238" customFormat="1" x14ac:dyDescent="0.2">
      <c r="B98" s="265"/>
      <c r="C98" s="265"/>
      <c r="D98" s="265"/>
      <c r="E98" s="265"/>
      <c r="F98" s="265"/>
      <c r="G98" s="265"/>
      <c r="H98" s="265"/>
      <c r="I98" s="157"/>
      <c r="J98" s="157"/>
      <c r="K98" s="157"/>
      <c r="L98" s="157"/>
      <c r="M98" s="157"/>
      <c r="N98" s="157"/>
    </row>
    <row r="99" spans="1:14" s="238" customFormat="1" x14ac:dyDescent="0.2">
      <c r="B99" s="265"/>
      <c r="C99" s="265"/>
      <c r="D99" s="265"/>
      <c r="E99" s="265" t="s">
        <v>220</v>
      </c>
      <c r="F99" s="265"/>
      <c r="G99" s="265"/>
      <c r="H99" s="265"/>
      <c r="I99" s="157"/>
      <c r="J99" s="157"/>
      <c r="K99" s="157"/>
      <c r="L99" s="157"/>
      <c r="M99" s="157"/>
      <c r="N99" s="157"/>
    </row>
    <row r="100" spans="1:14" s="238" customFormat="1" x14ac:dyDescent="0.2">
      <c r="B100" s="265"/>
      <c r="C100" s="265"/>
      <c r="D100" s="265"/>
      <c r="E100" s="265"/>
      <c r="F100" s="265"/>
      <c r="G100" s="265"/>
      <c r="H100" s="265"/>
      <c r="I100" s="157"/>
      <c r="J100" s="157"/>
      <c r="K100" s="157"/>
      <c r="L100" s="157"/>
      <c r="M100" s="157"/>
      <c r="N100" s="157"/>
    </row>
    <row r="101" spans="1:14" s="238" customFormat="1" x14ac:dyDescent="0.2">
      <c r="B101" s="265"/>
      <c r="C101" s="265"/>
      <c r="D101" s="265"/>
      <c r="E101" s="265"/>
      <c r="F101" s="265"/>
      <c r="G101" s="265"/>
      <c r="H101" s="265"/>
      <c r="I101" s="157"/>
      <c r="J101" s="157"/>
      <c r="K101" s="157"/>
      <c r="L101" s="157"/>
      <c r="M101" s="157"/>
      <c r="N101" s="157"/>
    </row>
    <row r="102" spans="1:14" s="238" customFormat="1" x14ac:dyDescent="0.2">
      <c r="B102" s="265"/>
      <c r="C102" s="265"/>
      <c r="D102" s="265"/>
      <c r="E102" s="265"/>
      <c r="F102" s="265"/>
      <c r="G102" s="265"/>
      <c r="H102" s="265"/>
      <c r="I102" s="157"/>
      <c r="J102" s="157"/>
      <c r="K102" s="157"/>
      <c r="L102" s="157"/>
      <c r="M102" s="157"/>
      <c r="N102" s="157"/>
    </row>
    <row r="103" spans="1:14" s="238" customFormat="1" x14ac:dyDescent="0.2">
      <c r="B103" s="265"/>
      <c r="C103" s="265"/>
      <c r="D103" s="265"/>
      <c r="E103" s="265"/>
      <c r="F103" s="265"/>
      <c r="G103" s="265"/>
      <c r="H103" s="265"/>
      <c r="I103" s="157"/>
      <c r="J103" s="157"/>
      <c r="K103" s="157"/>
      <c r="L103" s="157"/>
      <c r="M103" s="157"/>
      <c r="N103" s="157"/>
    </row>
    <row r="104" spans="1:14" s="238" customFormat="1" x14ac:dyDescent="0.2">
      <c r="B104" s="265"/>
      <c r="C104" s="265"/>
      <c r="D104" s="265"/>
      <c r="E104" s="265"/>
      <c r="F104" s="265"/>
      <c r="G104" s="265"/>
      <c r="H104" s="265"/>
      <c r="I104" s="157"/>
      <c r="J104" s="157"/>
      <c r="K104" s="157"/>
      <c r="L104" s="157"/>
      <c r="M104" s="157"/>
      <c r="N104" s="157"/>
    </row>
    <row r="105" spans="1:14" s="238" customFormat="1" x14ac:dyDescent="0.2">
      <c r="B105" s="265"/>
      <c r="C105" s="265"/>
      <c r="D105" s="265"/>
      <c r="E105" s="265"/>
      <c r="F105" s="265"/>
      <c r="G105" s="265"/>
      <c r="H105" s="265"/>
      <c r="I105" s="157"/>
      <c r="J105" s="157"/>
      <c r="K105" s="157"/>
      <c r="L105" s="157"/>
      <c r="M105" s="157"/>
      <c r="N105" s="157"/>
    </row>
    <row r="106" spans="1:14" s="238" customFormat="1" x14ac:dyDescent="0.2">
      <c r="B106" s="265"/>
      <c r="C106" s="265"/>
      <c r="D106" s="265"/>
      <c r="E106" s="265"/>
      <c r="F106" s="265"/>
      <c r="G106" s="265"/>
      <c r="H106" s="265"/>
      <c r="I106" s="157"/>
      <c r="J106" s="157"/>
      <c r="K106" s="157"/>
      <c r="L106" s="157"/>
      <c r="M106" s="157"/>
      <c r="N106" s="157"/>
    </row>
    <row r="107" spans="1:14" s="238" customFormat="1" x14ac:dyDescent="0.2">
      <c r="B107" s="265"/>
      <c r="C107" s="265"/>
      <c r="D107" s="265"/>
      <c r="E107" s="265"/>
      <c r="F107" s="265"/>
      <c r="G107" s="265"/>
      <c r="H107" s="265"/>
      <c r="I107" s="157"/>
      <c r="J107" s="157"/>
      <c r="K107" s="157"/>
      <c r="L107" s="157"/>
      <c r="M107" s="157"/>
      <c r="N107" s="157"/>
    </row>
    <row r="108" spans="1:14" s="238" customFormat="1" x14ac:dyDescent="0.2">
      <c r="B108" s="265"/>
      <c r="C108" s="265"/>
      <c r="D108" s="265"/>
      <c r="E108" s="265"/>
      <c r="F108" s="265"/>
      <c r="G108" s="265"/>
      <c r="H108" s="265"/>
      <c r="I108" s="157"/>
      <c r="J108" s="157"/>
      <c r="K108" s="157"/>
      <c r="L108" s="157"/>
      <c r="M108" s="157"/>
      <c r="N108" s="157"/>
    </row>
    <row r="109" spans="1:14" s="238" customFormat="1" x14ac:dyDescent="0.2">
      <c r="B109" s="265"/>
      <c r="C109" s="265"/>
      <c r="D109" s="265"/>
      <c r="E109" s="265"/>
      <c r="F109" s="265"/>
      <c r="G109" s="265"/>
      <c r="H109" s="265"/>
      <c r="I109" s="157"/>
      <c r="J109" s="157"/>
      <c r="K109" s="157"/>
      <c r="L109" s="157"/>
      <c r="M109" s="157"/>
      <c r="N109" s="157"/>
    </row>
    <row r="110" spans="1:14" s="238" customFormat="1" x14ac:dyDescent="0.2">
      <c r="B110" s="265"/>
      <c r="C110" s="265"/>
      <c r="D110" s="265"/>
      <c r="E110" s="265"/>
      <c r="F110" s="265"/>
      <c r="G110" s="265"/>
      <c r="H110" s="265"/>
      <c r="I110" s="157"/>
      <c r="J110" s="157"/>
      <c r="K110" s="157"/>
      <c r="L110" s="157"/>
      <c r="M110" s="157"/>
      <c r="N110" s="157"/>
    </row>
    <row r="111" spans="1:14" s="238" customFormat="1" x14ac:dyDescent="0.2">
      <c r="B111" s="265"/>
      <c r="C111" s="265"/>
      <c r="D111" s="265"/>
      <c r="E111" s="265"/>
      <c r="F111" s="265"/>
      <c r="G111" s="265"/>
      <c r="H111" s="265"/>
      <c r="I111" s="157"/>
      <c r="J111" s="157"/>
      <c r="K111" s="157"/>
      <c r="L111" s="157"/>
      <c r="M111" s="157"/>
      <c r="N111" s="157"/>
    </row>
    <row r="112" spans="1:14" s="238" customFormat="1" x14ac:dyDescent="0.2">
      <c r="B112" s="265"/>
      <c r="C112" s="265"/>
      <c r="D112" s="265"/>
      <c r="E112" s="265"/>
      <c r="F112" s="265"/>
      <c r="G112" s="265"/>
      <c r="H112" s="265"/>
      <c r="I112" s="157"/>
      <c r="J112" s="157"/>
      <c r="K112" s="157"/>
      <c r="L112" s="157"/>
      <c r="M112" s="157"/>
      <c r="N112" s="157"/>
    </row>
    <row r="113" spans="2:14" s="238" customFormat="1" x14ac:dyDescent="0.2">
      <c r="B113" s="265"/>
      <c r="C113" s="265"/>
      <c r="D113" s="265"/>
      <c r="E113" s="265"/>
      <c r="F113" s="265"/>
      <c r="G113" s="265"/>
      <c r="H113" s="265"/>
      <c r="I113" s="157"/>
      <c r="J113" s="157"/>
      <c r="K113" s="157"/>
      <c r="L113" s="157"/>
      <c r="M113" s="157"/>
      <c r="N113" s="157"/>
    </row>
    <row r="114" spans="2:14" s="238" customFormat="1" x14ac:dyDescent="0.2">
      <c r="B114" s="265"/>
      <c r="C114" s="265"/>
      <c r="D114" s="265"/>
      <c r="E114" s="265"/>
      <c r="F114" s="265"/>
      <c r="G114" s="265"/>
      <c r="H114" s="265"/>
      <c r="I114" s="157"/>
      <c r="J114" s="157"/>
      <c r="K114" s="157"/>
      <c r="L114" s="157"/>
      <c r="M114" s="157"/>
      <c r="N114" s="157"/>
    </row>
    <row r="115" spans="2:14" s="238" customFormat="1" x14ac:dyDescent="0.2">
      <c r="B115" s="265"/>
      <c r="C115" s="265"/>
      <c r="D115" s="265"/>
      <c r="E115" s="265"/>
      <c r="F115" s="265"/>
      <c r="G115" s="265"/>
      <c r="H115" s="265"/>
      <c r="I115" s="157"/>
      <c r="J115" s="157"/>
      <c r="K115" s="157"/>
      <c r="L115" s="157"/>
      <c r="M115" s="157"/>
      <c r="N115" s="157"/>
    </row>
    <row r="116" spans="2:14" s="238" customFormat="1" x14ac:dyDescent="0.2">
      <c r="B116" s="265"/>
      <c r="C116" s="265"/>
      <c r="D116" s="265"/>
      <c r="E116" s="265"/>
      <c r="F116" s="265"/>
      <c r="G116" s="265"/>
      <c r="H116" s="265"/>
      <c r="I116" s="157"/>
      <c r="J116" s="157"/>
      <c r="K116" s="157"/>
      <c r="L116" s="157"/>
      <c r="M116" s="157"/>
      <c r="N116" s="157"/>
    </row>
    <row r="117" spans="2:14" s="238" customFormat="1" x14ac:dyDescent="0.2">
      <c r="B117" s="265"/>
      <c r="C117" s="265"/>
      <c r="D117" s="265"/>
      <c r="E117" s="265"/>
      <c r="F117" s="265"/>
      <c r="G117" s="265"/>
      <c r="H117" s="265"/>
      <c r="I117" s="157"/>
      <c r="J117" s="157"/>
      <c r="K117" s="157"/>
      <c r="L117" s="157"/>
      <c r="M117" s="157"/>
      <c r="N117" s="157"/>
    </row>
    <row r="118" spans="2:14" s="238" customFormat="1" x14ac:dyDescent="0.2">
      <c r="B118" s="265"/>
      <c r="C118" s="265"/>
      <c r="D118" s="265"/>
      <c r="E118" s="265"/>
      <c r="F118" s="265"/>
      <c r="G118" s="265"/>
      <c r="H118" s="265"/>
      <c r="I118" s="157"/>
      <c r="J118" s="157"/>
      <c r="K118" s="157"/>
      <c r="L118" s="157"/>
      <c r="M118" s="157"/>
      <c r="N118" s="157"/>
    </row>
    <row r="119" spans="2:14" s="238" customFormat="1" x14ac:dyDescent="0.2">
      <c r="B119" s="265"/>
      <c r="C119" s="265"/>
      <c r="D119" s="265"/>
      <c r="E119" s="265"/>
      <c r="F119" s="265"/>
      <c r="G119" s="265"/>
      <c r="H119" s="265"/>
      <c r="I119" s="157"/>
      <c r="J119" s="157"/>
      <c r="K119" s="157"/>
      <c r="L119" s="157"/>
      <c r="M119" s="157"/>
      <c r="N119" s="157"/>
    </row>
    <row r="120" spans="2:14" s="238" customFormat="1" x14ac:dyDescent="0.2">
      <c r="B120" s="265"/>
      <c r="C120" s="265"/>
      <c r="D120" s="265"/>
      <c r="E120" s="265"/>
      <c r="F120" s="265"/>
      <c r="G120" s="265"/>
      <c r="H120" s="265"/>
      <c r="I120" s="157"/>
      <c r="J120" s="157"/>
      <c r="K120" s="157"/>
      <c r="L120" s="157"/>
      <c r="M120" s="157"/>
      <c r="N120" s="157"/>
    </row>
    <row r="121" spans="2:14" s="238" customFormat="1" x14ac:dyDescent="0.2">
      <c r="B121" s="265"/>
      <c r="C121" s="265"/>
      <c r="D121" s="265"/>
      <c r="E121" s="265"/>
      <c r="F121" s="265"/>
      <c r="G121" s="265"/>
      <c r="H121" s="265"/>
      <c r="I121" s="157"/>
      <c r="J121" s="157"/>
      <c r="K121" s="157"/>
      <c r="L121" s="157"/>
      <c r="M121" s="157"/>
      <c r="N121" s="157"/>
    </row>
    <row r="122" spans="2:14" s="238" customFormat="1" x14ac:dyDescent="0.2">
      <c r="B122" s="265"/>
      <c r="C122" s="265"/>
      <c r="D122" s="265"/>
      <c r="E122" s="265"/>
      <c r="F122" s="265"/>
      <c r="G122" s="265"/>
      <c r="H122" s="265"/>
      <c r="I122" s="157"/>
      <c r="J122" s="157"/>
      <c r="K122" s="157"/>
      <c r="L122" s="157"/>
      <c r="M122" s="157"/>
      <c r="N122" s="157"/>
    </row>
    <row r="123" spans="2:14" s="238" customFormat="1" x14ac:dyDescent="0.2">
      <c r="B123" s="265"/>
      <c r="C123" s="265"/>
      <c r="D123" s="265"/>
      <c r="E123" s="265"/>
      <c r="F123" s="265"/>
      <c r="G123" s="265"/>
      <c r="H123" s="265"/>
      <c r="I123" s="157"/>
      <c r="J123" s="157"/>
      <c r="K123" s="157"/>
      <c r="L123" s="157"/>
      <c r="M123" s="157"/>
      <c r="N123" s="157"/>
    </row>
    <row r="124" spans="2:14" s="238" customFormat="1" x14ac:dyDescent="0.2">
      <c r="B124" s="265"/>
      <c r="C124" s="265"/>
      <c r="D124" s="265"/>
      <c r="E124" s="265"/>
      <c r="F124" s="265"/>
      <c r="G124" s="265"/>
      <c r="H124" s="265"/>
      <c r="I124" s="157"/>
      <c r="J124" s="157"/>
      <c r="K124" s="157"/>
      <c r="L124" s="157"/>
      <c r="M124" s="157"/>
      <c r="N124" s="157"/>
    </row>
    <row r="125" spans="2:14" s="238" customFormat="1" x14ac:dyDescent="0.2">
      <c r="B125" s="265"/>
      <c r="C125" s="265"/>
      <c r="D125" s="265"/>
      <c r="E125" s="265"/>
      <c r="F125" s="265"/>
      <c r="G125" s="265"/>
      <c r="H125" s="265"/>
      <c r="I125" s="157"/>
      <c r="J125" s="157"/>
      <c r="K125" s="157"/>
      <c r="L125" s="157"/>
      <c r="M125" s="157"/>
      <c r="N125" s="157"/>
    </row>
    <row r="126" spans="2:14" s="238" customFormat="1" x14ac:dyDescent="0.2">
      <c r="B126" s="265"/>
      <c r="C126" s="265"/>
      <c r="D126" s="265"/>
      <c r="E126" s="265"/>
      <c r="F126" s="265"/>
      <c r="G126" s="265"/>
      <c r="H126" s="265"/>
      <c r="I126" s="157"/>
      <c r="J126" s="157"/>
      <c r="K126" s="157"/>
      <c r="L126" s="157"/>
      <c r="M126" s="157"/>
      <c r="N126" s="157"/>
    </row>
    <row r="127" spans="2:14" s="238" customFormat="1" x14ac:dyDescent="0.2">
      <c r="B127" s="265"/>
      <c r="C127" s="265"/>
      <c r="D127" s="265"/>
      <c r="E127" s="265"/>
      <c r="F127" s="265"/>
      <c r="G127" s="265"/>
      <c r="H127" s="265"/>
      <c r="I127" s="157"/>
      <c r="J127" s="157"/>
      <c r="K127" s="157"/>
      <c r="L127" s="157"/>
      <c r="M127" s="157"/>
      <c r="N127" s="157"/>
    </row>
    <row r="128" spans="2:14" s="238" customFormat="1" x14ac:dyDescent="0.2">
      <c r="B128" s="265"/>
      <c r="C128" s="265"/>
      <c r="D128" s="265"/>
      <c r="E128" s="265"/>
      <c r="F128" s="265"/>
      <c r="G128" s="265"/>
      <c r="H128" s="265"/>
      <c r="I128" s="157"/>
      <c r="J128" s="157"/>
      <c r="K128" s="157"/>
      <c r="L128" s="157"/>
      <c r="M128" s="157"/>
      <c r="N128" s="157"/>
    </row>
    <row r="129" spans="2:14" s="238" customFormat="1" x14ac:dyDescent="0.2">
      <c r="B129" s="265"/>
      <c r="C129" s="265"/>
      <c r="D129" s="265"/>
      <c r="E129" s="265"/>
      <c r="F129" s="265"/>
      <c r="G129" s="265"/>
      <c r="H129" s="265"/>
      <c r="I129" s="157"/>
      <c r="J129" s="157"/>
      <c r="K129" s="157"/>
      <c r="L129" s="157"/>
      <c r="M129" s="157"/>
      <c r="N129" s="157"/>
    </row>
    <row r="130" spans="2:14" s="238" customFormat="1" x14ac:dyDescent="0.2">
      <c r="B130" s="265"/>
      <c r="C130" s="265"/>
      <c r="D130" s="265"/>
      <c r="E130" s="265"/>
      <c r="F130" s="265"/>
      <c r="G130" s="265"/>
      <c r="H130" s="265"/>
      <c r="I130" s="157"/>
      <c r="J130" s="157"/>
      <c r="K130" s="157"/>
      <c r="L130" s="157"/>
      <c r="M130" s="157"/>
      <c r="N130" s="157"/>
    </row>
    <row r="131" spans="2:14" s="238" customFormat="1" x14ac:dyDescent="0.2">
      <c r="B131" s="265"/>
      <c r="C131" s="265"/>
      <c r="D131" s="265"/>
      <c r="E131" s="265"/>
      <c r="F131" s="265"/>
      <c r="G131" s="265"/>
      <c r="H131" s="265"/>
      <c r="I131" s="157"/>
      <c r="J131" s="157"/>
      <c r="K131" s="157"/>
      <c r="L131" s="157"/>
      <c r="M131" s="157"/>
      <c r="N131" s="157"/>
    </row>
    <row r="132" spans="2:14" s="238" customFormat="1" x14ac:dyDescent="0.2">
      <c r="B132" s="265"/>
      <c r="C132" s="265"/>
      <c r="D132" s="265"/>
      <c r="E132" s="265"/>
      <c r="F132" s="265"/>
      <c r="G132" s="265"/>
      <c r="H132" s="265"/>
      <c r="I132" s="157"/>
      <c r="J132" s="157"/>
      <c r="K132" s="157"/>
      <c r="L132" s="157"/>
      <c r="M132" s="157"/>
      <c r="N132" s="157"/>
    </row>
    <row r="133" spans="2:14" s="238" customFormat="1" x14ac:dyDescent="0.2">
      <c r="B133" s="265"/>
      <c r="C133" s="265"/>
      <c r="D133" s="265"/>
      <c r="E133" s="265"/>
      <c r="F133" s="265"/>
      <c r="G133" s="265"/>
      <c r="H133" s="265"/>
      <c r="I133" s="157"/>
      <c r="J133" s="157"/>
      <c r="K133" s="157"/>
      <c r="L133" s="157"/>
      <c r="M133" s="157"/>
      <c r="N133" s="157"/>
    </row>
    <row r="134" spans="2:14" s="238" customFormat="1" x14ac:dyDescent="0.2">
      <c r="B134" s="265"/>
      <c r="C134" s="265"/>
      <c r="D134" s="265"/>
      <c r="E134" s="265"/>
      <c r="F134" s="265"/>
      <c r="G134" s="265"/>
      <c r="H134" s="265"/>
      <c r="I134" s="157"/>
      <c r="J134" s="157"/>
      <c r="K134" s="157"/>
      <c r="L134" s="157"/>
      <c r="M134" s="157"/>
      <c r="N134" s="157"/>
    </row>
    <row r="135" spans="2:14" s="238" customFormat="1" x14ac:dyDescent="0.2">
      <c r="B135" s="265"/>
      <c r="C135" s="265"/>
      <c r="D135" s="265"/>
      <c r="E135" s="265"/>
      <c r="F135" s="265"/>
      <c r="G135" s="265"/>
      <c r="H135" s="265"/>
      <c r="I135" s="157"/>
      <c r="J135" s="157"/>
      <c r="K135" s="157"/>
      <c r="L135" s="157"/>
      <c r="M135" s="157"/>
      <c r="N135" s="157"/>
    </row>
    <row r="136" spans="2:14" s="238" customFormat="1" x14ac:dyDescent="0.2">
      <c r="B136" s="265"/>
      <c r="C136" s="265"/>
      <c r="D136" s="265"/>
      <c r="E136" s="265"/>
      <c r="F136" s="265"/>
      <c r="G136" s="265"/>
      <c r="H136" s="265"/>
      <c r="I136" s="157"/>
      <c r="J136" s="157"/>
      <c r="K136" s="157"/>
      <c r="L136" s="157"/>
      <c r="M136" s="157"/>
      <c r="N136" s="157"/>
    </row>
    <row r="137" spans="2:14" s="238" customFormat="1" x14ac:dyDescent="0.2">
      <c r="B137" s="265"/>
      <c r="C137" s="265"/>
      <c r="D137" s="265"/>
      <c r="E137" s="265"/>
      <c r="F137" s="265"/>
      <c r="G137" s="265"/>
      <c r="H137" s="265"/>
      <c r="I137" s="157"/>
      <c r="J137" s="157"/>
      <c r="K137" s="157"/>
      <c r="L137" s="157"/>
      <c r="M137" s="157"/>
      <c r="N137" s="157"/>
    </row>
    <row r="138" spans="2:14" s="238" customFormat="1" x14ac:dyDescent="0.2">
      <c r="B138" s="265"/>
      <c r="C138" s="265"/>
      <c r="D138" s="265"/>
      <c r="E138" s="265"/>
      <c r="F138" s="265"/>
      <c r="G138" s="265"/>
      <c r="H138" s="265"/>
      <c r="I138" s="157"/>
      <c r="J138" s="157"/>
      <c r="K138" s="157"/>
      <c r="L138" s="157"/>
      <c r="M138" s="157"/>
      <c r="N138" s="157"/>
    </row>
    <row r="139" spans="2:14" s="238" customFormat="1" x14ac:dyDescent="0.2">
      <c r="B139" s="265"/>
      <c r="C139" s="265"/>
      <c r="D139" s="265"/>
      <c r="E139" s="265"/>
      <c r="F139" s="265"/>
      <c r="G139" s="265"/>
      <c r="H139" s="265"/>
      <c r="I139" s="157"/>
      <c r="J139" s="157"/>
      <c r="K139" s="157"/>
      <c r="L139" s="157"/>
      <c r="M139" s="157"/>
      <c r="N139" s="157"/>
    </row>
    <row r="140" spans="2:14" s="238" customFormat="1" x14ac:dyDescent="0.2">
      <c r="B140" s="265"/>
      <c r="C140" s="265"/>
      <c r="D140" s="265"/>
      <c r="E140" s="265"/>
      <c r="F140" s="265"/>
      <c r="G140" s="265"/>
      <c r="H140" s="265"/>
      <c r="I140" s="157"/>
      <c r="J140" s="157"/>
      <c r="K140" s="157"/>
      <c r="L140" s="157"/>
      <c r="M140" s="157"/>
      <c r="N140" s="157"/>
    </row>
    <row r="141" spans="2:14" s="238" customFormat="1" x14ac:dyDescent="0.2">
      <c r="B141" s="265"/>
      <c r="C141" s="265"/>
      <c r="D141" s="265"/>
      <c r="E141" s="265"/>
      <c r="F141" s="265"/>
      <c r="G141" s="265"/>
      <c r="H141" s="265"/>
      <c r="I141" s="157"/>
      <c r="J141" s="157"/>
      <c r="K141" s="157"/>
      <c r="L141" s="157"/>
      <c r="M141" s="157"/>
      <c r="N141" s="157"/>
    </row>
    <row r="142" spans="2:14" s="238" customFormat="1" x14ac:dyDescent="0.2">
      <c r="B142" s="265"/>
      <c r="C142" s="265"/>
      <c r="D142" s="265"/>
      <c r="E142" s="265"/>
      <c r="F142" s="265"/>
      <c r="G142" s="265"/>
      <c r="H142" s="265"/>
      <c r="I142" s="157"/>
      <c r="J142" s="157"/>
      <c r="K142" s="157"/>
      <c r="L142" s="157"/>
      <c r="M142" s="157"/>
      <c r="N142" s="157"/>
    </row>
    <row r="143" spans="2:14" s="238" customFormat="1" x14ac:dyDescent="0.2">
      <c r="B143" s="265"/>
      <c r="C143" s="265"/>
      <c r="D143" s="265"/>
      <c r="E143" s="265"/>
      <c r="F143" s="265"/>
      <c r="G143" s="265"/>
      <c r="H143" s="265"/>
      <c r="I143" s="157"/>
      <c r="J143" s="157"/>
      <c r="K143" s="157"/>
      <c r="L143" s="157"/>
      <c r="M143" s="157"/>
      <c r="N143" s="157"/>
    </row>
    <row r="144" spans="2:14" s="238" customFormat="1" x14ac:dyDescent="0.2">
      <c r="B144" s="265"/>
      <c r="C144" s="265"/>
      <c r="D144" s="265"/>
      <c r="E144" s="265"/>
      <c r="F144" s="265"/>
      <c r="G144" s="265"/>
      <c r="H144" s="265"/>
      <c r="I144" s="157"/>
      <c r="J144" s="157"/>
      <c r="K144" s="157"/>
      <c r="L144" s="157"/>
      <c r="M144" s="157"/>
      <c r="N144" s="157"/>
    </row>
    <row r="145" spans="2:14" s="238" customFormat="1" x14ac:dyDescent="0.2">
      <c r="B145" s="265"/>
      <c r="C145" s="265"/>
      <c r="D145" s="265"/>
      <c r="E145" s="265"/>
      <c r="F145" s="265"/>
      <c r="G145" s="265"/>
      <c r="H145" s="265"/>
      <c r="I145" s="157"/>
      <c r="J145" s="157"/>
      <c r="K145" s="157"/>
      <c r="L145" s="157"/>
      <c r="M145" s="157"/>
      <c r="N145" s="157"/>
    </row>
    <row r="146" spans="2:14" s="238" customFormat="1" x14ac:dyDescent="0.2">
      <c r="B146" s="265"/>
      <c r="C146" s="265"/>
      <c r="D146" s="265"/>
      <c r="E146" s="265"/>
      <c r="F146" s="265"/>
      <c r="G146" s="265"/>
      <c r="H146" s="265"/>
      <c r="I146" s="157"/>
      <c r="J146" s="157"/>
      <c r="K146" s="157"/>
      <c r="L146" s="157"/>
      <c r="M146" s="157"/>
      <c r="N146" s="157"/>
    </row>
    <row r="147" spans="2:14" s="238" customFormat="1" x14ac:dyDescent="0.2">
      <c r="B147" s="265"/>
      <c r="C147" s="265"/>
      <c r="D147" s="265"/>
      <c r="E147" s="265"/>
      <c r="F147" s="265"/>
      <c r="G147" s="265"/>
      <c r="H147" s="265"/>
      <c r="I147" s="157"/>
      <c r="J147" s="157"/>
      <c r="K147" s="157"/>
      <c r="L147" s="157"/>
      <c r="M147" s="157"/>
      <c r="N147" s="157"/>
    </row>
    <row r="148" spans="2:14" s="238" customFormat="1" x14ac:dyDescent="0.2">
      <c r="B148" s="265"/>
      <c r="C148" s="265"/>
      <c r="D148" s="265"/>
      <c r="E148" s="265"/>
      <c r="F148" s="265"/>
      <c r="G148" s="265"/>
      <c r="H148" s="265"/>
      <c r="I148" s="157"/>
      <c r="J148" s="157"/>
      <c r="K148" s="157"/>
      <c r="L148" s="157"/>
      <c r="M148" s="157"/>
      <c r="N148" s="157"/>
    </row>
    <row r="149" spans="2:14" s="238" customFormat="1" x14ac:dyDescent="0.2">
      <c r="B149" s="265"/>
      <c r="C149" s="265"/>
      <c r="D149" s="265"/>
      <c r="E149" s="265"/>
      <c r="F149" s="265"/>
      <c r="G149" s="265"/>
      <c r="H149" s="265"/>
      <c r="I149" s="157"/>
      <c r="J149" s="157"/>
      <c r="K149" s="157"/>
      <c r="L149" s="157"/>
      <c r="M149" s="157"/>
      <c r="N149" s="157"/>
    </row>
    <row r="150" spans="2:14" s="238" customFormat="1" x14ac:dyDescent="0.2">
      <c r="B150" s="265"/>
      <c r="C150" s="265"/>
      <c r="D150" s="265"/>
      <c r="E150" s="265"/>
      <c r="F150" s="265"/>
      <c r="G150" s="265"/>
      <c r="H150" s="265"/>
      <c r="I150" s="157"/>
      <c r="J150" s="157"/>
      <c r="K150" s="157"/>
      <c r="L150" s="157"/>
      <c r="M150" s="157"/>
      <c r="N150" s="157"/>
    </row>
    <row r="151" spans="2:14" s="238" customFormat="1" x14ac:dyDescent="0.2">
      <c r="B151" s="265"/>
      <c r="C151" s="265"/>
      <c r="D151" s="265"/>
      <c r="E151" s="265"/>
      <c r="F151" s="265"/>
      <c r="G151" s="265"/>
      <c r="H151" s="265"/>
      <c r="I151" s="157"/>
      <c r="J151" s="157"/>
      <c r="K151" s="157"/>
      <c r="L151" s="157"/>
      <c r="M151" s="157"/>
      <c r="N151" s="157"/>
    </row>
    <row r="152" spans="2:14" s="238" customFormat="1" x14ac:dyDescent="0.2">
      <c r="B152" s="265"/>
      <c r="C152" s="265"/>
      <c r="D152" s="265"/>
      <c r="E152" s="265"/>
      <c r="F152" s="265"/>
      <c r="G152" s="265"/>
      <c r="H152" s="265"/>
      <c r="I152" s="157"/>
      <c r="J152" s="157"/>
      <c r="K152" s="157"/>
      <c r="L152" s="157"/>
      <c r="M152" s="157"/>
      <c r="N152" s="157"/>
    </row>
    <row r="153" spans="2:14" s="238" customFormat="1" x14ac:dyDescent="0.2">
      <c r="B153" s="265"/>
      <c r="C153" s="265"/>
      <c r="D153" s="265"/>
      <c r="E153" s="265"/>
      <c r="F153" s="265"/>
      <c r="G153" s="265"/>
      <c r="H153" s="265"/>
      <c r="I153" s="157"/>
      <c r="J153" s="157"/>
      <c r="K153" s="157"/>
      <c r="L153" s="157"/>
      <c r="M153" s="157"/>
      <c r="N153" s="157"/>
    </row>
    <row r="154" spans="2:14" s="238" customFormat="1" x14ac:dyDescent="0.2">
      <c r="B154" s="265"/>
      <c r="C154" s="265"/>
      <c r="D154" s="265"/>
      <c r="E154" s="265"/>
      <c r="F154" s="265"/>
      <c r="G154" s="265"/>
      <c r="H154" s="265"/>
      <c r="I154" s="157"/>
      <c r="J154" s="157"/>
      <c r="K154" s="157"/>
      <c r="L154" s="157"/>
      <c r="M154" s="157"/>
      <c r="N154" s="157"/>
    </row>
    <row r="155" spans="2:14" s="238" customFormat="1" x14ac:dyDescent="0.2">
      <c r="B155" s="265"/>
      <c r="C155" s="265"/>
      <c r="D155" s="265"/>
      <c r="E155" s="265"/>
      <c r="F155" s="265"/>
      <c r="G155" s="265"/>
      <c r="H155" s="265"/>
      <c r="I155" s="157"/>
      <c r="J155" s="157"/>
      <c r="K155" s="157"/>
      <c r="L155" s="157"/>
      <c r="M155" s="157"/>
      <c r="N155" s="157"/>
    </row>
    <row r="156" spans="2:14" s="238" customFormat="1" x14ac:dyDescent="0.2">
      <c r="B156" s="265"/>
      <c r="C156" s="265"/>
      <c r="D156" s="265"/>
      <c r="E156" s="265"/>
      <c r="F156" s="265"/>
      <c r="G156" s="265"/>
      <c r="H156" s="265"/>
      <c r="I156" s="157"/>
      <c r="J156" s="157"/>
      <c r="K156" s="157"/>
      <c r="L156" s="157"/>
      <c r="M156" s="157"/>
      <c r="N156" s="157"/>
    </row>
    <row r="157" spans="2:14" s="238" customFormat="1" x14ac:dyDescent="0.2">
      <c r="B157" s="265"/>
      <c r="C157" s="265"/>
      <c r="D157" s="265"/>
      <c r="E157" s="265"/>
      <c r="F157" s="265"/>
      <c r="G157" s="265"/>
      <c r="H157" s="265"/>
      <c r="I157" s="157"/>
      <c r="J157" s="157"/>
      <c r="K157" s="157"/>
      <c r="L157" s="157"/>
      <c r="M157" s="157"/>
      <c r="N157" s="157"/>
    </row>
    <row r="158" spans="2:14" s="238" customFormat="1" x14ac:dyDescent="0.2">
      <c r="B158" s="265"/>
      <c r="C158" s="265"/>
      <c r="D158" s="265"/>
      <c r="E158" s="265"/>
      <c r="F158" s="265"/>
      <c r="G158" s="265"/>
      <c r="H158" s="265"/>
      <c r="I158" s="157"/>
      <c r="J158" s="157"/>
      <c r="K158" s="157"/>
      <c r="L158" s="157"/>
      <c r="M158" s="157"/>
      <c r="N158" s="157"/>
    </row>
    <row r="159" spans="2:14" s="238" customFormat="1" x14ac:dyDescent="0.2">
      <c r="B159" s="265"/>
      <c r="C159" s="265"/>
      <c r="D159" s="265"/>
      <c r="E159" s="265"/>
      <c r="F159" s="265"/>
      <c r="G159" s="265"/>
      <c r="H159" s="265"/>
      <c r="I159" s="157"/>
      <c r="J159" s="157"/>
      <c r="K159" s="157"/>
      <c r="L159" s="157"/>
      <c r="M159" s="157"/>
      <c r="N159" s="157"/>
    </row>
    <row r="160" spans="2:14" s="238" customFormat="1" x14ac:dyDescent="0.2">
      <c r="B160" s="265"/>
      <c r="C160" s="265"/>
      <c r="D160" s="265"/>
      <c r="E160" s="265"/>
      <c r="F160" s="265"/>
      <c r="G160" s="265"/>
      <c r="H160" s="265"/>
      <c r="I160" s="157"/>
      <c r="J160" s="157"/>
      <c r="K160" s="157"/>
      <c r="L160" s="157"/>
      <c r="M160" s="157"/>
      <c r="N160" s="157"/>
    </row>
    <row r="161" spans="2:14" s="238" customFormat="1" x14ac:dyDescent="0.2">
      <c r="B161" s="265"/>
      <c r="C161" s="265"/>
      <c r="D161" s="265"/>
      <c r="E161" s="265"/>
      <c r="F161" s="265"/>
      <c r="G161" s="265"/>
      <c r="H161" s="265"/>
      <c r="I161" s="157"/>
      <c r="J161" s="157"/>
      <c r="K161" s="157"/>
      <c r="L161" s="157"/>
      <c r="M161" s="157"/>
      <c r="N161" s="157"/>
    </row>
    <row r="162" spans="2:14" s="238" customFormat="1" x14ac:dyDescent="0.2">
      <c r="B162" s="265"/>
      <c r="C162" s="265"/>
      <c r="D162" s="265"/>
      <c r="E162" s="265"/>
      <c r="F162" s="265"/>
      <c r="G162" s="265"/>
      <c r="H162" s="265"/>
      <c r="I162" s="157"/>
      <c r="J162" s="157"/>
      <c r="K162" s="157"/>
      <c r="L162" s="157"/>
      <c r="M162" s="157"/>
      <c r="N162" s="157"/>
    </row>
    <row r="163" spans="2:14" s="238" customFormat="1" x14ac:dyDescent="0.2">
      <c r="B163" s="265"/>
      <c r="C163" s="265"/>
      <c r="D163" s="265"/>
      <c r="E163" s="265"/>
      <c r="F163" s="265"/>
      <c r="G163" s="265"/>
      <c r="H163" s="265"/>
      <c r="I163" s="157"/>
      <c r="J163" s="157"/>
      <c r="K163" s="157"/>
      <c r="L163" s="157"/>
      <c r="M163" s="157"/>
      <c r="N163" s="157"/>
    </row>
    <row r="164" spans="2:14" s="238" customFormat="1" x14ac:dyDescent="0.2">
      <c r="B164" s="265"/>
      <c r="C164" s="265"/>
      <c r="D164" s="265"/>
      <c r="E164" s="265"/>
      <c r="F164" s="265"/>
      <c r="G164" s="265"/>
      <c r="H164" s="265"/>
      <c r="I164" s="157"/>
      <c r="J164" s="157"/>
      <c r="K164" s="157"/>
      <c r="L164" s="157"/>
      <c r="M164" s="157"/>
      <c r="N164" s="157"/>
    </row>
    <row r="165" spans="2:14" s="238" customFormat="1" x14ac:dyDescent="0.2">
      <c r="B165" s="265"/>
      <c r="C165" s="265"/>
      <c r="D165" s="265"/>
      <c r="E165" s="265"/>
      <c r="F165" s="265"/>
      <c r="G165" s="265"/>
      <c r="H165" s="265"/>
      <c r="I165" s="157"/>
      <c r="J165" s="157"/>
      <c r="K165" s="157"/>
      <c r="L165" s="157"/>
      <c r="M165" s="157"/>
      <c r="N165" s="157"/>
    </row>
    <row r="166" spans="2:14" s="238" customFormat="1" x14ac:dyDescent="0.2">
      <c r="B166" s="265"/>
      <c r="C166" s="265"/>
      <c r="D166" s="265"/>
      <c r="E166" s="265"/>
      <c r="F166" s="265"/>
      <c r="G166" s="265"/>
      <c r="H166" s="265"/>
      <c r="I166" s="157"/>
      <c r="J166" s="157"/>
      <c r="K166" s="157"/>
      <c r="L166" s="157"/>
      <c r="M166" s="157"/>
      <c r="N166" s="157"/>
    </row>
    <row r="167" spans="2:14" s="238" customFormat="1" x14ac:dyDescent="0.2">
      <c r="B167" s="265"/>
      <c r="C167" s="265"/>
      <c r="D167" s="265"/>
      <c r="E167" s="265"/>
      <c r="F167" s="265"/>
      <c r="G167" s="265"/>
      <c r="H167" s="265"/>
      <c r="I167" s="157"/>
      <c r="J167" s="157"/>
      <c r="K167" s="157"/>
      <c r="L167" s="157"/>
      <c r="M167" s="157"/>
      <c r="N167" s="157"/>
    </row>
    <row r="168" spans="2:14" s="238" customFormat="1" x14ac:dyDescent="0.2">
      <c r="B168" s="265"/>
      <c r="C168" s="265"/>
      <c r="D168" s="265"/>
      <c r="E168" s="265"/>
      <c r="F168" s="265"/>
      <c r="G168" s="265"/>
      <c r="H168" s="265"/>
      <c r="I168" s="157"/>
      <c r="J168" s="157"/>
      <c r="K168" s="157"/>
      <c r="L168" s="157"/>
      <c r="M168" s="157"/>
      <c r="N168" s="157"/>
    </row>
    <row r="169" spans="2:14" s="238" customFormat="1" x14ac:dyDescent="0.2">
      <c r="B169" s="265"/>
      <c r="C169" s="265"/>
      <c r="D169" s="265"/>
      <c r="E169" s="265"/>
      <c r="F169" s="265"/>
      <c r="G169" s="265"/>
      <c r="H169" s="265"/>
      <c r="I169" s="157"/>
      <c r="J169" s="157"/>
      <c r="K169" s="157"/>
      <c r="L169" s="157"/>
      <c r="M169" s="157"/>
      <c r="N169" s="157"/>
    </row>
    <row r="170" spans="2:14" s="238" customFormat="1" x14ac:dyDescent="0.2">
      <c r="B170" s="265"/>
      <c r="C170" s="265"/>
      <c r="D170" s="265"/>
      <c r="E170" s="265"/>
      <c r="F170" s="265"/>
      <c r="G170" s="265"/>
      <c r="H170" s="265"/>
      <c r="I170" s="157"/>
      <c r="J170" s="157"/>
      <c r="K170" s="157"/>
      <c r="L170" s="157"/>
      <c r="M170" s="157"/>
      <c r="N170" s="157"/>
    </row>
    <row r="171" spans="2:14" s="238" customFormat="1" x14ac:dyDescent="0.2">
      <c r="B171" s="265"/>
      <c r="C171" s="265"/>
      <c r="D171" s="265"/>
      <c r="E171" s="265"/>
      <c r="F171" s="265"/>
      <c r="G171" s="265"/>
      <c r="H171" s="265"/>
      <c r="I171" s="157"/>
      <c r="J171" s="157"/>
      <c r="K171" s="157"/>
      <c r="L171" s="157"/>
      <c r="M171" s="157"/>
      <c r="N171" s="157"/>
    </row>
    <row r="172" spans="2:14" s="238" customFormat="1" x14ac:dyDescent="0.2">
      <c r="B172" s="265"/>
      <c r="C172" s="265"/>
      <c r="D172" s="265"/>
      <c r="E172" s="265"/>
      <c r="F172" s="265"/>
      <c r="G172" s="265"/>
      <c r="H172" s="265"/>
      <c r="I172" s="157"/>
      <c r="J172" s="157"/>
      <c r="K172" s="157"/>
      <c r="L172" s="157"/>
      <c r="M172" s="157"/>
      <c r="N172" s="157"/>
    </row>
    <row r="173" spans="2:14" s="238" customFormat="1" x14ac:dyDescent="0.2">
      <c r="B173" s="265"/>
      <c r="C173" s="265"/>
      <c r="D173" s="265"/>
      <c r="E173" s="265"/>
      <c r="F173" s="265"/>
      <c r="G173" s="265"/>
      <c r="H173" s="265"/>
      <c r="I173" s="157"/>
      <c r="J173" s="157"/>
      <c r="K173" s="157"/>
      <c r="L173" s="157"/>
      <c r="M173" s="157"/>
      <c r="N173" s="157"/>
    </row>
    <row r="174" spans="2:14" s="238" customFormat="1" x14ac:dyDescent="0.2">
      <c r="B174" s="265"/>
      <c r="C174" s="265"/>
      <c r="D174" s="265"/>
      <c r="E174" s="265"/>
      <c r="F174" s="265"/>
      <c r="G174" s="265"/>
      <c r="H174" s="265"/>
      <c r="I174" s="157"/>
      <c r="J174" s="157"/>
      <c r="K174" s="157"/>
      <c r="L174" s="157"/>
      <c r="M174" s="157"/>
      <c r="N174" s="157"/>
    </row>
    <row r="175" spans="2:14" s="238" customFormat="1" x14ac:dyDescent="0.2">
      <c r="B175" s="265"/>
      <c r="C175" s="265"/>
      <c r="D175" s="265"/>
      <c r="E175" s="265"/>
      <c r="F175" s="265"/>
      <c r="G175" s="265"/>
      <c r="H175" s="265"/>
      <c r="I175" s="157"/>
      <c r="J175" s="157"/>
      <c r="K175" s="157"/>
      <c r="L175" s="157"/>
      <c r="M175" s="157"/>
      <c r="N175" s="157"/>
    </row>
    <row r="176" spans="2:14" s="238" customFormat="1" x14ac:dyDescent="0.2">
      <c r="B176" s="265"/>
      <c r="C176" s="265"/>
      <c r="D176" s="265"/>
      <c r="E176" s="265"/>
      <c r="F176" s="265"/>
      <c r="G176" s="265"/>
      <c r="H176" s="265"/>
      <c r="I176" s="157"/>
      <c r="J176" s="157"/>
      <c r="K176" s="157"/>
      <c r="L176" s="157"/>
      <c r="M176" s="157"/>
      <c r="N176" s="157"/>
    </row>
  </sheetData>
  <mergeCells count="90">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59055118110236227"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6.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98425196850393704" right="0.59055118110236227"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5.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59055118110236227"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83" customWidth="1"/>
    <col min="2" max="2" width="37.7109375" style="85" customWidth="1"/>
    <col min="3" max="3" width="8.7109375" style="85" customWidth="1"/>
    <col min="4" max="4" width="8.5703125" style="85" customWidth="1"/>
    <col min="5" max="6" width="9.28515625" style="85" customWidth="1"/>
    <col min="7" max="7" width="10.7109375" style="85" customWidth="1"/>
    <col min="8" max="8" width="10.28515625" style="85" customWidth="1"/>
    <col min="9" max="9" width="9.7109375" style="85" customWidth="1"/>
    <col min="10" max="10" width="9.42578125" style="85" customWidth="1"/>
    <col min="11" max="16384" width="11.42578125" style="85"/>
  </cols>
  <sheetData>
    <row r="1" spans="1:10" x14ac:dyDescent="0.2">
      <c r="B1" s="84" t="s">
        <v>111</v>
      </c>
      <c r="C1" s="84"/>
      <c r="D1" s="84"/>
      <c r="E1" s="84"/>
      <c r="F1" s="84"/>
      <c r="G1" s="84"/>
      <c r="H1" s="84"/>
      <c r="I1" s="84"/>
      <c r="J1" s="84"/>
    </row>
    <row r="2" spans="1:10" x14ac:dyDescent="0.2">
      <c r="B2" s="86"/>
      <c r="C2" s="87"/>
      <c r="D2" s="87"/>
      <c r="G2" s="87"/>
      <c r="H2" s="87"/>
      <c r="I2" s="87"/>
      <c r="J2" s="87"/>
    </row>
    <row r="3" spans="1:10" x14ac:dyDescent="0.2">
      <c r="B3" s="320" t="s">
        <v>112</v>
      </c>
      <c r="C3" s="320"/>
      <c r="D3" s="320"/>
      <c r="E3" s="320"/>
      <c r="F3" s="320"/>
      <c r="G3" s="320"/>
      <c r="H3" s="320"/>
      <c r="I3" s="320"/>
      <c r="J3" s="320"/>
    </row>
    <row r="4" spans="1:10" x14ac:dyDescent="0.2">
      <c r="B4" s="320" t="s">
        <v>113</v>
      </c>
      <c r="C4" s="320"/>
      <c r="D4" s="320"/>
      <c r="E4" s="320"/>
      <c r="F4" s="320"/>
      <c r="G4" s="320"/>
      <c r="H4" s="320"/>
      <c r="I4" s="320"/>
      <c r="J4" s="320"/>
    </row>
    <row r="5" spans="1:10" x14ac:dyDescent="0.2">
      <c r="B5" s="88"/>
      <c r="C5" s="88"/>
      <c r="D5" s="88"/>
      <c r="E5" s="87"/>
      <c r="F5" s="87"/>
      <c r="G5" s="88"/>
      <c r="H5" s="88"/>
      <c r="I5" s="88"/>
      <c r="J5" s="88"/>
    </row>
    <row r="6" spans="1:10" x14ac:dyDescent="0.2">
      <c r="B6" s="88"/>
      <c r="C6" s="88"/>
      <c r="D6" s="88"/>
      <c r="G6" s="88"/>
      <c r="H6" s="88"/>
      <c r="I6" s="88"/>
      <c r="J6" s="88"/>
    </row>
    <row r="7" spans="1:10" x14ac:dyDescent="0.2">
      <c r="A7" s="321" t="s">
        <v>3</v>
      </c>
      <c r="B7" s="324" t="s">
        <v>114</v>
      </c>
      <c r="C7" s="327" t="s">
        <v>115</v>
      </c>
      <c r="D7" s="327" t="s">
        <v>116</v>
      </c>
      <c r="E7" s="327" t="s">
        <v>107</v>
      </c>
      <c r="F7" s="327" t="s">
        <v>9</v>
      </c>
      <c r="G7" s="316" t="s">
        <v>10</v>
      </c>
      <c r="H7" s="317"/>
      <c r="I7" s="317"/>
      <c r="J7" s="317"/>
    </row>
    <row r="8" spans="1:10" x14ac:dyDescent="0.2">
      <c r="A8" s="322"/>
      <c r="B8" s="325"/>
      <c r="C8" s="325"/>
      <c r="D8" s="325"/>
      <c r="E8" s="325"/>
      <c r="F8" s="328"/>
      <c r="G8" s="330" t="s">
        <v>12</v>
      </c>
      <c r="H8" s="316" t="s">
        <v>117</v>
      </c>
      <c r="I8" s="317"/>
      <c r="J8" s="317"/>
    </row>
    <row r="9" spans="1:10" ht="22.5" x14ac:dyDescent="0.2">
      <c r="A9" s="322"/>
      <c r="B9" s="325"/>
      <c r="C9" s="326"/>
      <c r="D9" s="326"/>
      <c r="E9" s="326"/>
      <c r="F9" s="329"/>
      <c r="G9" s="331"/>
      <c r="H9" s="89" t="s">
        <v>118</v>
      </c>
      <c r="I9" s="89" t="s">
        <v>14</v>
      </c>
      <c r="J9" s="90" t="s">
        <v>119</v>
      </c>
    </row>
    <row r="10" spans="1:10" x14ac:dyDescent="0.2">
      <c r="A10" s="323"/>
      <c r="B10" s="326"/>
      <c r="C10" s="91" t="s">
        <v>16</v>
      </c>
      <c r="D10" s="92" t="s">
        <v>120</v>
      </c>
      <c r="E10" s="91" t="s">
        <v>18</v>
      </c>
      <c r="F10" s="318" t="s">
        <v>19</v>
      </c>
      <c r="G10" s="319"/>
      <c r="H10" s="319"/>
      <c r="I10" s="319"/>
      <c r="J10" s="319"/>
    </row>
    <row r="11" spans="1:10" x14ac:dyDescent="0.2">
      <c r="A11" s="93"/>
      <c r="B11" s="94"/>
      <c r="C11" s="95"/>
      <c r="D11" s="96"/>
      <c r="E11" s="97"/>
      <c r="F11" s="98"/>
      <c r="G11" s="96"/>
      <c r="H11" s="96"/>
      <c r="I11" s="96"/>
      <c r="J11" s="96"/>
    </row>
    <row r="12" spans="1:10" ht="14.1" customHeight="1" x14ac:dyDescent="0.2">
      <c r="A12" s="99" t="s">
        <v>109</v>
      </c>
      <c r="B12" s="100" t="s">
        <v>110</v>
      </c>
      <c r="C12" s="101">
        <v>849</v>
      </c>
      <c r="D12" s="101">
        <v>147266.57142857101</v>
      </c>
      <c r="E12" s="101">
        <v>138897.791</v>
      </c>
      <c r="F12" s="102">
        <v>3047623.844</v>
      </c>
      <c r="G12" s="102">
        <v>18610890.884</v>
      </c>
      <c r="H12" s="102">
        <v>11969284.237</v>
      </c>
      <c r="I12" s="102">
        <v>6641606.6469999999</v>
      </c>
      <c r="J12" s="102">
        <v>3764577.4709999999</v>
      </c>
    </row>
    <row r="13" spans="1:10" ht="14.1" customHeight="1" x14ac:dyDescent="0.2">
      <c r="A13" s="99"/>
      <c r="B13" s="103" t="s">
        <v>121</v>
      </c>
      <c r="C13" s="104"/>
      <c r="D13" s="105"/>
      <c r="E13" s="105"/>
      <c r="F13" s="106"/>
      <c r="G13" s="106"/>
      <c r="H13" s="106"/>
      <c r="I13" s="106"/>
      <c r="J13" s="106"/>
    </row>
    <row r="14" spans="1:10" ht="14.1" customHeight="1" x14ac:dyDescent="0.2">
      <c r="A14" s="99" t="s">
        <v>21</v>
      </c>
      <c r="B14" s="103" t="s">
        <v>122</v>
      </c>
      <c r="C14" s="107">
        <v>425.57142857142901</v>
      </c>
      <c r="D14" s="107">
        <v>70456.428571428594</v>
      </c>
      <c r="E14" s="107">
        <v>66954.653000000006</v>
      </c>
      <c r="F14" s="107">
        <v>1442942.5160000001</v>
      </c>
      <c r="G14" s="107">
        <v>8623540.8849999998</v>
      </c>
      <c r="H14" s="107">
        <v>5617228.3490000004</v>
      </c>
      <c r="I14" s="107">
        <v>3006312.5359999998</v>
      </c>
      <c r="J14" s="107">
        <v>1696451.4439999999</v>
      </c>
    </row>
    <row r="15" spans="1:10" ht="14.1" customHeight="1" x14ac:dyDescent="0.2">
      <c r="A15" s="99" t="s">
        <v>21</v>
      </c>
      <c r="B15" s="103" t="s">
        <v>123</v>
      </c>
      <c r="C15" s="107">
        <v>250.28571428571399</v>
      </c>
      <c r="D15" s="107">
        <v>47327</v>
      </c>
      <c r="E15" s="107">
        <v>44318.123</v>
      </c>
      <c r="F15" s="107">
        <v>1081544.2930000001</v>
      </c>
      <c r="G15" s="107">
        <v>6436942.1969999997</v>
      </c>
      <c r="H15" s="107">
        <v>3732236.5869999998</v>
      </c>
      <c r="I15" s="107">
        <v>2704705.61</v>
      </c>
      <c r="J15" s="107">
        <v>1515188</v>
      </c>
    </row>
    <row r="16" spans="1:10" ht="14.1" customHeight="1" x14ac:dyDescent="0.2">
      <c r="A16" s="99" t="s">
        <v>21</v>
      </c>
      <c r="B16" s="103" t="s">
        <v>124</v>
      </c>
      <c r="C16" s="107">
        <v>33.571428571428598</v>
      </c>
      <c r="D16" s="107">
        <v>6023.7142857142899</v>
      </c>
      <c r="E16" s="107">
        <v>5805.3919999999998</v>
      </c>
      <c r="F16" s="107">
        <v>151334.783</v>
      </c>
      <c r="G16" s="107">
        <v>779547.72499999998</v>
      </c>
      <c r="H16" s="107">
        <v>459352.06300000002</v>
      </c>
      <c r="I16" s="107">
        <v>320195.66200000001</v>
      </c>
      <c r="J16" s="107">
        <v>135065.35399999999</v>
      </c>
    </row>
    <row r="17" spans="1:10" ht="14.1" customHeight="1" x14ac:dyDescent="0.2">
      <c r="A17" s="99" t="s">
        <v>21</v>
      </c>
      <c r="B17" s="103" t="s">
        <v>125</v>
      </c>
      <c r="C17" s="107">
        <v>139.57142857142901</v>
      </c>
      <c r="D17" s="107">
        <v>23459.428571428602</v>
      </c>
      <c r="E17" s="107">
        <v>21819.623</v>
      </c>
      <c r="F17" s="107">
        <v>371802.25199999998</v>
      </c>
      <c r="G17" s="107">
        <v>2770860.077</v>
      </c>
      <c r="H17" s="107">
        <v>2160467.2379999999</v>
      </c>
      <c r="I17" s="107">
        <v>610392.83900000004</v>
      </c>
      <c r="J17" s="107">
        <v>417872.67300000001</v>
      </c>
    </row>
    <row r="18" spans="1:10" ht="14.1" customHeight="1" x14ac:dyDescent="0.2">
      <c r="A18" s="99"/>
      <c r="B18" s="93"/>
      <c r="C18" s="104"/>
      <c r="D18" s="105"/>
      <c r="E18" s="105"/>
      <c r="F18" s="105"/>
      <c r="G18" s="105"/>
      <c r="H18" s="105"/>
      <c r="I18" s="105"/>
      <c r="J18" s="105"/>
    </row>
    <row r="19" spans="1:10" ht="14.1" customHeight="1" x14ac:dyDescent="0.2">
      <c r="A19" s="99" t="s">
        <v>126</v>
      </c>
      <c r="B19" s="100" t="s">
        <v>127</v>
      </c>
      <c r="C19" s="108"/>
      <c r="D19" s="108"/>
      <c r="E19" s="108"/>
      <c r="F19" s="108"/>
      <c r="G19" s="109"/>
      <c r="H19" s="109"/>
      <c r="I19" s="108"/>
      <c r="J19" s="108"/>
    </row>
    <row r="20" spans="1:10" ht="14.1" customHeight="1" x14ac:dyDescent="0.2">
      <c r="A20" s="99"/>
      <c r="B20" s="100" t="s">
        <v>128</v>
      </c>
      <c r="C20" s="108">
        <v>3</v>
      </c>
      <c r="D20" s="101">
        <v>302</v>
      </c>
      <c r="E20" s="101">
        <v>373.50599999999997</v>
      </c>
      <c r="F20" s="102">
        <v>5736.7820000000002</v>
      </c>
      <c r="G20" s="110" t="s">
        <v>21</v>
      </c>
      <c r="H20" s="110" t="s">
        <v>21</v>
      </c>
      <c r="I20" s="110" t="s">
        <v>21</v>
      </c>
      <c r="J20" s="110" t="s">
        <v>21</v>
      </c>
    </row>
    <row r="21" spans="1:10" ht="14.1" customHeight="1" x14ac:dyDescent="0.2">
      <c r="A21" s="99"/>
      <c r="B21" s="93"/>
      <c r="C21" s="104"/>
      <c r="D21" s="105"/>
      <c r="E21" s="105"/>
      <c r="F21" s="105"/>
      <c r="G21" s="105"/>
      <c r="H21" s="105"/>
      <c r="I21" s="105"/>
      <c r="J21" s="105"/>
    </row>
    <row r="22" spans="1:10" ht="14.1" customHeight="1" x14ac:dyDescent="0.2">
      <c r="A22" s="99">
        <v>5</v>
      </c>
      <c r="B22" s="103" t="s">
        <v>129</v>
      </c>
      <c r="C22" s="111" t="s">
        <v>130</v>
      </c>
      <c r="D22" s="111" t="s">
        <v>130</v>
      </c>
      <c r="E22" s="111" t="s">
        <v>130</v>
      </c>
      <c r="F22" s="111" t="s">
        <v>130</v>
      </c>
      <c r="G22" s="111" t="s">
        <v>130</v>
      </c>
      <c r="H22" s="111" t="s">
        <v>130</v>
      </c>
      <c r="I22" s="111" t="s">
        <v>130</v>
      </c>
      <c r="J22" s="111" t="s">
        <v>130</v>
      </c>
    </row>
    <row r="23" spans="1:10" ht="14.1" customHeight="1" x14ac:dyDescent="0.2">
      <c r="A23" s="99">
        <v>6</v>
      </c>
      <c r="B23" s="103" t="s">
        <v>131</v>
      </c>
      <c r="C23" s="111" t="s">
        <v>130</v>
      </c>
      <c r="D23" s="111" t="s">
        <v>130</v>
      </c>
      <c r="E23" s="111" t="s">
        <v>130</v>
      </c>
      <c r="F23" s="111" t="s">
        <v>130</v>
      </c>
      <c r="G23" s="111" t="s">
        <v>130</v>
      </c>
      <c r="H23" s="111" t="s">
        <v>130</v>
      </c>
      <c r="I23" s="111" t="s">
        <v>130</v>
      </c>
      <c r="J23" s="111" t="s">
        <v>130</v>
      </c>
    </row>
    <row r="24" spans="1:10" ht="14.1" customHeight="1" x14ac:dyDescent="0.2">
      <c r="A24" s="99">
        <v>7</v>
      </c>
      <c r="B24" s="103" t="s">
        <v>132</v>
      </c>
      <c r="C24" s="111" t="s">
        <v>130</v>
      </c>
      <c r="D24" s="111" t="s">
        <v>130</v>
      </c>
      <c r="E24" s="111" t="s">
        <v>130</v>
      </c>
      <c r="F24" s="111" t="s">
        <v>130</v>
      </c>
      <c r="G24" s="111" t="s">
        <v>130</v>
      </c>
      <c r="H24" s="111" t="s">
        <v>130</v>
      </c>
      <c r="I24" s="111" t="s">
        <v>130</v>
      </c>
      <c r="J24" s="111" t="s">
        <v>130</v>
      </c>
    </row>
    <row r="25" spans="1:10" ht="14.1" customHeight="1" x14ac:dyDescent="0.2">
      <c r="A25" s="99">
        <v>8</v>
      </c>
      <c r="B25" s="103" t="s">
        <v>133</v>
      </c>
      <c r="C25" s="112"/>
      <c r="D25" s="113"/>
      <c r="E25" s="105"/>
      <c r="F25" s="105"/>
      <c r="G25" s="105"/>
      <c r="H25" s="105"/>
      <c r="I25" s="114"/>
      <c r="J25" s="114"/>
    </row>
    <row r="26" spans="1:10" ht="14.1" customHeight="1" x14ac:dyDescent="0.2">
      <c r="A26" s="99"/>
      <c r="B26" s="103" t="s">
        <v>134</v>
      </c>
      <c r="C26" s="107">
        <v>3</v>
      </c>
      <c r="D26" s="107">
        <v>302</v>
      </c>
      <c r="E26" s="107">
        <v>373.50599999999997</v>
      </c>
      <c r="F26" s="107">
        <v>5736.7820000000002</v>
      </c>
      <c r="G26" s="115" t="s">
        <v>21</v>
      </c>
      <c r="H26" s="115" t="s">
        <v>21</v>
      </c>
      <c r="I26" s="115" t="s">
        <v>21</v>
      </c>
      <c r="J26" s="115" t="s">
        <v>21</v>
      </c>
    </row>
    <row r="27" spans="1:10" ht="14.1" customHeight="1" x14ac:dyDescent="0.2">
      <c r="A27" s="99">
        <v>9</v>
      </c>
      <c r="B27" s="103" t="s">
        <v>135</v>
      </c>
      <c r="C27" s="112"/>
      <c r="D27" s="113"/>
      <c r="E27" s="105"/>
      <c r="F27" s="105"/>
      <c r="G27" s="105"/>
      <c r="H27" s="105"/>
      <c r="I27" s="114"/>
      <c r="J27" s="114"/>
    </row>
    <row r="28" spans="1:10" ht="14.1" customHeight="1" x14ac:dyDescent="0.2">
      <c r="A28" s="99"/>
      <c r="B28" s="103" t="s">
        <v>136</v>
      </c>
      <c r="C28" s="112"/>
      <c r="D28" s="112"/>
      <c r="E28" s="112"/>
      <c r="F28" s="112"/>
      <c r="G28" s="112"/>
      <c r="H28" s="112"/>
      <c r="I28" s="112"/>
      <c r="J28" s="112"/>
    </row>
    <row r="29" spans="1:10" ht="14.1" customHeight="1" x14ac:dyDescent="0.2">
      <c r="A29" s="99"/>
      <c r="B29" s="103" t="s">
        <v>137</v>
      </c>
      <c r="C29" s="111" t="s">
        <v>130</v>
      </c>
      <c r="D29" s="111" t="s">
        <v>130</v>
      </c>
      <c r="E29" s="111" t="s">
        <v>130</v>
      </c>
      <c r="F29" s="111" t="s">
        <v>130</v>
      </c>
      <c r="G29" s="111" t="s">
        <v>130</v>
      </c>
      <c r="H29" s="111" t="s">
        <v>130</v>
      </c>
      <c r="I29" s="111" t="s">
        <v>130</v>
      </c>
      <c r="J29" s="111" t="s">
        <v>130</v>
      </c>
    </row>
    <row r="30" spans="1:10" ht="14.1" customHeight="1" x14ac:dyDescent="0.2">
      <c r="A30" s="99"/>
      <c r="B30" s="93"/>
      <c r="C30" s="112"/>
      <c r="D30" s="112"/>
      <c r="E30" s="112"/>
      <c r="F30" s="112"/>
      <c r="G30" s="112"/>
      <c r="H30" s="112"/>
      <c r="I30" s="112"/>
      <c r="J30" s="112"/>
    </row>
    <row r="31" spans="1:10" ht="14.1" customHeight="1" x14ac:dyDescent="0.2">
      <c r="A31" s="99" t="s">
        <v>138</v>
      </c>
      <c r="B31" s="100" t="s">
        <v>139</v>
      </c>
      <c r="C31" s="108">
        <v>846</v>
      </c>
      <c r="D31" s="101">
        <v>146964.57142857101</v>
      </c>
      <c r="E31" s="101">
        <v>138524.285</v>
      </c>
      <c r="F31" s="102">
        <v>3041887.0619999999</v>
      </c>
      <c r="G31" s="110" t="s">
        <v>21</v>
      </c>
      <c r="H31" s="110" t="s">
        <v>21</v>
      </c>
      <c r="I31" s="110" t="s">
        <v>21</v>
      </c>
      <c r="J31" s="110" t="s">
        <v>21</v>
      </c>
    </row>
    <row r="32" spans="1:10" ht="14.1" customHeight="1" x14ac:dyDescent="0.2">
      <c r="A32" s="99"/>
      <c r="B32" s="93"/>
      <c r="C32" s="104"/>
      <c r="D32" s="105"/>
      <c r="E32" s="105"/>
      <c r="F32" s="105"/>
      <c r="G32" s="105"/>
      <c r="H32" s="105"/>
      <c r="I32" s="105"/>
      <c r="J32" s="105"/>
    </row>
    <row r="33" spans="1:10" ht="14.1" customHeight="1" x14ac:dyDescent="0.2">
      <c r="A33" s="99">
        <v>10</v>
      </c>
      <c r="B33" s="103" t="s">
        <v>140</v>
      </c>
      <c r="C33" s="107">
        <v>90.142857142857096</v>
      </c>
      <c r="D33" s="107">
        <v>16250.142857142901</v>
      </c>
      <c r="E33" s="107">
        <v>15067.516</v>
      </c>
      <c r="F33" s="107">
        <v>225010.177</v>
      </c>
      <c r="G33" s="107">
        <v>1856476.53</v>
      </c>
      <c r="H33" s="107">
        <v>1501053.1740000001</v>
      </c>
      <c r="I33" s="107">
        <v>355423.35600000003</v>
      </c>
      <c r="J33" s="112">
        <v>262496.05499999999</v>
      </c>
    </row>
    <row r="34" spans="1:10" ht="14.1" customHeight="1" x14ac:dyDescent="0.2">
      <c r="A34" s="99">
        <v>11</v>
      </c>
      <c r="B34" s="103" t="s">
        <v>50</v>
      </c>
      <c r="C34" s="112">
        <v>7.4285714285714297</v>
      </c>
      <c r="D34" s="107">
        <v>916.71428571428601</v>
      </c>
      <c r="E34" s="107">
        <v>913.33799999999997</v>
      </c>
      <c r="F34" s="107">
        <v>21073.599999999999</v>
      </c>
      <c r="G34" s="107">
        <v>281753.66800000001</v>
      </c>
      <c r="H34" s="111" t="s">
        <v>21</v>
      </c>
      <c r="I34" s="111" t="s">
        <v>21</v>
      </c>
      <c r="J34" s="111" t="s">
        <v>21</v>
      </c>
    </row>
    <row r="35" spans="1:10" ht="14.1" customHeight="1" x14ac:dyDescent="0.2">
      <c r="A35" s="99">
        <v>12</v>
      </c>
      <c r="B35" s="103" t="s">
        <v>51</v>
      </c>
      <c r="C35" s="112">
        <v>1</v>
      </c>
      <c r="D35" s="111" t="s">
        <v>21</v>
      </c>
      <c r="E35" s="111" t="s">
        <v>21</v>
      </c>
      <c r="F35" s="111" t="s">
        <v>21</v>
      </c>
      <c r="G35" s="111" t="s">
        <v>21</v>
      </c>
      <c r="H35" s="111" t="s">
        <v>21</v>
      </c>
      <c r="I35" s="111" t="s">
        <v>21</v>
      </c>
      <c r="J35" s="111" t="s">
        <v>21</v>
      </c>
    </row>
    <row r="36" spans="1:10" ht="14.1" customHeight="1" x14ac:dyDescent="0.2">
      <c r="A36" s="99">
        <v>13</v>
      </c>
      <c r="B36" s="103" t="s">
        <v>53</v>
      </c>
      <c r="C36" s="112">
        <v>13</v>
      </c>
      <c r="D36" s="107">
        <v>1468.42857142857</v>
      </c>
      <c r="E36" s="107">
        <v>1366.4</v>
      </c>
      <c r="F36" s="107">
        <v>24651.23</v>
      </c>
      <c r="G36" s="107">
        <v>140021.34099999999</v>
      </c>
      <c r="H36" s="105">
        <v>62976.076999999997</v>
      </c>
      <c r="I36" s="114">
        <v>77045.263999999996</v>
      </c>
      <c r="J36" s="114">
        <v>65428.92</v>
      </c>
    </row>
    <row r="37" spans="1:10" ht="14.1" customHeight="1" x14ac:dyDescent="0.2">
      <c r="A37" s="99">
        <v>14</v>
      </c>
      <c r="B37" s="103" t="s">
        <v>141</v>
      </c>
      <c r="C37" s="107">
        <v>2</v>
      </c>
      <c r="D37" s="111" t="s">
        <v>21</v>
      </c>
      <c r="E37" s="111" t="s">
        <v>21</v>
      </c>
      <c r="F37" s="111" t="s">
        <v>21</v>
      </c>
      <c r="G37" s="111" t="s">
        <v>21</v>
      </c>
      <c r="H37" s="111" t="s">
        <v>21</v>
      </c>
      <c r="I37" s="111" t="s">
        <v>21</v>
      </c>
      <c r="J37" s="111" t="s">
        <v>21</v>
      </c>
    </row>
    <row r="38" spans="1:10" ht="14.1" customHeight="1" x14ac:dyDescent="0.2">
      <c r="A38" s="99">
        <v>15</v>
      </c>
      <c r="B38" s="103" t="s">
        <v>142</v>
      </c>
      <c r="C38" s="107"/>
      <c r="D38" s="107"/>
      <c r="E38" s="107"/>
      <c r="F38" s="107"/>
      <c r="G38" s="107"/>
      <c r="H38" s="107"/>
      <c r="I38" s="107"/>
      <c r="J38" s="112"/>
    </row>
    <row r="39" spans="1:10" ht="14.1" customHeight="1" x14ac:dyDescent="0.2">
      <c r="A39" s="99"/>
      <c r="B39" s="103" t="s">
        <v>143</v>
      </c>
      <c r="C39" s="107">
        <v>3</v>
      </c>
      <c r="D39" s="107">
        <v>371.28571428571399</v>
      </c>
      <c r="E39" s="107">
        <v>327.53800000000001</v>
      </c>
      <c r="F39" s="107">
        <v>6248.5820000000003</v>
      </c>
      <c r="G39" s="111" t="s">
        <v>21</v>
      </c>
      <c r="H39" s="111" t="s">
        <v>21</v>
      </c>
      <c r="I39" s="111" t="s">
        <v>21</v>
      </c>
      <c r="J39" s="111" t="s">
        <v>21</v>
      </c>
    </row>
    <row r="40" spans="1:10" ht="14.1" customHeight="1" x14ac:dyDescent="0.2">
      <c r="A40" s="99">
        <v>16</v>
      </c>
      <c r="B40" s="103" t="s">
        <v>144</v>
      </c>
      <c r="C40" s="107"/>
      <c r="D40" s="107"/>
      <c r="E40" s="107"/>
      <c r="F40" s="107"/>
      <c r="G40" s="107"/>
      <c r="H40" s="107"/>
      <c r="I40" s="107"/>
      <c r="J40" s="112"/>
    </row>
    <row r="41" spans="1:10" ht="14.1" customHeight="1" x14ac:dyDescent="0.2">
      <c r="A41" s="99"/>
      <c r="B41" s="103" t="s">
        <v>145</v>
      </c>
      <c r="C41" s="107">
        <v>12</v>
      </c>
      <c r="D41" s="107">
        <v>2487.4285714285702</v>
      </c>
      <c r="E41" s="107">
        <v>2356.7460000000001</v>
      </c>
      <c r="F41" s="107">
        <v>48360.275000000001</v>
      </c>
      <c r="G41" s="107">
        <v>359882.288</v>
      </c>
      <c r="H41" s="107">
        <v>249805.15900000001</v>
      </c>
      <c r="I41" s="107">
        <v>110077.129</v>
      </c>
      <c r="J41" s="114">
        <v>59580.803999999996</v>
      </c>
    </row>
    <row r="42" spans="1:10" ht="14.1" customHeight="1" x14ac:dyDescent="0.2">
      <c r="A42" s="99">
        <v>17</v>
      </c>
      <c r="B42" s="103" t="s">
        <v>146</v>
      </c>
      <c r="C42" s="107"/>
      <c r="D42" s="107"/>
      <c r="E42" s="107"/>
      <c r="F42" s="107"/>
      <c r="G42" s="107"/>
      <c r="H42" s="107"/>
      <c r="I42" s="107"/>
      <c r="J42" s="112"/>
    </row>
    <row r="43" spans="1:10" ht="14.1" customHeight="1" x14ac:dyDescent="0.2">
      <c r="A43" s="99"/>
      <c r="B43" s="103" t="s">
        <v>147</v>
      </c>
      <c r="C43" s="107">
        <v>19.714285714285701</v>
      </c>
      <c r="D43" s="107">
        <v>3539.7142857142899</v>
      </c>
      <c r="E43" s="107">
        <v>3308.8339999999998</v>
      </c>
      <c r="F43" s="107">
        <v>69076.714999999997</v>
      </c>
      <c r="G43" s="107">
        <v>722892.09299999999</v>
      </c>
      <c r="H43" s="107">
        <v>513461.049</v>
      </c>
      <c r="I43" s="107">
        <v>209431.04399999999</v>
      </c>
      <c r="J43" s="112">
        <v>162713.967</v>
      </c>
    </row>
    <row r="44" spans="1:10" ht="14.1" customHeight="1" x14ac:dyDescent="0.2">
      <c r="A44" s="99">
        <v>18</v>
      </c>
      <c r="B44" s="103" t="s">
        <v>148</v>
      </c>
      <c r="C44" s="107"/>
      <c r="D44" s="107"/>
      <c r="E44" s="107"/>
      <c r="F44" s="107"/>
      <c r="G44" s="107"/>
      <c r="H44" s="107"/>
      <c r="I44" s="107"/>
      <c r="J44" s="112"/>
    </row>
    <row r="45" spans="1:10" ht="14.1" customHeight="1" x14ac:dyDescent="0.2">
      <c r="A45" s="99"/>
      <c r="B45" s="103" t="s">
        <v>149</v>
      </c>
      <c r="C45" s="107"/>
      <c r="D45" s="107"/>
      <c r="E45" s="107"/>
      <c r="F45" s="107"/>
      <c r="G45" s="107"/>
      <c r="H45" s="107"/>
      <c r="I45" s="107"/>
      <c r="J45" s="112"/>
    </row>
    <row r="46" spans="1:10" ht="14.1" customHeight="1" x14ac:dyDescent="0.2">
      <c r="A46" s="99"/>
      <c r="B46" s="103" t="s">
        <v>150</v>
      </c>
      <c r="C46" s="107">
        <v>14</v>
      </c>
      <c r="D46" s="107">
        <v>2024.2857142857099</v>
      </c>
      <c r="E46" s="107">
        <v>1906.9259999999999</v>
      </c>
      <c r="F46" s="107">
        <v>39686.694000000003</v>
      </c>
      <c r="G46" s="107">
        <v>242858.326</v>
      </c>
      <c r="H46" s="107">
        <v>202578.087</v>
      </c>
      <c r="I46" s="107">
        <v>40280.239000000001</v>
      </c>
      <c r="J46" s="112">
        <v>28949.371999999999</v>
      </c>
    </row>
    <row r="47" spans="1:10" ht="14.1" customHeight="1" x14ac:dyDescent="0.2">
      <c r="A47" s="99">
        <v>19</v>
      </c>
      <c r="B47" s="103" t="s">
        <v>151</v>
      </c>
      <c r="C47" s="111" t="s">
        <v>130</v>
      </c>
      <c r="D47" s="111" t="s">
        <v>130</v>
      </c>
      <c r="E47" s="111" t="s">
        <v>130</v>
      </c>
      <c r="F47" s="111" t="s">
        <v>130</v>
      </c>
      <c r="G47" s="111" t="s">
        <v>130</v>
      </c>
      <c r="H47" s="111" t="s">
        <v>130</v>
      </c>
      <c r="I47" s="111" t="s">
        <v>130</v>
      </c>
      <c r="J47" s="111" t="s">
        <v>130</v>
      </c>
    </row>
    <row r="48" spans="1:10" ht="14.1" customHeight="1" x14ac:dyDescent="0.2">
      <c r="A48" s="99">
        <v>20</v>
      </c>
      <c r="B48" s="103" t="s">
        <v>152</v>
      </c>
      <c r="C48" s="107">
        <v>22.8571428571429</v>
      </c>
      <c r="D48" s="107">
        <v>3459</v>
      </c>
      <c r="E48" s="107">
        <v>3342.21</v>
      </c>
      <c r="F48" s="107">
        <v>91380.24</v>
      </c>
      <c r="G48" s="107">
        <v>551799.23899999994</v>
      </c>
      <c r="H48" s="107">
        <v>280495.38400000002</v>
      </c>
      <c r="I48" s="107">
        <v>271303.85499999998</v>
      </c>
      <c r="J48" s="112">
        <v>116674.261</v>
      </c>
    </row>
    <row r="49" spans="1:10" ht="14.1" customHeight="1" x14ac:dyDescent="0.2">
      <c r="A49" s="99">
        <v>21</v>
      </c>
      <c r="B49" s="103" t="s">
        <v>153</v>
      </c>
      <c r="C49" s="107"/>
      <c r="D49" s="107"/>
      <c r="E49" s="107"/>
      <c r="F49" s="107"/>
      <c r="G49" s="107"/>
      <c r="H49" s="107"/>
      <c r="I49" s="107"/>
      <c r="J49" s="112"/>
    </row>
    <row r="50" spans="1:10" ht="14.1" customHeight="1" x14ac:dyDescent="0.2">
      <c r="A50" s="99"/>
      <c r="B50" s="103" t="s">
        <v>154</v>
      </c>
      <c r="C50" s="107">
        <v>6</v>
      </c>
      <c r="D50" s="107">
        <v>1453.1428571428601</v>
      </c>
      <c r="E50" s="107">
        <v>1347.3130000000001</v>
      </c>
      <c r="F50" s="107">
        <v>39786.404999999999</v>
      </c>
      <c r="G50" s="107">
        <v>139243.133</v>
      </c>
      <c r="H50" s="107">
        <v>50903.724999999999</v>
      </c>
      <c r="I50" s="107">
        <v>88339.407999999996</v>
      </c>
      <c r="J50" s="112">
        <v>32065.37</v>
      </c>
    </row>
    <row r="51" spans="1:10" ht="14.1" customHeight="1" x14ac:dyDescent="0.2">
      <c r="A51" s="99">
        <v>22</v>
      </c>
      <c r="B51" s="103" t="s">
        <v>155</v>
      </c>
      <c r="C51" s="107"/>
      <c r="D51" s="107"/>
      <c r="E51" s="107"/>
      <c r="F51" s="107"/>
      <c r="G51" s="107"/>
      <c r="H51" s="107"/>
      <c r="I51" s="107"/>
      <c r="J51" s="112"/>
    </row>
    <row r="52" spans="1:10" ht="14.1" customHeight="1" x14ac:dyDescent="0.2">
      <c r="A52" s="99"/>
      <c r="B52" s="103" t="s">
        <v>156</v>
      </c>
      <c r="C52" s="107">
        <v>97.857142857142904</v>
      </c>
      <c r="D52" s="107">
        <v>15727.4285714286</v>
      </c>
      <c r="E52" s="107">
        <v>15453.436</v>
      </c>
      <c r="F52" s="107">
        <v>298092.44900000002</v>
      </c>
      <c r="G52" s="107">
        <v>1742900.983</v>
      </c>
      <c r="H52" s="107">
        <v>1079236.656</v>
      </c>
      <c r="I52" s="107">
        <v>663664.32700000005</v>
      </c>
      <c r="J52" s="112">
        <v>380582.951</v>
      </c>
    </row>
    <row r="53" spans="1:10" ht="14.1" customHeight="1" x14ac:dyDescent="0.2">
      <c r="A53" s="99">
        <v>23</v>
      </c>
      <c r="B53" s="103" t="s">
        <v>157</v>
      </c>
      <c r="C53" s="107"/>
      <c r="D53" s="107"/>
      <c r="E53" s="107"/>
      <c r="F53" s="107"/>
      <c r="G53" s="107"/>
      <c r="H53" s="107"/>
      <c r="I53" s="107"/>
      <c r="J53" s="112"/>
    </row>
    <row r="54" spans="1:10" ht="14.1" customHeight="1" x14ac:dyDescent="0.2">
      <c r="A54" s="99"/>
      <c r="B54" s="103" t="s">
        <v>158</v>
      </c>
      <c r="C54" s="107"/>
      <c r="D54" s="107"/>
      <c r="E54" s="107"/>
      <c r="F54" s="107"/>
      <c r="G54" s="107"/>
      <c r="H54" s="107"/>
      <c r="I54" s="107"/>
      <c r="J54" s="112"/>
    </row>
    <row r="55" spans="1:10" ht="14.1" customHeight="1" x14ac:dyDescent="0.2">
      <c r="A55" s="99"/>
      <c r="B55" s="103" t="s">
        <v>159</v>
      </c>
      <c r="C55" s="107">
        <v>60.142857142857103</v>
      </c>
      <c r="D55" s="107">
        <v>8019.4285714285697</v>
      </c>
      <c r="E55" s="107">
        <v>7476.4780000000001</v>
      </c>
      <c r="F55" s="107">
        <v>153891.06899999999</v>
      </c>
      <c r="G55" s="107">
        <v>784873.18099999998</v>
      </c>
      <c r="H55" s="107">
        <v>519715.41899999999</v>
      </c>
      <c r="I55" s="107">
        <v>265157.76199999999</v>
      </c>
      <c r="J55" s="107">
        <v>133501.77600000001</v>
      </c>
    </row>
    <row r="56" spans="1:10" ht="14.1" customHeight="1" x14ac:dyDescent="0.2">
      <c r="A56" s="99">
        <v>24</v>
      </c>
      <c r="B56" s="103" t="s">
        <v>160</v>
      </c>
      <c r="C56" s="107">
        <v>17</v>
      </c>
      <c r="D56" s="107">
        <v>4489</v>
      </c>
      <c r="E56" s="107">
        <v>3962.4349999999999</v>
      </c>
      <c r="F56" s="107">
        <v>101512.32799999999</v>
      </c>
      <c r="G56" s="107">
        <v>683467.65</v>
      </c>
      <c r="H56" s="107">
        <v>392234.83199999999</v>
      </c>
      <c r="I56" s="107">
        <v>291232.81800000003</v>
      </c>
      <c r="J56" s="114">
        <v>219503.68299999999</v>
      </c>
    </row>
    <row r="57" spans="1:10" ht="14.1" customHeight="1" x14ac:dyDescent="0.2">
      <c r="A57" s="99">
        <v>25</v>
      </c>
      <c r="B57" s="103" t="s">
        <v>161</v>
      </c>
      <c r="C57" s="107">
        <v>153.142857142857</v>
      </c>
      <c r="D57" s="107">
        <v>23411.571428571398</v>
      </c>
      <c r="E57" s="107">
        <v>22448.967000000001</v>
      </c>
      <c r="F57" s="107">
        <v>462768.58500000002</v>
      </c>
      <c r="G57" s="107">
        <v>2660895.0099999998</v>
      </c>
      <c r="H57" s="107">
        <v>1859419.2660000001</v>
      </c>
      <c r="I57" s="107">
        <v>801475.74399999995</v>
      </c>
      <c r="J57" s="107">
        <v>512912.54300000001</v>
      </c>
    </row>
    <row r="58" spans="1:10" ht="14.1" customHeight="1" x14ac:dyDescent="0.2">
      <c r="A58" s="99">
        <v>26</v>
      </c>
      <c r="B58" s="103" t="s">
        <v>162</v>
      </c>
      <c r="C58" s="107"/>
      <c r="D58" s="107"/>
      <c r="E58" s="107"/>
      <c r="F58" s="107"/>
      <c r="G58" s="107"/>
      <c r="H58" s="107"/>
      <c r="I58" s="107"/>
      <c r="J58" s="107"/>
    </row>
    <row r="59" spans="1:10" ht="14.1" customHeight="1" x14ac:dyDescent="0.2">
      <c r="A59" s="99"/>
      <c r="B59" s="103" t="s">
        <v>163</v>
      </c>
      <c r="C59" s="107">
        <v>74.857142857142904</v>
      </c>
      <c r="D59" s="107">
        <v>12356.857142857099</v>
      </c>
      <c r="E59" s="107">
        <v>11712.503000000001</v>
      </c>
      <c r="F59" s="107">
        <v>308011.85100000002</v>
      </c>
      <c r="G59" s="107">
        <v>1472181.868</v>
      </c>
      <c r="H59" s="107">
        <v>817733.06099999999</v>
      </c>
      <c r="I59" s="107">
        <v>654448.80700000003</v>
      </c>
      <c r="J59" s="107">
        <v>234546.32199999999</v>
      </c>
    </row>
    <row r="60" spans="1:10" ht="14.1" customHeight="1" x14ac:dyDescent="0.2">
      <c r="A60" s="99">
        <v>27</v>
      </c>
      <c r="B60" s="103" t="s">
        <v>164</v>
      </c>
      <c r="C60" s="107">
        <v>46</v>
      </c>
      <c r="D60" s="107">
        <v>8822</v>
      </c>
      <c r="E60" s="107">
        <v>8110.6139999999996</v>
      </c>
      <c r="F60" s="107">
        <v>199511.05300000001</v>
      </c>
      <c r="G60" s="107">
        <v>1180769.76</v>
      </c>
      <c r="H60" s="107">
        <v>783808.05700000003</v>
      </c>
      <c r="I60" s="107">
        <v>396961.70299999998</v>
      </c>
      <c r="J60" s="107">
        <v>132571.291</v>
      </c>
    </row>
    <row r="61" spans="1:10" ht="14.1" customHeight="1" x14ac:dyDescent="0.2">
      <c r="A61" s="99">
        <v>28</v>
      </c>
      <c r="B61" s="103" t="s">
        <v>92</v>
      </c>
      <c r="C61" s="107">
        <v>94.857142857142904</v>
      </c>
      <c r="D61" s="107">
        <v>15727</v>
      </c>
      <c r="E61" s="107">
        <v>15030.651</v>
      </c>
      <c r="F61" s="107">
        <v>347378.65700000001</v>
      </c>
      <c r="G61" s="107">
        <v>1775748.8289999999</v>
      </c>
      <c r="H61" s="107">
        <v>948581.78399999999</v>
      </c>
      <c r="I61" s="107">
        <v>827167.04500000004</v>
      </c>
      <c r="J61" s="107">
        <v>408122.42499999999</v>
      </c>
    </row>
    <row r="62" spans="1:10" ht="14.1" customHeight="1" x14ac:dyDescent="0.2">
      <c r="A62" s="99">
        <v>29</v>
      </c>
      <c r="B62" s="103" t="s">
        <v>165</v>
      </c>
      <c r="C62" s="107"/>
      <c r="D62" s="107"/>
      <c r="E62" s="107"/>
      <c r="F62" s="107"/>
      <c r="G62" s="107"/>
      <c r="H62" s="107"/>
      <c r="I62" s="107"/>
      <c r="J62" s="107"/>
    </row>
    <row r="63" spans="1:10" ht="14.1" customHeight="1" x14ac:dyDescent="0.2">
      <c r="A63" s="99"/>
      <c r="B63" s="103" t="s">
        <v>166</v>
      </c>
      <c r="C63" s="107">
        <v>48.714285714285701</v>
      </c>
      <c r="D63" s="107">
        <v>16493.857142857101</v>
      </c>
      <c r="E63" s="107">
        <v>14757.816999999999</v>
      </c>
      <c r="F63" s="107">
        <v>397474.64</v>
      </c>
      <c r="G63" s="107">
        <v>2658715.5120000001</v>
      </c>
      <c r="H63" s="107">
        <v>1894769.6259999999</v>
      </c>
      <c r="I63" s="107">
        <v>763945.88600000006</v>
      </c>
      <c r="J63" s="107">
        <v>511365.26299999998</v>
      </c>
    </row>
    <row r="64" spans="1:10" ht="14.1" customHeight="1" x14ac:dyDescent="0.2">
      <c r="A64" s="99">
        <v>30</v>
      </c>
      <c r="B64" s="103" t="s">
        <v>96</v>
      </c>
      <c r="C64" s="107">
        <v>1</v>
      </c>
      <c r="D64" s="111" t="s">
        <v>21</v>
      </c>
      <c r="E64" s="111" t="s">
        <v>21</v>
      </c>
      <c r="F64" s="111" t="s">
        <v>21</v>
      </c>
      <c r="G64" s="111" t="s">
        <v>21</v>
      </c>
      <c r="H64" s="111" t="s">
        <v>21</v>
      </c>
      <c r="I64" s="111" t="s">
        <v>21</v>
      </c>
      <c r="J64" s="111" t="s">
        <v>21</v>
      </c>
    </row>
    <row r="65" spans="1:10" ht="14.1" customHeight="1" x14ac:dyDescent="0.2">
      <c r="A65" s="99">
        <v>31</v>
      </c>
      <c r="B65" s="103" t="s">
        <v>97</v>
      </c>
      <c r="C65" s="107">
        <v>11.5714285714286</v>
      </c>
      <c r="D65" s="107">
        <v>1554.42857142857</v>
      </c>
      <c r="E65" s="107">
        <v>1456.221</v>
      </c>
      <c r="F65" s="107">
        <v>27597.891</v>
      </c>
      <c r="G65" s="107">
        <v>157632.87100000001</v>
      </c>
      <c r="H65" s="107">
        <v>139022.69699999999</v>
      </c>
      <c r="I65" s="107">
        <v>18610.173999999999</v>
      </c>
      <c r="J65" s="107">
        <v>10860.397999999999</v>
      </c>
    </row>
    <row r="66" spans="1:10" ht="14.1" customHeight="1" x14ac:dyDescent="0.2">
      <c r="A66" s="99">
        <v>32</v>
      </c>
      <c r="B66" s="103" t="s">
        <v>167</v>
      </c>
      <c r="C66" s="107">
        <v>31.714285714285701</v>
      </c>
      <c r="D66" s="107">
        <v>4658.4285714285697</v>
      </c>
      <c r="E66" s="107">
        <v>4378.5780000000004</v>
      </c>
      <c r="F66" s="107">
        <v>99138.49</v>
      </c>
      <c r="G66" s="107">
        <v>546661.723</v>
      </c>
      <c r="H66" s="107">
        <v>213231.481</v>
      </c>
      <c r="I66" s="107">
        <v>333430.24200000003</v>
      </c>
      <c r="J66" s="107">
        <v>54706.010999999999</v>
      </c>
    </row>
    <row r="67" spans="1:10" ht="14.1" customHeight="1" x14ac:dyDescent="0.2">
      <c r="A67" s="99">
        <v>33</v>
      </c>
      <c r="B67" s="103" t="s">
        <v>168</v>
      </c>
      <c r="C67" s="112"/>
      <c r="D67" s="112"/>
      <c r="E67" s="112"/>
      <c r="F67" s="112"/>
      <c r="G67" s="112"/>
      <c r="H67" s="112"/>
      <c r="I67" s="112"/>
      <c r="J67" s="112"/>
    </row>
    <row r="68" spans="1:10" ht="14.1" customHeight="1" x14ac:dyDescent="0.2">
      <c r="A68" s="99"/>
      <c r="B68" s="103" t="s">
        <v>169</v>
      </c>
      <c r="C68" s="107">
        <v>18</v>
      </c>
      <c r="D68" s="107">
        <v>3243.5714285714298</v>
      </c>
      <c r="E68" s="107">
        <v>3291.6840000000002</v>
      </c>
      <c r="F68" s="107">
        <v>72903.126000000004</v>
      </c>
      <c r="G68" s="111" t="s">
        <v>21</v>
      </c>
      <c r="H68" s="111" t="s">
        <v>21</v>
      </c>
      <c r="I68" s="111" t="s">
        <v>21</v>
      </c>
      <c r="J68" s="111" t="s">
        <v>21</v>
      </c>
    </row>
    <row r="69" spans="1:10" x14ac:dyDescent="0.2">
      <c r="B69" s="116"/>
      <c r="C69" s="117"/>
      <c r="D69" s="117"/>
      <c r="E69" s="117"/>
      <c r="F69" s="117"/>
      <c r="G69" s="117"/>
      <c r="H69" s="117"/>
      <c r="I69" s="117"/>
      <c r="J69" s="118"/>
    </row>
    <row r="70" spans="1:10" x14ac:dyDescent="0.2">
      <c r="C70" s="119"/>
      <c r="D70" s="119"/>
      <c r="E70" s="120"/>
      <c r="F70" s="120"/>
      <c r="G70" s="120"/>
      <c r="H70" s="120"/>
      <c r="I70" s="121"/>
      <c r="J70" s="121"/>
    </row>
    <row r="71" spans="1:10" x14ac:dyDescent="0.2">
      <c r="C71" s="119"/>
      <c r="D71" s="119"/>
      <c r="E71" s="120"/>
      <c r="F71" s="120"/>
      <c r="G71" s="120"/>
      <c r="H71" s="120"/>
      <c r="I71" s="121"/>
      <c r="J71" s="121"/>
    </row>
    <row r="72" spans="1:10" x14ac:dyDescent="0.2">
      <c r="C72" s="119"/>
      <c r="D72" s="119"/>
      <c r="E72" s="120"/>
      <c r="F72" s="120"/>
      <c r="G72" s="120"/>
      <c r="H72" s="120"/>
      <c r="I72" s="121"/>
      <c r="J72" s="121"/>
    </row>
    <row r="73" spans="1:10" x14ac:dyDescent="0.2">
      <c r="C73" s="119"/>
      <c r="D73" s="119"/>
      <c r="E73" s="120"/>
      <c r="F73" s="120"/>
      <c r="G73" s="120"/>
      <c r="H73" s="120"/>
      <c r="I73" s="121"/>
      <c r="J73" s="121"/>
    </row>
    <row r="74" spans="1:10" x14ac:dyDescent="0.2">
      <c r="C74" s="119"/>
      <c r="D74" s="119"/>
      <c r="E74" s="120"/>
      <c r="F74" s="120"/>
      <c r="G74" s="120"/>
      <c r="H74" s="120"/>
      <c r="I74" s="121"/>
      <c r="J74" s="121"/>
    </row>
    <row r="75" spans="1:10" x14ac:dyDescent="0.2">
      <c r="C75" s="119"/>
      <c r="D75" s="119"/>
      <c r="E75" s="120"/>
      <c r="F75" s="120"/>
      <c r="G75" s="120"/>
      <c r="H75" s="120"/>
      <c r="I75" s="121"/>
      <c r="J75" s="121"/>
    </row>
    <row r="76" spans="1:10" x14ac:dyDescent="0.2">
      <c r="C76" s="119"/>
      <c r="D76" s="119"/>
      <c r="E76" s="120"/>
      <c r="F76" s="120"/>
      <c r="G76" s="120"/>
      <c r="H76" s="120"/>
      <c r="I76" s="121"/>
      <c r="J76" s="121"/>
    </row>
    <row r="77" spans="1:10" x14ac:dyDescent="0.2">
      <c r="C77" s="119"/>
      <c r="D77" s="119"/>
      <c r="E77" s="120"/>
      <c r="F77" s="120"/>
      <c r="G77" s="120"/>
      <c r="H77" s="120"/>
      <c r="I77" s="121"/>
      <c r="J77" s="121"/>
    </row>
    <row r="78" spans="1:10" x14ac:dyDescent="0.2">
      <c r="C78" s="119"/>
      <c r="D78" s="119"/>
      <c r="E78" s="120"/>
      <c r="F78" s="120"/>
      <c r="G78" s="120"/>
      <c r="H78" s="120"/>
      <c r="I78" s="121"/>
      <c r="J78" s="121"/>
    </row>
    <row r="79" spans="1:10" x14ac:dyDescent="0.2">
      <c r="C79" s="119"/>
      <c r="D79" s="119"/>
      <c r="E79" s="120"/>
      <c r="F79" s="120"/>
      <c r="G79" s="120"/>
      <c r="H79" s="120"/>
      <c r="I79" s="121"/>
      <c r="J79" s="121"/>
    </row>
    <row r="80" spans="1:10" x14ac:dyDescent="0.2">
      <c r="C80" s="119"/>
      <c r="D80" s="119"/>
      <c r="E80" s="120"/>
      <c r="F80" s="120"/>
      <c r="G80" s="120"/>
      <c r="H80" s="120"/>
      <c r="I80" s="121"/>
      <c r="J80" s="121"/>
    </row>
    <row r="81" spans="3:10" x14ac:dyDescent="0.2">
      <c r="C81" s="119"/>
      <c r="D81" s="119"/>
      <c r="E81" s="120"/>
      <c r="F81" s="120"/>
      <c r="G81" s="120"/>
      <c r="H81" s="120"/>
      <c r="I81" s="121"/>
      <c r="J81" s="121"/>
    </row>
    <row r="82" spans="3:10" x14ac:dyDescent="0.2">
      <c r="C82" s="119"/>
      <c r="D82" s="119"/>
      <c r="E82" s="120"/>
      <c r="F82" s="120"/>
      <c r="G82" s="120"/>
      <c r="H82" s="120"/>
      <c r="I82" s="121"/>
      <c r="J82" s="121"/>
    </row>
    <row r="83" spans="3:10" x14ac:dyDescent="0.2">
      <c r="C83" s="119"/>
      <c r="D83" s="119"/>
      <c r="E83" s="120"/>
      <c r="F83" s="120"/>
      <c r="G83" s="120"/>
      <c r="H83" s="120"/>
      <c r="I83" s="121"/>
      <c r="J83" s="121"/>
    </row>
    <row r="84" spans="3:10" x14ac:dyDescent="0.2">
      <c r="C84" s="119"/>
      <c r="D84" s="119"/>
      <c r="E84" s="120"/>
      <c r="F84" s="120"/>
      <c r="G84" s="120"/>
      <c r="H84" s="120"/>
      <c r="I84" s="121"/>
      <c r="J84" s="121"/>
    </row>
    <row r="85" spans="3:10" x14ac:dyDescent="0.2">
      <c r="C85" s="119"/>
      <c r="D85" s="119"/>
      <c r="E85" s="120"/>
      <c r="F85" s="120"/>
      <c r="G85" s="120"/>
      <c r="H85" s="120"/>
      <c r="I85" s="121"/>
      <c r="J85" s="121"/>
    </row>
    <row r="86" spans="3:10" x14ac:dyDescent="0.2">
      <c r="C86" s="119"/>
      <c r="D86" s="119"/>
      <c r="E86" s="120"/>
      <c r="F86" s="120"/>
      <c r="G86" s="120"/>
      <c r="H86" s="120"/>
      <c r="I86" s="121"/>
      <c r="J86" s="121"/>
    </row>
    <row r="87" spans="3:10" x14ac:dyDescent="0.2">
      <c r="C87" s="119"/>
      <c r="D87" s="119"/>
      <c r="E87" s="120"/>
      <c r="F87" s="120"/>
      <c r="G87" s="120"/>
      <c r="H87" s="120"/>
      <c r="I87" s="121"/>
      <c r="J87" s="121"/>
    </row>
    <row r="88" spans="3:10" x14ac:dyDescent="0.2">
      <c r="C88" s="119"/>
      <c r="D88" s="119"/>
      <c r="E88" s="120"/>
      <c r="F88" s="120"/>
      <c r="G88" s="120"/>
      <c r="H88" s="120"/>
      <c r="I88" s="121"/>
      <c r="J88" s="121"/>
    </row>
    <row r="89" spans="3:10" x14ac:dyDescent="0.2">
      <c r="C89" s="119"/>
      <c r="D89" s="119"/>
      <c r="E89" s="120"/>
      <c r="F89" s="120"/>
      <c r="G89" s="120"/>
      <c r="H89" s="120"/>
      <c r="I89" s="121"/>
      <c r="J89" s="121"/>
    </row>
    <row r="90" spans="3:10" x14ac:dyDescent="0.2">
      <c r="C90" s="119"/>
      <c r="D90" s="119"/>
      <c r="E90" s="120"/>
      <c r="F90" s="120"/>
      <c r="G90" s="120"/>
      <c r="H90" s="120"/>
      <c r="I90" s="121"/>
      <c r="J90" s="121"/>
    </row>
    <row r="91" spans="3:10" x14ac:dyDescent="0.2">
      <c r="C91" s="119"/>
      <c r="D91" s="119"/>
      <c r="E91" s="120"/>
      <c r="F91" s="120"/>
      <c r="G91" s="120"/>
      <c r="H91" s="120"/>
      <c r="I91" s="121"/>
      <c r="J91" s="121"/>
    </row>
    <row r="92" spans="3:10" x14ac:dyDescent="0.2">
      <c r="C92" s="119"/>
      <c r="D92" s="119"/>
      <c r="E92" s="120"/>
      <c r="F92" s="120"/>
      <c r="G92" s="120"/>
      <c r="H92" s="120"/>
      <c r="I92" s="121"/>
      <c r="J92" s="121"/>
    </row>
    <row r="93" spans="3:10" x14ac:dyDescent="0.2">
      <c r="C93" s="119"/>
      <c r="D93" s="119"/>
      <c r="E93" s="120"/>
      <c r="F93" s="120"/>
      <c r="G93" s="120"/>
      <c r="H93" s="120"/>
      <c r="I93" s="121"/>
      <c r="J93" s="121"/>
    </row>
    <row r="94" spans="3:10" x14ac:dyDescent="0.2">
      <c r="C94" s="119"/>
      <c r="D94" s="119"/>
      <c r="E94" s="120"/>
      <c r="F94" s="120"/>
      <c r="G94" s="120"/>
      <c r="H94" s="120"/>
      <c r="I94" s="121"/>
      <c r="J94" s="121"/>
    </row>
    <row r="95" spans="3:10" x14ac:dyDescent="0.2">
      <c r="C95" s="119"/>
      <c r="D95" s="119"/>
      <c r="E95" s="120"/>
      <c r="F95" s="120"/>
      <c r="G95" s="120"/>
      <c r="H95" s="120"/>
      <c r="I95" s="121"/>
      <c r="J95" s="121"/>
    </row>
    <row r="96" spans="3:10" x14ac:dyDescent="0.2">
      <c r="C96" s="119"/>
      <c r="D96" s="119"/>
      <c r="E96" s="120"/>
      <c r="F96" s="120"/>
      <c r="G96" s="120"/>
      <c r="H96" s="120"/>
      <c r="I96" s="121"/>
      <c r="J96" s="121"/>
    </row>
    <row r="97" spans="3:10" x14ac:dyDescent="0.2">
      <c r="C97" s="119"/>
      <c r="D97" s="119"/>
      <c r="E97" s="120"/>
      <c r="F97" s="120"/>
      <c r="G97" s="120"/>
      <c r="H97" s="120"/>
      <c r="I97" s="121"/>
      <c r="J97" s="121"/>
    </row>
    <row r="98" spans="3:10" x14ac:dyDescent="0.2">
      <c r="C98" s="119"/>
      <c r="D98" s="119"/>
      <c r="E98" s="120"/>
      <c r="F98" s="120"/>
      <c r="G98" s="120"/>
      <c r="H98" s="120"/>
      <c r="I98" s="121"/>
      <c r="J98" s="121"/>
    </row>
    <row r="99" spans="3:10" x14ac:dyDescent="0.2">
      <c r="C99" s="119"/>
      <c r="D99" s="119"/>
      <c r="E99" s="120"/>
      <c r="F99" s="120"/>
      <c r="G99" s="120"/>
      <c r="H99" s="120"/>
      <c r="I99" s="121"/>
      <c r="J99" s="121"/>
    </row>
    <row r="100" spans="3:10" x14ac:dyDescent="0.2">
      <c r="C100" s="119"/>
      <c r="D100" s="119"/>
      <c r="E100" s="120"/>
      <c r="F100" s="120"/>
      <c r="G100" s="120"/>
      <c r="H100" s="120"/>
      <c r="I100" s="121"/>
      <c r="J100" s="121"/>
    </row>
    <row r="101" spans="3:10" x14ac:dyDescent="0.2">
      <c r="C101" s="119"/>
      <c r="D101" s="119"/>
      <c r="E101" s="120"/>
      <c r="F101" s="120"/>
      <c r="G101" s="120"/>
      <c r="H101" s="120"/>
      <c r="I101" s="121"/>
      <c r="J101" s="121"/>
    </row>
    <row r="102" spans="3:10" x14ac:dyDescent="0.2">
      <c r="C102" s="119"/>
      <c r="D102" s="119"/>
      <c r="E102" s="120"/>
      <c r="F102" s="120"/>
      <c r="G102" s="120"/>
      <c r="H102" s="120"/>
      <c r="I102" s="121"/>
      <c r="J102" s="121"/>
    </row>
    <row r="103" spans="3:10" x14ac:dyDescent="0.2">
      <c r="C103" s="119"/>
      <c r="D103" s="119"/>
      <c r="E103" s="120"/>
      <c r="F103" s="120"/>
      <c r="G103" s="120"/>
      <c r="H103" s="120"/>
      <c r="I103" s="121"/>
      <c r="J103" s="121"/>
    </row>
    <row r="104" spans="3:10" x14ac:dyDescent="0.2">
      <c r="C104" s="119"/>
      <c r="D104" s="119"/>
      <c r="E104" s="120"/>
      <c r="F104" s="120"/>
      <c r="G104" s="120"/>
      <c r="H104" s="120"/>
      <c r="I104" s="121"/>
      <c r="J104" s="121"/>
    </row>
    <row r="105" spans="3:10" x14ac:dyDescent="0.2">
      <c r="C105" s="119"/>
      <c r="D105" s="119"/>
      <c r="E105" s="120"/>
      <c r="F105" s="120"/>
      <c r="G105" s="120"/>
      <c r="H105" s="120"/>
      <c r="I105" s="121"/>
      <c r="J105" s="121"/>
    </row>
    <row r="106" spans="3:10" x14ac:dyDescent="0.2">
      <c r="C106" s="119"/>
      <c r="D106" s="119"/>
      <c r="E106" s="120"/>
      <c r="F106" s="120"/>
      <c r="G106" s="120"/>
      <c r="H106" s="120"/>
      <c r="I106" s="121"/>
      <c r="J106" s="121"/>
    </row>
    <row r="107" spans="3:10" x14ac:dyDescent="0.2">
      <c r="C107" s="119"/>
      <c r="D107" s="119"/>
      <c r="E107" s="120"/>
      <c r="F107" s="120"/>
      <c r="G107" s="120"/>
      <c r="H107" s="120"/>
      <c r="I107" s="121"/>
      <c r="J107" s="121"/>
    </row>
    <row r="108" spans="3:10" x14ac:dyDescent="0.2">
      <c r="C108" s="119"/>
      <c r="D108" s="119"/>
      <c r="E108" s="120"/>
      <c r="F108" s="120"/>
      <c r="G108" s="120"/>
      <c r="H108" s="120"/>
      <c r="I108" s="121"/>
      <c r="J108" s="121"/>
    </row>
    <row r="109" spans="3:10" x14ac:dyDescent="0.2">
      <c r="C109" s="119"/>
      <c r="D109" s="119"/>
      <c r="E109" s="120"/>
      <c r="F109" s="120"/>
      <c r="G109" s="120"/>
      <c r="H109" s="120"/>
      <c r="I109" s="121"/>
      <c r="J109" s="121"/>
    </row>
    <row r="110" spans="3:10" x14ac:dyDescent="0.2">
      <c r="C110" s="119"/>
      <c r="D110" s="119"/>
      <c r="E110" s="120"/>
      <c r="F110" s="120"/>
      <c r="G110" s="120"/>
      <c r="H110" s="120"/>
      <c r="I110" s="121"/>
      <c r="J110" s="121"/>
    </row>
    <row r="111" spans="3:10" x14ac:dyDescent="0.2">
      <c r="C111" s="119"/>
      <c r="D111" s="119"/>
      <c r="E111" s="120"/>
      <c r="F111" s="120"/>
      <c r="G111" s="120"/>
      <c r="H111" s="120"/>
      <c r="I111" s="121"/>
      <c r="J111" s="121"/>
    </row>
    <row r="112" spans="3:10" x14ac:dyDescent="0.2">
      <c r="C112" s="119"/>
      <c r="D112" s="119"/>
      <c r="E112" s="120"/>
      <c r="F112" s="120"/>
      <c r="G112" s="120"/>
      <c r="H112" s="120"/>
      <c r="I112" s="121"/>
      <c r="J112" s="121"/>
    </row>
    <row r="113" spans="3:10" x14ac:dyDescent="0.2">
      <c r="C113" s="119"/>
      <c r="D113" s="119"/>
      <c r="E113" s="120"/>
      <c r="F113" s="120"/>
      <c r="G113" s="120"/>
      <c r="H113" s="120"/>
      <c r="I113" s="121"/>
      <c r="J113" s="121"/>
    </row>
    <row r="114" spans="3:10" x14ac:dyDescent="0.2">
      <c r="C114" s="119"/>
      <c r="D114" s="119"/>
      <c r="E114" s="120"/>
      <c r="F114" s="120"/>
      <c r="G114" s="120"/>
      <c r="H114" s="120"/>
      <c r="I114" s="121"/>
      <c r="J114" s="121"/>
    </row>
    <row r="115" spans="3:10" x14ac:dyDescent="0.2">
      <c r="C115" s="119"/>
      <c r="D115" s="119"/>
      <c r="E115" s="120"/>
      <c r="F115" s="120"/>
      <c r="G115" s="120"/>
      <c r="H115" s="120"/>
      <c r="I115" s="121"/>
      <c r="J115" s="121"/>
    </row>
    <row r="116" spans="3:10" x14ac:dyDescent="0.2">
      <c r="C116" s="119"/>
      <c r="D116" s="119"/>
      <c r="E116" s="120"/>
      <c r="F116" s="120"/>
      <c r="G116" s="120"/>
      <c r="H116" s="120"/>
      <c r="I116" s="121"/>
      <c r="J116" s="121"/>
    </row>
    <row r="117" spans="3:10" x14ac:dyDescent="0.2">
      <c r="C117" s="119"/>
      <c r="D117" s="119"/>
      <c r="E117" s="120"/>
      <c r="F117" s="120"/>
      <c r="G117" s="120"/>
      <c r="H117" s="120"/>
      <c r="I117" s="121"/>
      <c r="J117" s="121"/>
    </row>
    <row r="118" spans="3:10" x14ac:dyDescent="0.2">
      <c r="C118" s="119"/>
      <c r="D118" s="119"/>
      <c r="E118" s="120"/>
      <c r="F118" s="120"/>
      <c r="G118" s="120"/>
      <c r="H118" s="120"/>
      <c r="I118" s="121"/>
      <c r="J118" s="121"/>
    </row>
    <row r="119" spans="3:10" x14ac:dyDescent="0.2">
      <c r="C119" s="119"/>
      <c r="D119" s="119"/>
      <c r="E119" s="120"/>
      <c r="F119" s="120"/>
      <c r="G119" s="120"/>
      <c r="H119" s="120"/>
      <c r="I119" s="121"/>
      <c r="J119" s="121"/>
    </row>
    <row r="120" spans="3:10" x14ac:dyDescent="0.2">
      <c r="C120" s="119"/>
      <c r="D120" s="119"/>
      <c r="E120" s="120"/>
      <c r="F120" s="120"/>
      <c r="G120" s="120"/>
      <c r="H120" s="120"/>
      <c r="I120" s="121"/>
      <c r="J120" s="121"/>
    </row>
    <row r="121" spans="3:10" x14ac:dyDescent="0.2">
      <c r="C121" s="119"/>
      <c r="D121" s="119"/>
      <c r="E121" s="120"/>
      <c r="F121" s="120"/>
      <c r="G121" s="120"/>
      <c r="H121" s="120"/>
      <c r="I121" s="121"/>
      <c r="J121" s="121"/>
    </row>
    <row r="122" spans="3:10" x14ac:dyDescent="0.2">
      <c r="C122" s="119"/>
      <c r="D122" s="119"/>
      <c r="E122" s="120"/>
      <c r="F122" s="120"/>
      <c r="G122" s="120"/>
      <c r="H122" s="120"/>
      <c r="I122" s="121"/>
      <c r="J122" s="121"/>
    </row>
    <row r="123" spans="3:10" x14ac:dyDescent="0.2">
      <c r="C123" s="119"/>
      <c r="D123" s="119"/>
      <c r="E123" s="120"/>
      <c r="F123" s="120"/>
      <c r="G123" s="120"/>
      <c r="H123" s="120"/>
      <c r="I123" s="121"/>
      <c r="J123" s="121"/>
    </row>
    <row r="124" spans="3:10" x14ac:dyDescent="0.2">
      <c r="C124" s="119"/>
      <c r="D124" s="119"/>
      <c r="E124" s="120"/>
      <c r="F124" s="120"/>
      <c r="G124" s="120"/>
      <c r="H124" s="120"/>
      <c r="I124" s="121"/>
      <c r="J124" s="121"/>
    </row>
    <row r="125" spans="3:10" x14ac:dyDescent="0.2">
      <c r="C125" s="119"/>
      <c r="D125" s="119"/>
      <c r="E125" s="120"/>
      <c r="F125" s="120"/>
      <c r="G125" s="120"/>
      <c r="H125" s="120"/>
      <c r="I125" s="121"/>
      <c r="J125" s="121"/>
    </row>
    <row r="126" spans="3:10" x14ac:dyDescent="0.2">
      <c r="C126" s="119"/>
      <c r="D126" s="119"/>
      <c r="E126" s="120"/>
      <c r="F126" s="120"/>
      <c r="G126" s="120"/>
      <c r="H126" s="120"/>
      <c r="I126" s="121"/>
      <c r="J126" s="121"/>
    </row>
    <row r="127" spans="3:10" x14ac:dyDescent="0.2">
      <c r="C127" s="119"/>
      <c r="D127" s="119"/>
      <c r="E127" s="120"/>
      <c r="F127" s="120"/>
      <c r="G127" s="120"/>
      <c r="H127" s="120"/>
      <c r="I127" s="121"/>
      <c r="J127" s="121"/>
    </row>
    <row r="128" spans="3:10" x14ac:dyDescent="0.2">
      <c r="C128" s="119"/>
      <c r="D128" s="119"/>
      <c r="E128" s="120"/>
      <c r="F128" s="120"/>
      <c r="G128" s="120"/>
      <c r="H128" s="120"/>
      <c r="I128" s="121"/>
      <c r="J128" s="121"/>
    </row>
    <row r="129" spans="3:10" x14ac:dyDescent="0.2">
      <c r="C129" s="119"/>
      <c r="D129" s="119"/>
      <c r="E129" s="120"/>
      <c r="F129" s="120"/>
      <c r="G129" s="120"/>
      <c r="H129" s="120"/>
      <c r="I129" s="121"/>
      <c r="J129" s="121"/>
    </row>
    <row r="130" spans="3:10" x14ac:dyDescent="0.2">
      <c r="C130" s="119"/>
      <c r="D130" s="119"/>
      <c r="E130" s="120"/>
      <c r="F130" s="120"/>
      <c r="G130" s="120"/>
      <c r="H130" s="120"/>
      <c r="I130" s="121"/>
      <c r="J130" s="121"/>
    </row>
    <row r="131" spans="3:10" x14ac:dyDescent="0.2">
      <c r="C131" s="119"/>
      <c r="D131" s="119"/>
      <c r="E131" s="120"/>
      <c r="F131" s="120"/>
      <c r="G131" s="120"/>
      <c r="H131" s="120"/>
      <c r="I131" s="121"/>
      <c r="J131" s="121"/>
    </row>
    <row r="132" spans="3:10" x14ac:dyDescent="0.2">
      <c r="C132" s="119"/>
      <c r="D132" s="119"/>
      <c r="E132" s="120"/>
      <c r="F132" s="120"/>
      <c r="G132" s="120"/>
      <c r="H132" s="120"/>
      <c r="I132" s="121"/>
      <c r="J132" s="121"/>
    </row>
    <row r="133" spans="3:10" x14ac:dyDescent="0.2">
      <c r="C133" s="119"/>
      <c r="D133" s="119"/>
      <c r="E133" s="120"/>
      <c r="F133" s="120"/>
      <c r="G133" s="120"/>
      <c r="H133" s="120"/>
      <c r="I133" s="121"/>
      <c r="J133" s="121"/>
    </row>
    <row r="134" spans="3:10" x14ac:dyDescent="0.2">
      <c r="C134" s="119"/>
      <c r="D134" s="119"/>
      <c r="E134" s="120"/>
      <c r="F134" s="120"/>
      <c r="G134" s="120"/>
      <c r="H134" s="120"/>
      <c r="I134" s="121"/>
      <c r="J134" s="121"/>
    </row>
    <row r="135" spans="3:10" x14ac:dyDescent="0.2">
      <c r="C135" s="119"/>
      <c r="D135" s="119"/>
      <c r="E135" s="120"/>
      <c r="F135" s="120"/>
      <c r="G135" s="120"/>
      <c r="H135" s="120"/>
      <c r="I135" s="121"/>
      <c r="J135" s="121"/>
    </row>
    <row r="136" spans="3:10" x14ac:dyDescent="0.2">
      <c r="C136" s="119"/>
      <c r="D136" s="119"/>
      <c r="E136" s="120"/>
      <c r="F136" s="120"/>
      <c r="G136" s="120"/>
      <c r="H136" s="120"/>
      <c r="I136" s="121"/>
      <c r="J136" s="121"/>
    </row>
    <row r="137" spans="3:10" x14ac:dyDescent="0.2">
      <c r="C137" s="119"/>
      <c r="D137" s="119"/>
      <c r="E137" s="120"/>
      <c r="F137" s="120"/>
      <c r="G137" s="120"/>
      <c r="H137" s="120"/>
      <c r="I137" s="121"/>
      <c r="J137" s="121"/>
    </row>
    <row r="138" spans="3:10" x14ac:dyDescent="0.2">
      <c r="C138" s="119"/>
      <c r="D138" s="119"/>
      <c r="E138" s="120"/>
      <c r="F138" s="120"/>
      <c r="G138" s="120"/>
      <c r="H138" s="120"/>
      <c r="I138" s="121"/>
      <c r="J138" s="121"/>
    </row>
    <row r="139" spans="3:10" x14ac:dyDescent="0.2">
      <c r="C139" s="119"/>
      <c r="D139" s="119"/>
      <c r="E139" s="120"/>
      <c r="F139" s="120"/>
      <c r="G139" s="120"/>
      <c r="H139" s="120"/>
      <c r="I139" s="121"/>
      <c r="J139" s="121"/>
    </row>
    <row r="140" spans="3:10" x14ac:dyDescent="0.2">
      <c r="C140" s="119"/>
      <c r="D140" s="119"/>
      <c r="E140" s="120"/>
      <c r="F140" s="120"/>
      <c r="G140" s="120"/>
      <c r="H140" s="120"/>
      <c r="I140" s="121"/>
      <c r="J140" s="121"/>
    </row>
    <row r="141" spans="3:10" x14ac:dyDescent="0.2">
      <c r="C141" s="119"/>
      <c r="D141" s="119"/>
      <c r="E141" s="120"/>
      <c r="F141" s="120"/>
      <c r="G141" s="120"/>
      <c r="H141" s="120"/>
      <c r="I141" s="121"/>
      <c r="J141" s="121"/>
    </row>
    <row r="142" spans="3:10" x14ac:dyDescent="0.2">
      <c r="C142" s="119"/>
      <c r="D142" s="119"/>
      <c r="E142" s="120"/>
      <c r="F142" s="120"/>
      <c r="G142" s="120"/>
      <c r="H142" s="120"/>
      <c r="I142" s="121"/>
      <c r="J142" s="121"/>
    </row>
    <row r="143" spans="3:10" x14ac:dyDescent="0.2">
      <c r="C143" s="119"/>
      <c r="D143" s="119"/>
      <c r="E143" s="120"/>
      <c r="F143" s="120"/>
      <c r="G143" s="120"/>
      <c r="H143" s="120"/>
      <c r="I143" s="121"/>
      <c r="J143" s="121"/>
    </row>
    <row r="144" spans="3:10" x14ac:dyDescent="0.2">
      <c r="C144" s="119"/>
      <c r="D144" s="119"/>
      <c r="E144" s="120"/>
      <c r="F144" s="120"/>
      <c r="G144" s="120"/>
      <c r="H144" s="120"/>
      <c r="I144" s="121"/>
      <c r="J144" s="121"/>
    </row>
    <row r="145" spans="3:10" x14ac:dyDescent="0.2">
      <c r="C145" s="119"/>
      <c r="D145" s="119"/>
      <c r="E145" s="120"/>
      <c r="F145" s="120"/>
      <c r="G145" s="120"/>
      <c r="H145" s="120"/>
      <c r="I145" s="121"/>
      <c r="J145" s="121"/>
    </row>
    <row r="146" spans="3:10" x14ac:dyDescent="0.2">
      <c r="C146" s="119"/>
      <c r="D146" s="119"/>
      <c r="E146" s="120"/>
      <c r="F146" s="120"/>
      <c r="G146" s="120"/>
      <c r="H146" s="120"/>
      <c r="I146" s="121"/>
      <c r="J146" s="121"/>
    </row>
    <row r="147" spans="3:10" x14ac:dyDescent="0.2">
      <c r="C147" s="119"/>
      <c r="D147" s="119"/>
      <c r="E147" s="120"/>
      <c r="F147" s="120"/>
      <c r="G147" s="120"/>
      <c r="H147" s="120"/>
      <c r="I147" s="121"/>
      <c r="J147" s="121"/>
    </row>
    <row r="148" spans="3:10" x14ac:dyDescent="0.2">
      <c r="C148" s="119"/>
      <c r="D148" s="119"/>
      <c r="E148" s="120"/>
      <c r="F148" s="120"/>
      <c r="G148" s="120"/>
      <c r="H148" s="120"/>
      <c r="I148" s="121"/>
      <c r="J148" s="121"/>
    </row>
    <row r="149" spans="3:10" x14ac:dyDescent="0.2">
      <c r="C149" s="119"/>
      <c r="D149" s="119"/>
      <c r="E149" s="120"/>
      <c r="F149" s="120"/>
      <c r="G149" s="120"/>
      <c r="H149" s="120"/>
      <c r="I149" s="121"/>
      <c r="J149" s="121"/>
    </row>
    <row r="150" spans="3:10" x14ac:dyDescent="0.2">
      <c r="C150" s="119"/>
      <c r="D150" s="119"/>
      <c r="E150" s="120"/>
      <c r="F150" s="120"/>
      <c r="G150" s="120"/>
      <c r="H150" s="120"/>
      <c r="I150" s="121"/>
      <c r="J150" s="121"/>
    </row>
    <row r="151" spans="3:10" x14ac:dyDescent="0.2">
      <c r="C151" s="119"/>
      <c r="D151" s="119"/>
      <c r="E151" s="120"/>
      <c r="F151" s="120"/>
      <c r="G151" s="120"/>
      <c r="H151" s="120"/>
      <c r="I151" s="121"/>
      <c r="J151" s="121"/>
    </row>
    <row r="152" spans="3:10" x14ac:dyDescent="0.2">
      <c r="C152" s="119"/>
      <c r="D152" s="119"/>
      <c r="E152" s="120"/>
      <c r="F152" s="120"/>
      <c r="G152" s="120"/>
      <c r="H152" s="120"/>
      <c r="I152" s="121"/>
      <c r="J152" s="121"/>
    </row>
    <row r="153" spans="3:10" x14ac:dyDescent="0.2">
      <c r="C153" s="119"/>
      <c r="D153" s="119"/>
      <c r="E153" s="120"/>
      <c r="F153" s="120"/>
      <c r="G153" s="120"/>
      <c r="H153" s="120"/>
      <c r="I153" s="121"/>
      <c r="J153" s="121"/>
    </row>
    <row r="154" spans="3:10" x14ac:dyDescent="0.2">
      <c r="C154" s="119"/>
      <c r="D154" s="119"/>
      <c r="E154" s="120"/>
      <c r="F154" s="120"/>
      <c r="G154" s="120"/>
      <c r="H154" s="120"/>
      <c r="I154" s="121"/>
      <c r="J154" s="121"/>
    </row>
    <row r="155" spans="3:10" x14ac:dyDescent="0.2">
      <c r="C155" s="119"/>
      <c r="D155" s="119"/>
      <c r="E155" s="120"/>
      <c r="F155" s="120"/>
      <c r="G155" s="120"/>
      <c r="H155" s="120"/>
      <c r="I155" s="121"/>
      <c r="J155" s="121"/>
    </row>
    <row r="156" spans="3:10" x14ac:dyDescent="0.2">
      <c r="C156" s="119"/>
      <c r="D156" s="119"/>
      <c r="E156" s="120"/>
      <c r="F156" s="120"/>
      <c r="G156" s="120"/>
      <c r="H156" s="120"/>
      <c r="I156" s="121"/>
      <c r="J156" s="121"/>
    </row>
    <row r="157" spans="3:10" x14ac:dyDescent="0.2">
      <c r="C157" s="119"/>
      <c r="D157" s="119"/>
      <c r="E157" s="120"/>
      <c r="F157" s="120"/>
      <c r="G157" s="120"/>
      <c r="H157" s="120"/>
      <c r="I157" s="121"/>
      <c r="J157" s="121"/>
    </row>
    <row r="158" spans="3:10" x14ac:dyDescent="0.2">
      <c r="C158" s="119"/>
      <c r="D158" s="119"/>
      <c r="E158" s="120"/>
      <c r="F158" s="120"/>
      <c r="G158" s="120"/>
      <c r="H158" s="120"/>
      <c r="I158" s="121"/>
      <c r="J158" s="121"/>
    </row>
    <row r="159" spans="3:10" x14ac:dyDescent="0.2">
      <c r="C159" s="119"/>
      <c r="D159" s="119"/>
      <c r="E159" s="120"/>
      <c r="F159" s="120"/>
      <c r="G159" s="120"/>
      <c r="H159" s="120"/>
      <c r="I159" s="121"/>
      <c r="J159" s="121"/>
    </row>
    <row r="160" spans="3:10" x14ac:dyDescent="0.2">
      <c r="C160" s="119"/>
      <c r="D160" s="119"/>
      <c r="E160" s="120"/>
      <c r="F160" s="120"/>
      <c r="G160" s="120"/>
      <c r="H160" s="120"/>
      <c r="I160" s="121"/>
      <c r="J160" s="121"/>
    </row>
    <row r="161" spans="3:10" x14ac:dyDescent="0.2">
      <c r="C161" s="119"/>
      <c r="D161" s="119"/>
      <c r="E161" s="120"/>
      <c r="F161" s="120"/>
      <c r="G161" s="120"/>
      <c r="H161" s="120"/>
      <c r="I161" s="121"/>
      <c r="J161" s="121"/>
    </row>
    <row r="162" spans="3:10" x14ac:dyDescent="0.2">
      <c r="C162" s="119"/>
      <c r="D162" s="119"/>
      <c r="E162" s="120"/>
      <c r="F162" s="120"/>
      <c r="G162" s="120"/>
      <c r="H162" s="120"/>
      <c r="I162" s="121"/>
      <c r="J162" s="121"/>
    </row>
    <row r="163" spans="3:10" x14ac:dyDescent="0.2">
      <c r="C163" s="119"/>
      <c r="D163" s="119"/>
      <c r="E163" s="120"/>
      <c r="F163" s="120"/>
      <c r="G163" s="120"/>
      <c r="H163" s="120"/>
      <c r="I163" s="121"/>
      <c r="J163" s="121"/>
    </row>
    <row r="164" spans="3:10" x14ac:dyDescent="0.2">
      <c r="C164" s="119"/>
      <c r="D164" s="119"/>
      <c r="E164" s="120"/>
      <c r="F164" s="120"/>
      <c r="G164" s="120"/>
      <c r="H164" s="120"/>
      <c r="I164" s="121"/>
      <c r="J164" s="121"/>
    </row>
    <row r="165" spans="3:10" x14ac:dyDescent="0.2">
      <c r="C165" s="119"/>
      <c r="D165" s="119"/>
      <c r="E165" s="120"/>
      <c r="F165" s="120"/>
      <c r="G165" s="120"/>
      <c r="H165" s="120"/>
      <c r="I165" s="121"/>
      <c r="J165" s="121"/>
    </row>
    <row r="166" spans="3:10" x14ac:dyDescent="0.2">
      <c r="C166" s="119"/>
      <c r="D166" s="119"/>
      <c r="E166" s="120"/>
      <c r="F166" s="120"/>
      <c r="G166" s="120"/>
      <c r="H166" s="120"/>
      <c r="I166" s="121"/>
      <c r="J166" s="121"/>
    </row>
    <row r="167" spans="3:10" x14ac:dyDescent="0.2">
      <c r="C167" s="119"/>
      <c r="D167" s="119"/>
      <c r="E167" s="120"/>
      <c r="F167" s="120"/>
      <c r="G167" s="120"/>
      <c r="H167" s="120"/>
      <c r="I167" s="121"/>
      <c r="J167" s="121"/>
    </row>
    <row r="168" spans="3:10" x14ac:dyDescent="0.2">
      <c r="C168" s="119"/>
      <c r="D168" s="119"/>
      <c r="E168" s="120"/>
      <c r="F168" s="120"/>
      <c r="G168" s="120"/>
      <c r="H168" s="120"/>
      <c r="I168" s="121"/>
      <c r="J168" s="121"/>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Zeichenerklärungen</vt:lpstr>
      <vt:lpstr>Inhaltsverzeichnis</vt:lpstr>
      <vt:lpstr>Vorbemerkungen</vt:lpstr>
      <vt:lpstr>Aktuelle Lage </vt:lpstr>
      <vt:lpstr>Graf. 2,3</vt:lpstr>
      <vt:lpstr>Graf. 4,5</vt:lpstr>
      <vt:lpstr>Graf. 6,7</vt:lpstr>
      <vt:lpstr>Tab. 1</vt:lpstr>
      <vt:lpstr>Tab. 2</vt:lpstr>
      <vt:lpstr>Tab. 3.1</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2018-09-25T08:15:28Z</cp:lastPrinted>
  <dcterms:created xsi:type="dcterms:W3CDTF">2018-09-13T09:09:44Z</dcterms:created>
  <dcterms:modified xsi:type="dcterms:W3CDTF">2018-10-09T15:39:20Z</dcterms:modified>
</cp:coreProperties>
</file>