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Veroeffentlichungen\Veröffentlichungsverz2018\Kap2A - Bevölk.,Gesundheitsw.,Gebiet,Erwerbst\Kap2AI\"/>
    </mc:Choice>
  </mc:AlternateContent>
  <bookViews>
    <workbookView xWindow="60" yWindow="-15" windowWidth="6120" windowHeight="6585" tabRatio="601"/>
  </bookViews>
  <sheets>
    <sheet name="Impressum" sheetId="371" r:id="rId1"/>
    <sheet name="Zeichenerklär." sheetId="372" r:id="rId2"/>
    <sheet name="Inhaltsverz." sheetId="360" r:id="rId3"/>
    <sheet name="Vorbemerk." sheetId="13" r:id="rId4"/>
    <sheet name="GRAF01" sheetId="361" r:id="rId5"/>
    <sheet name="GRAF02" sheetId="362" r:id="rId6"/>
    <sheet name="TAB 1.01-1.02" sheetId="363" r:id="rId7"/>
    <sheet name="TAB 1.03" sheetId="364" r:id="rId8"/>
    <sheet name="TAB 1.04" sheetId="365" r:id="rId9"/>
    <sheet name="TAB 2" sheetId="366" r:id="rId10"/>
    <sheet name="TAB 3.01" sheetId="367" r:id="rId11"/>
    <sheet name="TAB 3.02" sheetId="369" r:id="rId12"/>
    <sheet name="TAB 3.03" sheetId="370" r:id="rId13"/>
  </sheets>
  <externalReferences>
    <externalReference r:id="rId14"/>
    <externalReference r:id="rId15"/>
  </externalReferences>
  <definedNames>
    <definedName name="_xlnm._FilterDatabase" localSheetId="9" hidden="1">'TAB 2'!$A$9:$K$66</definedName>
    <definedName name="_xlnm._FilterDatabase" localSheetId="12" hidden="1">'TAB 3.03'!$A$8:$I$59</definedName>
    <definedName name="_xlnm.Print_Area" localSheetId="4">GRAF01!$A$1:$G$56</definedName>
    <definedName name="_xlnm.Print_Area" localSheetId="5">GRAF02!$A$1:$G$55</definedName>
  </definedNames>
  <calcPr calcId="162913"/>
</workbook>
</file>

<file path=xl/calcChain.xml><?xml version="1.0" encoding="utf-8"?>
<calcChain xmlns="http://schemas.openxmlformats.org/spreadsheetml/2006/main">
  <c r="H65" i="370" l="1"/>
  <c r="G65" i="370"/>
  <c r="F65" i="370"/>
  <c r="E65" i="370"/>
  <c r="E59" i="370" s="1"/>
  <c r="D65" i="370"/>
  <c r="G63" i="370"/>
  <c r="G59" i="370" s="1"/>
  <c r="F63" i="370"/>
  <c r="E63" i="370"/>
  <c r="D63" i="370"/>
  <c r="C63" i="370"/>
  <c r="H59" i="370"/>
  <c r="F59" i="370"/>
  <c r="D59" i="370"/>
  <c r="C56" i="370"/>
  <c r="B56" i="370"/>
  <c r="C54" i="370"/>
  <c r="B54" i="370"/>
  <c r="C52" i="370"/>
  <c r="B52" i="370"/>
  <c r="C50" i="370"/>
  <c r="B50" i="370"/>
  <c r="C48" i="370"/>
  <c r="B48" i="370"/>
  <c r="C47" i="370"/>
  <c r="B47" i="370"/>
  <c r="C46" i="370"/>
  <c r="B46" i="370"/>
  <c r="C45" i="370"/>
  <c r="B45" i="370"/>
  <c r="C43" i="370"/>
  <c r="B43" i="370"/>
  <c r="C41" i="370"/>
  <c r="B41" i="370"/>
  <c r="C39" i="370"/>
  <c r="B39" i="370"/>
  <c r="C37" i="370"/>
  <c r="B37" i="370"/>
  <c r="C35" i="370"/>
  <c r="B35" i="370"/>
  <c r="C34" i="370"/>
  <c r="B34" i="370"/>
  <c r="C33" i="370"/>
  <c r="B33" i="370"/>
  <c r="C32" i="370"/>
  <c r="B32" i="370"/>
  <c r="C30" i="370"/>
  <c r="B30" i="370"/>
  <c r="C28" i="370"/>
  <c r="B28" i="370"/>
  <c r="C26" i="370"/>
  <c r="B26" i="370"/>
  <c r="C24" i="370"/>
  <c r="B24" i="370"/>
  <c r="C22" i="370"/>
  <c r="C65" i="370" s="1"/>
  <c r="B22" i="370"/>
  <c r="B65" i="370" s="1"/>
  <c r="C21" i="370"/>
  <c r="B21" i="370"/>
  <c r="C20" i="370"/>
  <c r="B20" i="370"/>
  <c r="C19" i="370"/>
  <c r="B19" i="370"/>
  <c r="C17" i="370"/>
  <c r="B17" i="370"/>
  <c r="C15" i="370"/>
  <c r="B15" i="370"/>
  <c r="C13" i="370"/>
  <c r="B13" i="370"/>
  <c r="C11" i="370"/>
  <c r="B11" i="370"/>
  <c r="C9" i="370"/>
  <c r="B9" i="370"/>
  <c r="B63" i="370" s="1"/>
  <c r="B59" i="370" s="1"/>
  <c r="C59" i="370" l="1"/>
</calcChain>
</file>

<file path=xl/sharedStrings.xml><?xml version="1.0" encoding="utf-8"?>
<sst xmlns="http://schemas.openxmlformats.org/spreadsheetml/2006/main" count="631" uniqueCount="313">
  <si>
    <t>Lebendgeborene</t>
  </si>
  <si>
    <t>Gestorbene</t>
  </si>
  <si>
    <t>Vorbemerkungen</t>
  </si>
  <si>
    <t>Rechtsgrundlage</t>
  </si>
  <si>
    <t>Methodische Hinweise</t>
  </si>
  <si>
    <t>Regional zugeordnet werden Eheschließungen am Ereignisort, Geburten am Wohnsitz der Mutter, Sterbefälle am Wohnsitz des Verstorbenen.</t>
  </si>
  <si>
    <t>Als Deutsche gelten Personen im Sinne des Artikels 116 Abs. 1 des Grundgesetzes der Bundesrepublik Deutschland. Neugeborene zählen als Deutsche, wenn wenigstens ein Elternteil die deutsche Staatsangehörigkeit besitzt oder die Voraussetzungen lt. § 4 Abs. 3 StAG vorliegen. Deutsche, die zugleich eine fremde Staatsangehörigkeit besitzen, werden als Deutsche gezählt.</t>
  </si>
  <si>
    <t>Die Mitglieder der stationierten ausländischen Streitkräfte sowie der ausländischen diplomatischen und konsularischen Vertretungen mit ihren Familienangehörigen werden statistisch nicht erfasst.</t>
  </si>
  <si>
    <t>Alle Daten dieses Berichtes tragen vorläufigen Charakter.</t>
  </si>
  <si>
    <t>Definitionen</t>
  </si>
  <si>
    <t>Eheschließungen</t>
  </si>
  <si>
    <t>Lebendgeborene sind Kinder, bei denen nach der Trennung vom Mutterleib entweder das Herz geschlagen, die Nabelschnur pulsiert oder die natürliche Lungenatmung eingesetzt hat.</t>
  </si>
  <si>
    <t>Es wird unterschieden, ob die Eltern der Kinder zum Zeitpunkt der Geburt miteinander verheiratet waren oder nicht.</t>
  </si>
  <si>
    <t>Totgeborene</t>
  </si>
  <si>
    <t>In der Zahl der Gestorbenen sind die Totgeborenen, die nachträglich beurkundeten Kriegssterbefälle und die gerichtlichen Todeserklärungen nicht enthalten.</t>
  </si>
  <si>
    <t>Zuzüge, Fortzüge</t>
  </si>
  <si>
    <t xml:space="preserve">Überschuss der Zu- bzw. Fortzüge </t>
  </si>
  <si>
    <t>Differenz zwischen Zu- und Fortzügen eines Zeitraumes.</t>
  </si>
  <si>
    <t>Kinder, bei denen sich nach der Trennung vom Mutterleib keines der unter "Lebendgeborene" genannten Merkmale des Lebens gezeigt hat, deren Geburtsgewicht jedoch mindestens 500 Gramm beträgt. Diese Mindestgrenzen gelten ab 1.1.2009 nicht bei Mehrlingsgeburten.</t>
  </si>
  <si>
    <t>Inhaltsverzeichnis</t>
  </si>
  <si>
    <t>Seite</t>
  </si>
  <si>
    <t>Grafiken</t>
  </si>
  <si>
    <t>1.    Wanderungen über die Landesgrenze Thüringens im</t>
  </si>
  <si>
    <t>Tabellen</t>
  </si>
  <si>
    <t>1.    Bevölkerungsstand</t>
  </si>
  <si>
    <t xml:space="preserve">       nach Kreisen</t>
  </si>
  <si>
    <t>2.    Natürliche Bevölkerungsbewegung</t>
  </si>
  <si>
    <t>3.    Räumliche Bevölkerungsbewegung</t>
  </si>
  <si>
    <t>3.1  Über die Landesgrenze Thüringens Zu- und Fortgezogene im</t>
  </si>
  <si>
    <t>3.2  Über die Grenzen des Bundesgebietes Zu- und Fortgezogene im</t>
  </si>
  <si>
    <t xml:space="preserve">       Wanderungsarten</t>
  </si>
  <si>
    <t>1. Bevölkerungsstand</t>
  </si>
  <si>
    <t>Vorgang</t>
  </si>
  <si>
    <t>Insgesamt</t>
  </si>
  <si>
    <t>Männlich</t>
  </si>
  <si>
    <t>Weiblich</t>
  </si>
  <si>
    <t>Bevölkerung am Anfang</t>
  </si>
  <si>
    <t xml:space="preserve">   des Zeitraumes</t>
  </si>
  <si>
    <t>Natürliche Bevölkerungsbewegung</t>
  </si>
  <si>
    <t xml:space="preserve">   Geborene</t>
  </si>
  <si>
    <t xml:space="preserve">      davon</t>
  </si>
  <si>
    <t xml:space="preserve">      Lebendgeborene</t>
  </si>
  <si>
    <t xml:space="preserve">      Totgeborene</t>
  </si>
  <si>
    <t xml:space="preserve">   Gestorbene</t>
  </si>
  <si>
    <t xml:space="preserve">      darunter</t>
  </si>
  <si>
    <t xml:space="preserve">      im 1. Lebensjahr</t>
  </si>
  <si>
    <t xml:space="preserve">   Überschuss der Geborenen</t>
  </si>
  <si>
    <t xml:space="preserve">      bzw. Gestorbenen (-)</t>
  </si>
  <si>
    <t>Wanderungen über die Landesgrenze</t>
  </si>
  <si>
    <t xml:space="preserve">   Zuzüge</t>
  </si>
  <si>
    <t xml:space="preserve">   Fortzüge</t>
  </si>
  <si>
    <t xml:space="preserve">   Überschuss der Zu- bzw. Fortzüge (-)</t>
  </si>
  <si>
    <t>Veränderungen insgesamt</t>
  </si>
  <si>
    <t>Bevölkerung am Ende</t>
  </si>
  <si>
    <t>Zuzüge insgesamt</t>
  </si>
  <si>
    <t>Fortzüge insgesamt</t>
  </si>
  <si>
    <t>Landesbinnenwanderung</t>
  </si>
  <si>
    <t xml:space="preserve">   über die Kreisgrenzen</t>
  </si>
  <si>
    <t xml:space="preserve">   zwischen Gemeinden</t>
  </si>
  <si>
    <t xml:space="preserve">      desselben Kreises</t>
  </si>
  <si>
    <t>Kreisfreie Stadt</t>
  </si>
  <si>
    <t>Überschuss der</t>
  </si>
  <si>
    <t>Überschuss</t>
  </si>
  <si>
    <t>Bevölkerungs-</t>
  </si>
  <si>
    <t>Landkreis</t>
  </si>
  <si>
    <t>Geborenen bzw.</t>
  </si>
  <si>
    <t>der Zu- bzw.</t>
  </si>
  <si>
    <t>zunahme bzw.</t>
  </si>
  <si>
    <t>Land</t>
  </si>
  <si>
    <t>Gestorbenen (-)</t>
  </si>
  <si>
    <t>Fortzüge (-)</t>
  </si>
  <si>
    <t xml:space="preserve"> -abnahme (-)</t>
  </si>
  <si>
    <t>insgesamt</t>
  </si>
  <si>
    <t>männlich</t>
  </si>
  <si>
    <t>weiblich</t>
  </si>
  <si>
    <t>Stadt Erfurt</t>
  </si>
  <si>
    <t>Stadt Gera</t>
  </si>
  <si>
    <t>-</t>
  </si>
  <si>
    <t>Stadt Jena</t>
  </si>
  <si>
    <t>Stadt Suhl</t>
  </si>
  <si>
    <t>Stadt Weimar</t>
  </si>
  <si>
    <t>Stadt Eisenach</t>
  </si>
  <si>
    <t>Eichsfeld</t>
  </si>
  <si>
    <t>Nordhausen</t>
  </si>
  <si>
    <t xml:space="preserve">Wartburgkreis </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</si>
  <si>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</si>
  <si>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</si>
  <si>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</si>
  <si>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</si>
  <si>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</si>
  <si>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</si>
  <si>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</si>
  <si>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</si>
  <si>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</si>
  <si>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</si>
  <si>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</si>
  <si>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</si>
  <si>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</si>
  <si>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</si>
  <si>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</si>
  <si>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 xml:space="preserve">   davon</t>
  </si>
  <si>
    <t xml:space="preserve">   kreisfreie Städte</t>
  </si>
  <si>
    <t xml:space="preserve">   Landkreise</t>
  </si>
  <si>
    <t>Kreisfreie Stadt
Landkreis
Land</t>
  </si>
  <si>
    <t>Prozent</t>
  </si>
  <si>
    <t>2. Natürliche Bevölkerungsbewegung</t>
  </si>
  <si>
    <t>Ehe-
schließungen</t>
  </si>
  <si>
    <t>und zwar</t>
  </si>
  <si>
    <t>deren Eltern</t>
  </si>
  <si>
    <t>darunter</t>
  </si>
  <si>
    <t xml:space="preserve">nicht miteinander </t>
  </si>
  <si>
    <t>verheiratet sind</t>
  </si>
  <si>
    <t xml:space="preserve">Wartburgkreis  </t>
  </si>
  <si>
    <t>3. Räumliche Bevölkerungsbewegung</t>
  </si>
  <si>
    <t>Herkunfts-
bzw.
Zielland</t>
  </si>
  <si>
    <t>Zuzüge</t>
  </si>
  <si>
    <t>Fortzüge</t>
  </si>
  <si>
    <t>Zu- bzw. Fortzüge (-)</t>
  </si>
  <si>
    <t>Baden-Württemberg</t>
  </si>
  <si>
    <t>Bayern</t>
  </si>
  <si>
    <t>Berlin</t>
  </si>
  <si>
    <t>Brandenburg</t>
  </si>
  <si>
    <t>Bremen</t>
  </si>
  <si>
    <t>Hamburg</t>
  </si>
  <si>
    <t>Hessen</t>
  </si>
  <si>
    <t>Mecklenburg-Vorpommern</t>
  </si>
  <si>
    <t>Niedersachsen</t>
  </si>
  <si>
    <t>Nordrhein-Westfalen</t>
  </si>
  <si>
    <t>Rheinland-Pfalz</t>
  </si>
  <si>
    <t>Saarland</t>
  </si>
  <si>
    <t>Sachsen</t>
  </si>
  <si>
    <t>Sachsen-Anhalt</t>
  </si>
  <si>
    <t>Schleswig-Holstein</t>
  </si>
  <si>
    <t>Bundesgebiet zusammen</t>
  </si>
  <si>
    <r>
      <t xml:space="preserve">Ausland </t>
    </r>
    <r>
      <rPr>
        <vertAlign val="superscript"/>
        <sz val="8"/>
        <rFont val="Helvetica"/>
        <family val="2"/>
      </rPr>
      <t>1)</t>
    </r>
  </si>
  <si>
    <t>Deutsche</t>
  </si>
  <si>
    <t>Ausländer</t>
  </si>
  <si>
    <t>1) einschl. "unbekanntes Ausland" und "ungeklärt und ohne Angabe"</t>
  </si>
  <si>
    <t>Belgien</t>
  </si>
  <si>
    <t>Bulgarien</t>
  </si>
  <si>
    <t>Frankreich</t>
  </si>
  <si>
    <t>Griechenland</t>
  </si>
  <si>
    <t>Irland</t>
  </si>
  <si>
    <t>Italien</t>
  </si>
  <si>
    <t>Lettland</t>
  </si>
  <si>
    <t>Litauen</t>
  </si>
  <si>
    <t>Niederlande</t>
  </si>
  <si>
    <t>Österreich</t>
  </si>
  <si>
    <t>Polen</t>
  </si>
  <si>
    <t>Portugal</t>
  </si>
  <si>
    <t>Rumänien</t>
  </si>
  <si>
    <t>Schweden</t>
  </si>
  <si>
    <t>Slowakei</t>
  </si>
  <si>
    <t>Slowenien</t>
  </si>
  <si>
    <t>Spanien</t>
  </si>
  <si>
    <t>Tschechische Republik</t>
  </si>
  <si>
    <t>Ungarn</t>
  </si>
  <si>
    <t>Vereinigtes Königreich</t>
  </si>
  <si>
    <t xml:space="preserve">EU-Staaten zusammen </t>
  </si>
  <si>
    <t>Albanien</t>
  </si>
  <si>
    <t>Bosnien und Herzegowina</t>
  </si>
  <si>
    <t>Kosovo</t>
  </si>
  <si>
    <t>Moldau, Republik</t>
  </si>
  <si>
    <t>Norwegen</t>
  </si>
  <si>
    <t>Russische Föderation</t>
  </si>
  <si>
    <t>Schweiz</t>
  </si>
  <si>
    <t>Serbien</t>
  </si>
  <si>
    <t>Türkei</t>
  </si>
  <si>
    <t>Ukraine</t>
  </si>
  <si>
    <t>Übriges Europa</t>
  </si>
  <si>
    <t>Europa zusammen</t>
  </si>
  <si>
    <t>Ägypten</t>
  </si>
  <si>
    <t>Algerien</t>
  </si>
  <si>
    <t>Kamerun</t>
  </si>
  <si>
    <t>Marokko</t>
  </si>
  <si>
    <t>Nigeria</t>
  </si>
  <si>
    <t>Tunesien</t>
  </si>
  <si>
    <t>Übriges Afrika</t>
  </si>
  <si>
    <t>Afrika zusammen</t>
  </si>
  <si>
    <t>Brasilien</t>
  </si>
  <si>
    <t>Kanada</t>
  </si>
  <si>
    <t>Mexiko</t>
  </si>
  <si>
    <t>USA</t>
  </si>
  <si>
    <t>Übriges Amerika</t>
  </si>
  <si>
    <t>Amerika zusammen</t>
  </si>
  <si>
    <t>Afghanistan</t>
  </si>
  <si>
    <t>Aserbaidschan</t>
  </si>
  <si>
    <t>China</t>
  </si>
  <si>
    <t>Indien</t>
  </si>
  <si>
    <t>Irak</t>
  </si>
  <si>
    <t>Iran, Islamische Republik</t>
  </si>
  <si>
    <t>Japan</t>
  </si>
  <si>
    <t>Libanon</t>
  </si>
  <si>
    <t>Syrien, Arabische Republik</t>
  </si>
  <si>
    <t>Thailand</t>
  </si>
  <si>
    <t>Vietnam</t>
  </si>
  <si>
    <t>Übriges Asien</t>
  </si>
  <si>
    <t>Asien zusammen</t>
  </si>
  <si>
    <t>Australien und Ozeanien</t>
  </si>
  <si>
    <t>Außereuropäisches</t>
  </si>
  <si>
    <t xml:space="preserve">   Ausland zusammen</t>
  </si>
  <si>
    <t>Unbekanntes Ausland</t>
  </si>
  <si>
    <t>Ungeklärt und ohne Angabe</t>
  </si>
  <si>
    <t>Personen insgesamt</t>
  </si>
  <si>
    <t xml:space="preserve">   darunter</t>
  </si>
  <si>
    <t xml:space="preserve">   Deutsche</t>
  </si>
  <si>
    <t>Wanderung insgesamt</t>
  </si>
  <si>
    <t>Wanderung über die</t>
  </si>
  <si>
    <t>Landesgrenze</t>
  </si>
  <si>
    <t>über die Kreisgrenzen</t>
  </si>
  <si>
    <t>zwischen den</t>
  </si>
  <si>
    <t>Gemeinden</t>
  </si>
  <si>
    <t>desselben</t>
  </si>
  <si>
    <t>Kreises</t>
  </si>
  <si>
    <t>Bei den Zu- und Fortzüge werden als Erhebungsunterlagen die An- und Abmeldungen verwendet, die auf Grund der gesetzlichen Bestimmungen über die Meldepflicht bei einem Wohnungswechsel anfallen. Umzüge innerhalb einer Gemeinde bleiben jedoch außer Betracht.</t>
  </si>
  <si>
    <t>Für Wanderungen, die nicht über die Grenze des Bundesgebietes hinausgehen, werden lediglich die Anmeldungen ausgewertet, wobei die Abmeldung auf Grund der Angabe über den bisherigen Wohnort erfasst wird. Bei Wanderungen über die Bundesgrenze werden sowohl die An- als auch die Abmeldungen benutzt.</t>
  </si>
  <si>
    <t>Die Summe für die Kreise und das Land beinhalten jeweils alle Wanderungen über die Gemeindegrenzen.</t>
  </si>
  <si>
    <t>Kroatien</t>
  </si>
  <si>
    <t>Mazedonien</t>
  </si>
  <si>
    <t>Eritrea</t>
  </si>
  <si>
    <t>Somalia</t>
  </si>
  <si>
    <r>
      <t xml:space="preserve">Sonstiges </t>
    </r>
    <r>
      <rPr>
        <vertAlign val="superscript"/>
        <sz val="8"/>
        <rFont val="Helvetica"/>
        <family val="2"/>
      </rPr>
      <t>1)</t>
    </r>
  </si>
  <si>
    <t xml:space="preserve">       am 30.9.2015 nach Kreisen</t>
  </si>
  <si>
    <t xml:space="preserve">   Bewegungen und Korrekturmeldungen</t>
  </si>
  <si>
    <t>Berücksichtigung von sonstigen</t>
  </si>
  <si>
    <t>1) Sonstige Bewegungen und Korrekturmeldungen</t>
  </si>
  <si>
    <t>Die Zuordnung der Personen zur Bevölkerung einer Gemeinde erfolgt nach dem Hauptwohnprinzip (Bevölkerung am Ort der alleinigen oder der Hauptwohnung). An- und Abmeldungen von Nebenwohnungen sind nicht fortschreibungswirksam. Meldungen über die Änderung des Wohnungsstatus führen bei der neuen Hauptwohngemeinde zu einer personellen Zunahme, während bei der bisherigen Hauptwohngemeinde ein entsprechender Abgang verbucht wird.</t>
  </si>
  <si>
    <t>Bei den räumlichen und natürlichen Bewegungsstatistiken finden ausschließlich die Bewegungsdaten Berücksichtigung, deren Ereignisdatum im aktuellen Berichtsjahr des vorliegenden statistischen Berichtes oder im Vorjahr liegt. Bewegungsdaten, deren Ereignisdatum vor dem Vorjahr aber nach dem 9.5.2011 liegt, werden in der  Bevölkerungsfortschreibung als sonstige Bewegungen berücksichtigt, aber nicht bei den Bewegungsstatistiken mit ausgewiesen. Bewegungsdaten, deren Ereignisdatum vor dem 9.5.2011 liegt, werden in der Bevölkerungsfortschreibung nicht berücksichtigt.</t>
  </si>
  <si>
    <t>Ab dem Berichtsjahr 2016 sind die Ergebnisse der Wanderungsstatistik sowie Bevölkerungsfortschreibung aufgrund folgender methodischer Änderungen und technischer Weiterentwicklungen nur bedingt mit den Vorjahreswerten vergleichbar:</t>
  </si>
  <si>
    <t/>
  </si>
  <si>
    <t>nach Herkunfts- und Zielländern</t>
  </si>
  <si>
    <t xml:space="preserve">nach Herkunfts- und Zielländern </t>
  </si>
  <si>
    <t>Cote d`Ivoire</t>
  </si>
  <si>
    <t>Libyen</t>
  </si>
  <si>
    <t>Georgien</t>
  </si>
  <si>
    <t>Korea, Republik</t>
  </si>
  <si>
    <t>.</t>
  </si>
  <si>
    <t xml:space="preserve">       3. Vierteljahr 2008 - 2018</t>
  </si>
  <si>
    <t>2.    Lebendgeborene und Gestorbene im 3. Vierteljahr 2008 - 2018</t>
  </si>
  <si>
    <t>1.1  Bevölkerungsentwicklung im 3. Vierteljahr 2018</t>
  </si>
  <si>
    <t>1.2  Bevölkerungsentwicklung in den einzelnen Monaten des 3. Vierteljahres 2018</t>
  </si>
  <si>
    <t>1.3  Bevölkerungsentwicklung im 3. Vierteljahr 2018 und Bevölkerungsstand</t>
  </si>
  <si>
    <t xml:space="preserve">       am 30.9.2018 nach Kreisen</t>
  </si>
  <si>
    <t>1.4  Veränderung des Bevölkerungsstandes im 3. Vierteljahr 2018</t>
  </si>
  <si>
    <t xml:space="preserve">       Eheschließungen, Geborene und Gestorbene im 3. Vierteljahr 2018</t>
  </si>
  <si>
    <t xml:space="preserve">       3. Vierteljahr 2018 nach Herkunfts- und Zielländern</t>
  </si>
  <si>
    <t>3.3  Zu- und Fortgezogene in den Kreisen im 3. Vierteljahr 2018 nach</t>
  </si>
  <si>
    <t xml:space="preserve">1.1 Bevölkerungsentwicklung im 3. Vierteljahr 2018 </t>
  </si>
  <si>
    <t xml:space="preserve">1.2 Bevölkerungsentwicklung in den einzelnen Monaten des 3. Vierteljahres 2018 </t>
  </si>
  <si>
    <t>3. Vierteljahr
2018</t>
  </si>
  <si>
    <t>3. Vierteljahr
2017</t>
  </si>
  <si>
    <t>Juli</t>
  </si>
  <si>
    <t>August</t>
  </si>
  <si>
    <t>September</t>
  </si>
  <si>
    <t>1.3 Bevölkerungsentwicklung im 3. Vierteljahr 2018 und Bevölkerungsstand am 30.9.2018 nach Kreisen</t>
  </si>
  <si>
    <t>Bevölkerung am 30.9.2018</t>
  </si>
  <si>
    <t>1.4 Veränderung des Bevölkerungsstandes im 3. Vierteljahr 2018 nach Kreisen</t>
  </si>
  <si>
    <t>Veränderung des Bevölkerungsstandes am 30.9.2018</t>
  </si>
  <si>
    <t>zum 30.6.2018</t>
  </si>
  <si>
    <t>zum 30.9.2017</t>
  </si>
  <si>
    <t>Eheschließungen, Geborene und Gestorbene im 3. Vierteljahr 2018 nach Kreisen</t>
  </si>
  <si>
    <t>3.1 Über die Landesgrenze Thüringens Zu- und Fortgezogene im 3. Vierteljahr 2018</t>
  </si>
  <si>
    <t>3.2 Über die Grenzen des Bundesgebietes Zu- und Fortgezogene im 3. Vierteljahr 2018</t>
  </si>
  <si>
    <t>Dänemark</t>
  </si>
  <si>
    <t>Finnland</t>
  </si>
  <si>
    <t>Noch: 3.2 Über die Grenzen des Bundesgebietes Zu- und Fortgezogene im 3. Vierteljahr 2018</t>
  </si>
  <si>
    <t>Ghana</t>
  </si>
  <si>
    <t>Argentinien</t>
  </si>
  <si>
    <t>Kolumbien</t>
  </si>
  <si>
    <t>Indonesien</t>
  </si>
  <si>
    <t>Pakistan</t>
  </si>
  <si>
    <t>Übrige EU</t>
  </si>
  <si>
    <t>3.3 Zu- und Fortgezogene in den Kreisen im 3. Vierteljahr 2018 nach Wanderungsarten</t>
  </si>
  <si>
    <t>Der vorliegende Bericht enthält die auf der Basis des Zensus 2011 mit Stichtag 9.5.2011 ermittelten Fortschreibungsergebnisse der Bevölkerung am 30.9.2018 und die Ergebnisse der natürlichen und räumlichen Bevölkerungsbewegung für das 3. Vierteljahr 2018.</t>
  </si>
  <si>
    <t>Gesetz über die Statistik der Bevölkerungsbewegung und die Fortschreibung des Bevölkerungsstandes (Bevölkerungsstatistikgesetz - BevStatG) in der Fassung vom 20. April 2013 (BGBl. I S. 826), das durch Artikel 9 des Gesetzes vom 18. Dezember 2018 (BGBl. I S. 2639) geändert worden ist , in Verbindung mit dem Gesetz über die Statistik für Bundeszwecke (Bundesstatistikgesetz- BStatG) vom 20. Oktober 2016 (BGBl. I S. 2394), das zuletzt durch Artikel 10 Absatz 5 des Gesetzes vom 30. Oktober 2017 (BGBl. I S. 3618) geändert worden ist.</t>
  </si>
  <si>
    <t>. Seit dem 1.1.2016 werden Zu- und Fortzüge von Deutschen nach “Unbekannt“ in der Wanderungsstatistik explizit als Zu- bzw. Fortzüge von Deutschen nach "Unbekannt/ohne Angabe" verbucht. Zuvor blieben sie in der Wanderungsstatistik und infolge in der Bevölkerungsfortschreibung unberücksichtigt. 
. Die Datenlieferungen aus dem Meldewesen wurden auf ein verbessertes elektronisches Verfahren umgestellt. Dies ermöglicht der Statistik eine weitestgehend automatische Verarbeitung der Datenlieferungen und führt grundsätzlich zu einer näher am Zu- bzw. Fortzugsdatum liegenden Verarbeitung der Wanderungsdaten.</t>
  </si>
  <si>
    <t>Standesamtliche Trauungen, auch von Ausländern, mit Ausnahme der Fälle, in denen beide Ehegatten Angehörige ausländischer Streitkräfte sind bzw. zu den ausländischen diplomatischen und konsularischen Vertretungen und ihren Familienangehörigen gehören. Ohne die Ehen gleichgeschlechtlicher Partner ("Ehe für alle"), welche seit dem 01.10.2017 geschlossen werden können</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</si>
  <si>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</si>
  <si>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</si>
  <si>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</si>
  <si>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</si>
  <si>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</si>
  <si>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</si>
  <si>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</si>
  <si>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</si>
  <si>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</si>
  <si>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</si>
  <si>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</si>
  <si>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2019</t>
    </r>
  </si>
  <si>
    <t>Vervielfältigung und Verbreitung, auch auszugsweise, mit Quellenangabe gestattet.</t>
  </si>
  <si>
    <t xml:space="preserve"> </t>
  </si>
  <si>
    <t>Bevölkerungsvorgänge in Thüringen 3. Vierteljahr 2018</t>
  </si>
  <si>
    <t>Erscheinungsweise: vierteljährlich</t>
  </si>
  <si>
    <t>Zeichenerklärung</t>
  </si>
  <si>
    <t>nichts vorhanden (genau Null)</t>
  </si>
  <si>
    <t>weniger als die Hälfte von 1 in der letzten besetzten Stelle,</t>
  </si>
  <si>
    <t>jedoch mehr als nichts</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</si>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</sst>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 ###\ ###_D_D;_D_D_)\-* ###\ ###\ ###\ ###_D_D;;* @_D_D"/>
    <numFmt numFmtId="165" formatCode="#\ ###\ ##0;_D_D_D_D\-* #\ ###\ ##0"/>
    <numFmt numFmtId="166" formatCode="##0.00_D_D;_D_D_)\-* \ ##0.00_D_D;;* @_D_D"/>
  </numFmts>
  <fonts count="17" x14ac:knownFonts="1">
    <font>
      <sz val="10"/>
      <name val="Arial"/>
    </font>
    <font>
      <b/>
      <sz val="8"/>
      <name val="Helvetica"/>
      <family val="2"/>
    </font>
    <font>
      <sz val="10"/>
      <name val="Helvetica"/>
    </font>
    <font>
      <b/>
      <sz val="10"/>
      <name val="Arial"/>
      <family val="2"/>
    </font>
    <font>
      <sz val="8"/>
      <name val="Arial"/>
      <family val="2"/>
    </font>
    <font>
      <sz val="10"/>
      <name val="Arial"/>
      <family val="2"/>
    </font>
    <font>
      <sz val="10"/>
      <name val="Helvetica"/>
      <family val="2"/>
    </font>
    <font>
      <sz val="8"/>
      <name val="Helvetica"/>
      <family val="2"/>
    </font>
    <font>
      <sz val="9"/>
      <name val="Helvetica"/>
      <family val="2"/>
    </font>
    <font>
      <vertAlign val="superscript"/>
      <sz val="8"/>
      <name val="Helvetica"/>
      <family val="2"/>
    </font>
    <font>
      <sz val="8"/>
      <name val="Arial"/>
      <family val="2"/>
    </font>
    <font>
      <b/>
      <sz val="10"/>
      <name val="Helvetica"/>
      <family val="2"/>
    </font>
    <font>
      <b/>
      <sz val="8"/>
      <name val="Helvetica"/>
    </font>
    <font>
      <b/>
      <sz val="12"/>
      <name val="Arial"/>
      <family val="2"/>
    </font>
    <font>
      <sz val="11"/>
      <name val="Arial"/>
      <family val="2"/>
    </font>
    <font>
      <b/>
      <sz val="10"/>
      <color theme="1"/>
      <name val="Arial"/>
      <family val="2"/>
    </font>
    <font>
      <b/>
      <sz val="12"/>
      <name val="Calibri"/>
      <family val="2"/>
    </font>
  </fonts>
  <fills count="2">
    <fill>
      <patternFill patternType="none"/>
    </fill>
    <fill>
      <patternFill patternType="gray125"/>
    </fill>
  </fills>
  <borders count="45">
    <border>
      <left/>
      <right/>
      <top/>
      <bottom/>
      <diagonal/>
    </border>
    <border>
      <left/>
      <right/>
      <top style="thin">
        <color indexed="64"/>
      </top>
      <bottom/>
      <diagonal/>
    </border>
    <border>
      <left style="thin">
        <color indexed="64"/>
      </left>
      <right/>
      <top style="thin">
        <color indexed="64"/>
      </top>
      <bottom/>
      <diagonal/>
    </border>
    <border>
      <left style="hair">
        <color indexed="64"/>
      </left>
      <right/>
      <top style="thin">
        <color indexed="64"/>
      </top>
      <bottom/>
      <diagonal/>
    </border>
    <border>
      <left style="thin">
        <color indexed="64"/>
      </left>
      <right/>
      <top/>
      <bottom/>
      <diagonal/>
    </border>
    <border>
      <left style="hair">
        <color indexed="64"/>
      </left>
      <right/>
      <top/>
      <bottom/>
      <diagonal/>
    </border>
    <border>
      <left/>
      <right style="hair">
        <color indexed="64"/>
      </right>
      <top/>
      <bottom/>
      <diagonal/>
    </border>
    <border>
      <left/>
      <right/>
      <top/>
      <bottom style="thin">
        <color indexed="64"/>
      </bottom>
      <diagonal/>
    </border>
    <border>
      <left style="thin">
        <color indexed="64"/>
      </left>
      <right/>
      <top/>
      <bottom style="thin">
        <color indexed="64"/>
      </bottom>
      <diagonal/>
    </border>
    <border>
      <left style="hair">
        <color indexed="64"/>
      </left>
      <right/>
      <top/>
      <bottom style="thin">
        <color indexed="64"/>
      </bottom>
      <diagonal/>
    </border>
    <border>
      <left/>
      <right style="thin">
        <color indexed="64"/>
      </right>
      <top style="thin">
        <color indexed="64"/>
      </top>
      <bottom/>
      <diagonal/>
    </border>
    <border>
      <left/>
      <right style="hair">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style="hair">
        <color indexed="64"/>
      </bottom>
      <diagonal/>
    </border>
    <border>
      <left/>
      <right/>
      <top/>
      <bottom style="hair">
        <color indexed="64"/>
      </bottom>
      <diagonal/>
    </border>
    <border>
      <left style="hair">
        <color indexed="64"/>
      </left>
      <right style="hair">
        <color indexed="64"/>
      </right>
      <top/>
      <bottom style="thin">
        <color indexed="64"/>
      </bottom>
      <diagonal/>
    </border>
    <border>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hair">
        <color indexed="64"/>
      </right>
      <top style="thin">
        <color indexed="64"/>
      </top>
      <bottom/>
      <diagonal/>
    </border>
    <border>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style="thin">
        <color indexed="64"/>
      </bottom>
      <diagonal/>
    </border>
    <border>
      <left style="thin">
        <color indexed="64"/>
      </left>
      <right/>
      <top/>
      <bottom style="hair">
        <color indexed="64"/>
      </bottom>
      <diagonal/>
    </border>
    <border>
      <left style="thin">
        <color indexed="64"/>
      </left>
      <right style="hair">
        <color indexed="64"/>
      </right>
      <top style="hair">
        <color indexed="64"/>
      </top>
      <bottom/>
      <diagonal/>
    </border>
    <border>
      <left style="hair">
        <color indexed="64"/>
      </left>
      <right/>
      <top style="hair">
        <color indexed="64"/>
      </top>
      <bottom/>
      <diagonal/>
    </border>
    <border>
      <left style="hair">
        <color indexed="64"/>
      </left>
      <right/>
      <top style="thin">
        <color indexed="64"/>
      </top>
      <bottom style="hair">
        <color indexed="64"/>
      </bottom>
      <diagonal/>
    </border>
  </borders>
  <cellStyleXfs count="5">
    <xf numFmtId="0" fontId="0" fillId="0" borderId="0"/>
    <xf numFmtId="164" fontId="1" fillId="0" borderId="0"/>
    <xf numFmtId="0" fontId="2" fillId="0" borderId="0"/>
    <xf numFmtId="0" fontId="6" fillId="0" borderId="0"/>
    <xf numFmtId="0" fontId="6" fillId="0" borderId="0"/>
  </cellStyleXfs>
  <cellXfs count="170">
    <xf numFmtId="0" fontId="0" fillId="0" borderId="0" xfId="0"/>
    <xf numFmtId="0" fontId="3" fillId="0" borderId="0" xfId="0" applyFont="1"/>
    <xf numFmtId="0" fontId="5" fillId="0" borderId="0" xfId="0" applyFont="1"/>
    <xf numFmtId="0" fontId="5" fillId="0" borderId="0" xfId="0" applyFont="1" applyAlignment="1">
      <alignment horizontal="justify"/>
    </xf>
    <xf numFmtId="0" fontId="5" fillId="0" borderId="0" xfId="0" applyFont="1" applyAlignment="1">
      <alignment horizontal="justify" wrapText="1"/>
    </xf>
    <xf numFmtId="0" fontId="0" fillId="0" borderId="0" xfId="0" applyAlignment="1">
      <alignment horizontal="center"/>
    </xf>
    <xf numFmtId="0" fontId="0" fillId="0" borderId="0" xfId="0" applyFill="1"/>
    <xf numFmtId="0" fontId="7" fillId="0" borderId="1" xfId="0" applyFont="1" applyFill="1" applyBorder="1"/>
    <xf numFmtId="0" fontId="7" fillId="0" borderId="2" xfId="0" applyFont="1" applyFill="1" applyBorder="1"/>
    <xf numFmtId="0" fontId="0" fillId="0" borderId="1" xfId="0" applyFill="1" applyBorder="1"/>
    <xf numFmtId="0" fontId="0" fillId="0" borderId="3" xfId="0" applyFill="1" applyBorder="1"/>
    <xf numFmtId="0" fontId="7" fillId="0" borderId="7" xfId="0" applyFont="1" applyFill="1" applyBorder="1"/>
    <xf numFmtId="0" fontId="7" fillId="0" borderId="8" xfId="0" applyFont="1" applyFill="1" applyBorder="1"/>
    <xf numFmtId="0" fontId="0" fillId="0" borderId="7" xfId="0" applyFill="1" applyBorder="1"/>
    <xf numFmtId="0" fontId="0" fillId="0" borderId="9" xfId="0" applyFill="1" applyBorder="1"/>
    <xf numFmtId="0" fontId="7" fillId="0" borderId="0" xfId="0" applyFont="1" applyFill="1" applyBorder="1"/>
    <xf numFmtId="0" fontId="7" fillId="0" borderId="4" xfId="0" applyFont="1" applyFill="1" applyBorder="1"/>
    <xf numFmtId="164" fontId="7" fillId="0" borderId="0" xfId="0" applyNumberFormat="1" applyFont="1" applyFill="1"/>
    <xf numFmtId="0" fontId="1" fillId="0" borderId="0" xfId="0" applyFont="1" applyFill="1" applyBorder="1"/>
    <xf numFmtId="0" fontId="1" fillId="0" borderId="4" xfId="0" applyFont="1" applyFill="1" applyBorder="1"/>
    <xf numFmtId="165" fontId="0" fillId="0" borderId="0" xfId="0" applyNumberFormat="1" applyFill="1" applyAlignment="1">
      <alignment horizontal="right"/>
    </xf>
    <xf numFmtId="0" fontId="7" fillId="0" borderId="0" xfId="0" applyFont="1" applyFill="1" applyAlignment="1">
      <alignment horizontal="right"/>
    </xf>
    <xf numFmtId="0" fontId="0" fillId="0" borderId="0" xfId="0" applyFill="1" applyAlignment="1">
      <alignment horizontal="right"/>
    </xf>
    <xf numFmtId="165" fontId="1" fillId="0" borderId="0" xfId="0" applyNumberFormat="1" applyFont="1" applyFill="1" applyBorder="1" applyAlignment="1">
      <alignment horizontal="right"/>
    </xf>
    <xf numFmtId="0" fontId="7" fillId="0" borderId="0" xfId="0" applyFont="1" applyFill="1"/>
    <xf numFmtId="0" fontId="1" fillId="0" borderId="0" xfId="0" applyFont="1" applyFill="1" applyAlignment="1">
      <alignment horizontal="centerContinuous"/>
    </xf>
    <xf numFmtId="0" fontId="7" fillId="0" borderId="0" xfId="0" applyFont="1" applyFill="1" applyAlignment="1">
      <alignment horizontal="centerContinuous"/>
    </xf>
    <xf numFmtId="0" fontId="7" fillId="0" borderId="10" xfId="0" applyFont="1" applyFill="1" applyBorder="1"/>
    <xf numFmtId="0" fontId="7" fillId="0" borderId="11" xfId="0" applyFont="1" applyFill="1" applyBorder="1"/>
    <xf numFmtId="0" fontId="7" fillId="0" borderId="12" xfId="0" applyFont="1" applyFill="1" applyBorder="1" applyAlignment="1">
      <alignment horizontal="center"/>
    </xf>
    <xf numFmtId="0" fontId="7" fillId="0" borderId="13" xfId="0" applyFont="1" applyFill="1" applyBorder="1"/>
    <xf numFmtId="0" fontId="7" fillId="0" borderId="14" xfId="0" applyFont="1" applyFill="1" applyBorder="1"/>
    <xf numFmtId="0" fontId="1" fillId="0" borderId="12" xfId="0" applyFont="1" applyFill="1" applyBorder="1"/>
    <xf numFmtId="0" fontId="7" fillId="0" borderId="12" xfId="0" applyFont="1" applyFill="1" applyBorder="1"/>
    <xf numFmtId="0" fontId="7" fillId="0" borderId="10" xfId="0" applyFont="1" applyFill="1" applyBorder="1" applyAlignment="1">
      <alignment horizontal="center"/>
    </xf>
    <xf numFmtId="0" fontId="7" fillId="0" borderId="1" xfId="0" applyFont="1" applyFill="1" applyBorder="1" applyAlignment="1">
      <alignment horizontal="center"/>
    </xf>
    <xf numFmtId="0" fontId="7" fillId="0" borderId="15" xfId="0" applyFont="1" applyFill="1" applyBorder="1" applyAlignment="1">
      <alignment horizontal="center"/>
    </xf>
    <xf numFmtId="0" fontId="7" fillId="0" borderId="16" xfId="0" applyFont="1" applyFill="1" applyBorder="1" applyAlignment="1">
      <alignment horizontal="center"/>
    </xf>
    <xf numFmtId="0" fontId="7" fillId="0" borderId="13" xfId="0" applyFont="1" applyFill="1" applyBorder="1" applyAlignment="1">
      <alignment horizontal="center"/>
    </xf>
    <xf numFmtId="0" fontId="7" fillId="0" borderId="7" xfId="0" applyFont="1" applyFill="1" applyBorder="1" applyAlignment="1">
      <alignment horizontal="center"/>
    </xf>
    <xf numFmtId="0" fontId="7" fillId="0" borderId="19" xfId="0" applyFont="1" applyFill="1" applyBorder="1" applyAlignment="1">
      <alignment horizontal="center"/>
    </xf>
    <xf numFmtId="0" fontId="7" fillId="0" borderId="20" xfId="0" applyFont="1" applyFill="1" applyBorder="1" applyAlignment="1">
      <alignment horizontal="center"/>
    </xf>
    <xf numFmtId="0" fontId="7" fillId="0" borderId="21" xfId="0" applyFont="1" applyFill="1" applyBorder="1" applyAlignment="1">
      <alignment horizontal="center"/>
    </xf>
    <xf numFmtId="164" fontId="1" fillId="0" borderId="0" xfId="0" applyNumberFormat="1" applyFont="1" applyFill="1"/>
    <xf numFmtId="0" fontId="8" fillId="0" borderId="0" xfId="0" applyFont="1" applyFill="1"/>
    <xf numFmtId="0" fontId="0" fillId="0" borderId="10" xfId="0" applyFill="1" applyBorder="1"/>
    <xf numFmtId="0" fontId="7" fillId="0" borderId="32" xfId="0" applyFont="1" applyFill="1" applyBorder="1" applyAlignment="1">
      <alignment horizontal="centerContinuous"/>
    </xf>
    <xf numFmtId="0" fontId="7" fillId="0" borderId="33" xfId="0" applyFont="1" applyFill="1" applyBorder="1" applyAlignment="1">
      <alignment horizontal="centerContinuous"/>
    </xf>
    <xf numFmtId="0" fontId="7" fillId="0" borderId="34" xfId="0" applyFont="1" applyFill="1" applyBorder="1" applyAlignment="1">
      <alignment horizontal="centerContinuous"/>
    </xf>
    <xf numFmtId="0" fontId="7" fillId="0" borderId="35" xfId="0" applyFont="1" applyFill="1" applyBorder="1" applyAlignment="1">
      <alignment horizontal="centerContinuous"/>
    </xf>
    <xf numFmtId="0" fontId="7" fillId="0" borderId="38" xfId="0" applyFont="1" applyFill="1" applyBorder="1" applyAlignment="1">
      <alignment horizontal="centerContinuous"/>
    </xf>
    <xf numFmtId="0" fontId="7" fillId="0" borderId="39" xfId="0" applyFont="1" applyFill="1" applyBorder="1" applyAlignment="1">
      <alignment horizontal="centerContinuous"/>
    </xf>
    <xf numFmtId="0" fontId="7" fillId="0" borderId="37" xfId="0" applyFont="1" applyFill="1" applyBorder="1" applyAlignment="1">
      <alignment horizontal="center"/>
    </xf>
    <xf numFmtId="0" fontId="7" fillId="0" borderId="1" xfId="0" applyFont="1" applyFill="1" applyBorder="1" applyAlignment="1">
      <alignment horizontal="centerContinuous"/>
    </xf>
    <xf numFmtId="0" fontId="7" fillId="0" borderId="43" xfId="0" applyFont="1" applyFill="1" applyBorder="1" applyAlignment="1">
      <alignment horizontal="centerContinuous"/>
    </xf>
    <xf numFmtId="0" fontId="7" fillId="0" borderId="43" xfId="0" applyFont="1" applyFill="1" applyBorder="1" applyAlignment="1">
      <alignment horizontal="center"/>
    </xf>
    <xf numFmtId="0" fontId="7" fillId="0" borderId="9" xfId="0" applyFont="1" applyFill="1" applyBorder="1" applyAlignment="1">
      <alignment horizontal="centerContinuous"/>
    </xf>
    <xf numFmtId="0" fontId="7" fillId="0" borderId="9" xfId="0" applyFont="1" applyFill="1" applyBorder="1" applyAlignment="1">
      <alignment horizontal="center"/>
    </xf>
    <xf numFmtId="0" fontId="7" fillId="0" borderId="0" xfId="0" applyFont="1" applyFill="1" applyBorder="1" applyAlignment="1">
      <alignment horizontal="centerContinuous"/>
    </xf>
    <xf numFmtId="164" fontId="7" fillId="0" borderId="0" xfId="0" applyNumberFormat="1" applyFont="1" applyFill="1" applyAlignment="1">
      <alignment horizontal="right"/>
    </xf>
    <xf numFmtId="0" fontId="10" fillId="0" borderId="0" xfId="0" applyFont="1" applyFill="1" applyBorder="1"/>
    <xf numFmtId="164" fontId="7" fillId="0" borderId="0" xfId="0" applyNumberFormat="1" applyFont="1" applyFill="1" applyBorder="1"/>
    <xf numFmtId="164" fontId="7" fillId="0" borderId="4" xfId="0" applyNumberFormat="1" applyFont="1" applyFill="1" applyBorder="1"/>
    <xf numFmtId="164" fontId="10" fillId="0" borderId="0" xfId="0" applyNumberFormat="1" applyFont="1" applyFill="1"/>
    <xf numFmtId="164" fontId="1" fillId="0" borderId="4" xfId="0" applyNumberFormat="1" applyFont="1" applyFill="1" applyBorder="1"/>
    <xf numFmtId="0" fontId="7" fillId="0" borderId="3" xfId="0" applyFont="1" applyFill="1" applyBorder="1" applyAlignment="1">
      <alignment horizontal="centerContinuous"/>
    </xf>
    <xf numFmtId="0" fontId="7" fillId="0" borderId="11" xfId="0" applyFont="1" applyFill="1" applyBorder="1" applyAlignment="1">
      <alignment horizontal="centerContinuous"/>
    </xf>
    <xf numFmtId="0" fontId="7" fillId="0" borderId="44" xfId="0" applyFont="1" applyFill="1" applyBorder="1" applyAlignment="1">
      <alignment horizontal="centerContinuous"/>
    </xf>
    <xf numFmtId="0" fontId="7" fillId="0" borderId="23" xfId="0" applyFont="1" applyFill="1" applyBorder="1" applyAlignment="1">
      <alignment horizontal="centerContinuous"/>
    </xf>
    <xf numFmtId="0" fontId="7" fillId="0" borderId="17" xfId="0" applyFont="1" applyFill="1" applyBorder="1" applyAlignment="1">
      <alignment horizontal="centerContinuous"/>
    </xf>
    <xf numFmtId="0" fontId="7" fillId="0" borderId="27" xfId="0" applyFont="1" applyFill="1" applyBorder="1" applyAlignment="1">
      <alignment horizontal="centerContinuous"/>
    </xf>
    <xf numFmtId="0" fontId="7" fillId="0" borderId="29" xfId="0" applyFont="1" applyFill="1" applyBorder="1" applyAlignment="1">
      <alignment horizontal="centerContinuous"/>
    </xf>
    <xf numFmtId="0" fontId="7" fillId="0" borderId="26" xfId="0" applyFont="1" applyFill="1" applyBorder="1" applyAlignment="1">
      <alignment horizontal="centerContinuous"/>
    </xf>
    <xf numFmtId="0" fontId="0" fillId="0" borderId="0" xfId="0" applyFill="1" applyAlignment="1"/>
    <xf numFmtId="164" fontId="0" fillId="0" borderId="0" xfId="0" applyNumberFormat="1" applyFill="1"/>
    <xf numFmtId="165" fontId="3" fillId="0" borderId="0" xfId="0" applyNumberFormat="1" applyFont="1" applyFill="1" applyAlignment="1">
      <alignment horizontal="right"/>
    </xf>
    <xf numFmtId="0" fontId="3" fillId="0" borderId="0" xfId="0" applyFont="1" applyFill="1" applyAlignment="1">
      <alignment horizontal="right"/>
    </xf>
    <xf numFmtId="0" fontId="3" fillId="0" borderId="0" xfId="0" applyFont="1" applyFill="1"/>
    <xf numFmtId="0" fontId="5" fillId="0" borderId="0" xfId="0" applyFont="1" applyFill="1"/>
    <xf numFmtId="0" fontId="3" fillId="0" borderId="12" xfId="0" applyFont="1" applyFill="1" applyBorder="1"/>
    <xf numFmtId="49" fontId="7" fillId="0" borderId="0" xfId="0" applyNumberFormat="1" applyFont="1" applyFill="1" applyAlignment="1">
      <alignment horizontal="right"/>
    </xf>
    <xf numFmtId="164" fontId="1" fillId="0" borderId="0" xfId="0" applyNumberFormat="1" applyFont="1" applyFill="1" applyBorder="1"/>
    <xf numFmtId="164" fontId="7" fillId="0" borderId="0" xfId="0" applyNumberFormat="1" applyFont="1"/>
    <xf numFmtId="0" fontId="6" fillId="0" borderId="0" xfId="4" applyFill="1"/>
    <xf numFmtId="0" fontId="7" fillId="0" borderId="0" xfId="4" applyFont="1" applyFill="1"/>
    <xf numFmtId="0" fontId="7" fillId="0" borderId="0" xfId="4" applyFont="1" applyFill="1" applyBorder="1"/>
    <xf numFmtId="0" fontId="7" fillId="0" borderId="0" xfId="0" applyFont="1" applyFill="1" applyAlignment="1">
      <alignment vertical="center" wrapText="1"/>
    </xf>
    <xf numFmtId="166" fontId="7" fillId="0" borderId="0" xfId="4" applyNumberFormat="1" applyFont="1" applyFill="1"/>
    <xf numFmtId="0" fontId="7" fillId="0" borderId="12" xfId="4" applyFont="1" applyFill="1" applyBorder="1"/>
    <xf numFmtId="0" fontId="1" fillId="0" borderId="12" xfId="4" applyFont="1" applyFill="1" applyBorder="1"/>
    <xf numFmtId="0" fontId="11" fillId="0" borderId="0" xfId="4" applyFont="1" applyFill="1"/>
    <xf numFmtId="166" fontId="1" fillId="0" borderId="0" xfId="4" applyNumberFormat="1" applyFont="1" applyFill="1"/>
    <xf numFmtId="0" fontId="7" fillId="0" borderId="28" xfId="4" applyFont="1" applyFill="1" applyBorder="1" applyAlignment="1">
      <alignment horizontal="center"/>
    </xf>
    <xf numFmtId="0" fontId="7" fillId="0" borderId="27" xfId="4" applyFont="1" applyFill="1" applyBorder="1" applyAlignment="1">
      <alignment horizontal="center"/>
    </xf>
    <xf numFmtId="164" fontId="7" fillId="0" borderId="0" xfId="3" applyNumberFormat="1" applyFont="1" applyFill="1"/>
    <xf numFmtId="0" fontId="11" fillId="0" borderId="0" xfId="4" applyFont="1" applyBorder="1"/>
    <xf numFmtId="0" fontId="11" fillId="0" borderId="0" xfId="4" applyFont="1" applyBorder="1" applyAlignment="1">
      <alignment horizontal="center"/>
    </xf>
    <xf numFmtId="0" fontId="6" fillId="0" borderId="0" xfId="4" applyFont="1" applyBorder="1" applyAlignment="1">
      <alignment horizontal="center"/>
    </xf>
    <xf numFmtId="0" fontId="6" fillId="0" borderId="0" xfId="4" applyFont="1" applyBorder="1"/>
    <xf numFmtId="0" fontId="7" fillId="0" borderId="26" xfId="4" applyFont="1" applyFill="1" applyBorder="1" applyAlignment="1">
      <alignment horizontal="center"/>
    </xf>
    <xf numFmtId="0" fontId="6" fillId="0" borderId="0" xfId="4" applyFill="1" applyBorder="1"/>
    <xf numFmtId="164" fontId="12" fillId="0" borderId="0" xfId="0" applyNumberFormat="1" applyFont="1" applyFill="1"/>
    <xf numFmtId="0" fontId="7" fillId="0" borderId="0" xfId="0" applyFont="1" applyFill="1" applyAlignment="1">
      <alignment wrapText="1"/>
    </xf>
    <xf numFmtId="165" fontId="7" fillId="0" borderId="0" xfId="0" applyNumberFormat="1" applyFont="1" applyFill="1" applyAlignment="1">
      <alignment horizontal="right"/>
    </xf>
    <xf numFmtId="0" fontId="7" fillId="0" borderId="0" xfId="0" applyFont="1" applyFill="1" applyAlignment="1">
      <alignment horizontal="center"/>
    </xf>
    <xf numFmtId="0" fontId="7" fillId="0" borderId="5" xfId="0" applyFont="1" applyFill="1" applyBorder="1" applyAlignment="1">
      <alignment horizontal="center"/>
    </xf>
    <xf numFmtId="165" fontId="1" fillId="0" borderId="0" xfId="0" applyNumberFormat="1" applyFont="1" applyFill="1" applyAlignment="1">
      <alignment horizontal="right"/>
    </xf>
    <xf numFmtId="165" fontId="7" fillId="0" borderId="0" xfId="0" applyNumberFormat="1" applyFont="1" applyFill="1" applyBorder="1" applyAlignment="1">
      <alignment horizontal="right"/>
    </xf>
    <xf numFmtId="0" fontId="7" fillId="0" borderId="0" xfId="0" applyFont="1" applyFill="1" applyBorder="1" applyAlignment="1">
      <alignment horizontal="center"/>
    </xf>
    <xf numFmtId="0" fontId="7" fillId="0" borderId="29" xfId="4" applyFont="1" applyFill="1" applyBorder="1" applyAlignment="1">
      <alignment horizontal="center"/>
    </xf>
    <xf numFmtId="165" fontId="1" fillId="0" borderId="0" xfId="0" applyNumberFormat="1" applyFont="1" applyFill="1" applyAlignment="1">
      <alignment horizontal="right"/>
    </xf>
    <xf numFmtId="0" fontId="1" fillId="0" borderId="0" xfId="0" applyFont="1" applyFill="1" applyBorder="1" applyAlignment="1">
      <alignment horizontal="center"/>
    </xf>
    <xf numFmtId="0" fontId="7" fillId="0" borderId="4" xfId="0" applyFont="1" applyFill="1" applyBorder="1" applyAlignment="1">
      <alignment horizontal="center"/>
    </xf>
    <xf numFmtId="0" fontId="7" fillId="0" borderId="0" xfId="0" applyFont="1" applyFill="1" applyBorder="1" applyAlignment="1">
      <alignment horizontal="center"/>
    </xf>
    <xf numFmtId="0" fontId="7" fillId="0" borderId="5" xfId="0" applyFont="1" applyFill="1" applyBorder="1" applyAlignment="1">
      <alignment horizontal="center"/>
    </xf>
    <xf numFmtId="0" fontId="7" fillId="0" borderId="6" xfId="0" applyFont="1" applyFill="1" applyBorder="1" applyAlignment="1">
      <alignment horizontal="center"/>
    </xf>
    <xf numFmtId="165" fontId="7" fillId="0" borderId="0" xfId="0" applyNumberFormat="1" applyFont="1" applyFill="1" applyBorder="1" applyAlignment="1">
      <alignment horizontal="right"/>
    </xf>
    <xf numFmtId="165" fontId="7" fillId="0" borderId="0" xfId="0" applyNumberFormat="1" applyFont="1" applyFill="1" applyAlignment="1">
      <alignment horizontal="right"/>
    </xf>
    <xf numFmtId="0" fontId="1" fillId="0" borderId="0" xfId="0" applyFont="1" applyFill="1" applyAlignment="1">
      <alignment horizontal="center"/>
    </xf>
    <xf numFmtId="0" fontId="7" fillId="0" borderId="3" xfId="0" applyFont="1" applyFill="1" applyBorder="1" applyAlignment="1">
      <alignment horizontal="center" vertical="center" wrapText="1"/>
    </xf>
    <xf numFmtId="0" fontId="0" fillId="0" borderId="1" xfId="0" applyFill="1" applyBorder="1" applyAlignment="1">
      <alignment horizontal="center" vertical="center" wrapText="1"/>
    </xf>
    <xf numFmtId="0" fontId="0" fillId="0" borderId="11" xfId="0" applyFill="1" applyBorder="1" applyAlignment="1">
      <alignment horizontal="center" vertical="center" wrapText="1"/>
    </xf>
    <xf numFmtId="0" fontId="0" fillId="0" borderId="5" xfId="0" applyFill="1" applyBorder="1" applyAlignment="1">
      <alignment horizontal="center" vertical="center" wrapText="1"/>
    </xf>
    <xf numFmtId="0" fontId="0" fillId="0" borderId="0" xfId="0" applyFill="1" applyAlignment="1">
      <alignment horizontal="center" vertical="center" wrapText="1"/>
    </xf>
    <xf numFmtId="0" fontId="0" fillId="0" borderId="6" xfId="0" applyFill="1" applyBorder="1" applyAlignment="1">
      <alignment horizontal="center" vertical="center" wrapText="1"/>
    </xf>
    <xf numFmtId="0" fontId="0" fillId="0" borderId="9" xfId="0" applyFill="1" applyBorder="1" applyAlignment="1">
      <alignment horizontal="center" vertical="center" wrapText="1"/>
    </xf>
    <xf numFmtId="0" fontId="0" fillId="0" borderId="7" xfId="0" applyFill="1" applyBorder="1" applyAlignment="1">
      <alignment horizontal="center" vertical="center" wrapText="1"/>
    </xf>
    <xf numFmtId="0" fontId="0" fillId="0" borderId="14" xfId="0" applyFill="1" applyBorder="1" applyAlignment="1">
      <alignment horizontal="center" vertical="center" wrapText="1"/>
    </xf>
    <xf numFmtId="0" fontId="0" fillId="0" borderId="0" xfId="0" applyFill="1" applyBorder="1" applyAlignment="1">
      <alignment horizontal="center" vertical="center" wrapText="1"/>
    </xf>
    <xf numFmtId="0" fontId="7" fillId="0" borderId="0" xfId="0" applyFont="1" applyFill="1" applyAlignment="1">
      <alignment horizontal="center"/>
    </xf>
    <xf numFmtId="0" fontId="0" fillId="0" borderId="17" xfId="0" applyFill="1" applyBorder="1" applyAlignment="1">
      <alignment horizontal="center" vertical="center" wrapText="1"/>
    </xf>
    <xf numFmtId="0" fontId="0" fillId="0" borderId="18" xfId="0" applyFill="1" applyBorder="1" applyAlignment="1">
      <alignment horizontal="center" vertical="center" wrapText="1"/>
    </xf>
    <xf numFmtId="0" fontId="1" fillId="0" borderId="0" xfId="4" applyFont="1" applyFill="1" applyAlignment="1">
      <alignment horizontal="center"/>
    </xf>
    <xf numFmtId="0" fontId="7" fillId="0" borderId="10" xfId="4" applyFont="1" applyFill="1" applyBorder="1" applyAlignment="1">
      <alignment horizontal="center" vertical="center" wrapText="1"/>
    </xf>
    <xf numFmtId="0" fontId="0" fillId="0" borderId="12" xfId="0" applyFill="1" applyBorder="1" applyAlignment="1">
      <alignment horizontal="center" vertical="center" wrapText="1"/>
    </xf>
    <xf numFmtId="0" fontId="0" fillId="0" borderId="13" xfId="0" applyFill="1" applyBorder="1" applyAlignment="1">
      <alignment horizontal="center" vertical="center" wrapText="1"/>
    </xf>
    <xf numFmtId="0" fontId="7" fillId="0" borderId="22" xfId="4" applyFont="1" applyFill="1" applyBorder="1" applyAlignment="1">
      <alignment horizontal="center"/>
    </xf>
    <xf numFmtId="0" fontId="7" fillId="0" borderId="23" xfId="4" applyFont="1" applyFill="1" applyBorder="1" applyAlignment="1">
      <alignment horizontal="center"/>
    </xf>
    <xf numFmtId="0" fontId="7" fillId="0" borderId="24" xfId="4" applyFont="1" applyFill="1" applyBorder="1" applyAlignment="1">
      <alignment horizontal="center"/>
    </xf>
    <xf numFmtId="0" fontId="7" fillId="0" borderId="25" xfId="4" applyFont="1" applyFill="1" applyBorder="1" applyAlignment="1">
      <alignment horizontal="center"/>
    </xf>
    <xf numFmtId="0" fontId="7" fillId="0" borderId="29" xfId="4" applyFont="1" applyFill="1" applyBorder="1" applyAlignment="1">
      <alignment horizontal="center"/>
    </xf>
    <xf numFmtId="0" fontId="7" fillId="0" borderId="30" xfId="4" applyFont="1" applyFill="1" applyBorder="1" applyAlignment="1">
      <alignment horizontal="center"/>
    </xf>
    <xf numFmtId="0" fontId="7" fillId="0" borderId="20" xfId="4" applyFont="1" applyFill="1" applyBorder="1" applyAlignment="1">
      <alignment horizontal="center"/>
    </xf>
    <xf numFmtId="0" fontId="7" fillId="0" borderId="31" xfId="0" applyFont="1" applyFill="1" applyBorder="1" applyAlignment="1">
      <alignment horizontal="center" vertical="center" wrapText="1"/>
    </xf>
    <xf numFmtId="0" fontId="0" fillId="0" borderId="36" xfId="0" applyFill="1" applyBorder="1" applyAlignment="1">
      <alignment horizontal="center" vertical="center" wrapText="1"/>
    </xf>
    <xf numFmtId="0" fontId="0" fillId="0" borderId="40" xfId="0" applyFill="1" applyBorder="1" applyAlignment="1">
      <alignment horizontal="center" vertical="center" wrapText="1"/>
    </xf>
    <xf numFmtId="0" fontId="7" fillId="0" borderId="37" xfId="0" applyFont="1" applyFill="1" applyBorder="1" applyAlignment="1">
      <alignment horizontal="center" vertical="center" wrapText="1"/>
    </xf>
    <xf numFmtId="0" fontId="0" fillId="0" borderId="16" xfId="0" applyFill="1" applyBorder="1" applyAlignment="1">
      <alignment horizontal="center" vertical="center" wrapText="1"/>
    </xf>
    <xf numFmtId="0" fontId="0" fillId="0" borderId="19" xfId="0"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0" fillId="0" borderId="41" xfId="0" applyFill="1" applyBorder="1" applyAlignment="1">
      <alignment horizontal="center" vertical="center" wrapText="1"/>
    </xf>
    <xf numFmtId="0" fontId="0" fillId="0" borderId="27" xfId="0" applyFill="1" applyBorder="1" applyAlignment="1">
      <alignment horizontal="center" vertical="center" wrapText="1"/>
    </xf>
    <xf numFmtId="0" fontId="7" fillId="0" borderId="42"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13" fillId="0" borderId="0" xfId="0" applyFont="1" applyAlignment="1">
      <alignment horizontal="center" wrapText="1"/>
    </xf>
    <xf numFmtId="0" fontId="0" fillId="0" borderId="0" xfId="0" applyAlignment="1">
      <alignment wrapText="1"/>
    </xf>
    <xf numFmtId="0" fontId="14" fillId="0" borderId="0" xfId="0" applyFont="1" applyAlignment="1"/>
    <xf numFmtId="0" fontId="5" fillId="0" borderId="0" xfId="0" applyFont="1" applyAlignment="1">
      <alignment wrapText="1"/>
    </xf>
    <xf numFmtId="0" fontId="3"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15" fillId="0" borderId="0" xfId="0" applyFont="1" applyAlignment="1">
      <alignment vertical="center"/>
    </xf>
    <xf numFmtId="0" fontId="16" fillId="0" borderId="0" xfId="0" applyFont="1" applyAlignment="1">
      <alignment vertical="center"/>
    </xf>
    <xf numFmtId="0" fontId="0" fillId="0" borderId="0" xfId="0" applyAlignment="1"/>
    <xf numFmtId="0" fontId="14" fillId="0" borderId="0" xfId="0" applyFont="1" applyAlignment="1">
      <alignment horizontal="center"/>
    </xf>
    <xf numFmtId="0" fontId="14" fillId="0" borderId="0" xfId="0" applyFont="1"/>
    <xf numFmtId="0" fontId="14" fillId="0" borderId="0" xfId="0" applyFont="1" applyAlignment="1">
      <alignment vertical="top"/>
    </xf>
    <xf numFmtId="0" fontId="14" fillId="0" borderId="0" xfId="0" applyFont="1" applyAlignment="1">
      <alignment wrapText="1"/>
    </xf>
  </cellXfs>
  <cellStyles count="5">
    <cellStyle name="Katrin" xfId="1"/>
    <cellStyle name="katrin 2" xfId="2"/>
    <cellStyle name="Standard" xfId="0" builtinId="0"/>
    <cellStyle name="Standard_Ber_2002" xfId="3"/>
    <cellStyle name="Standard_Mappe2" xfId="4"/>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Helvetica"/>
                <a:ea typeface="Helvetica"/>
                <a:cs typeface="Helvetica"/>
              </a:defRPr>
            </a:pPr>
            <a:r>
              <a:rPr lang="de-DE"/>
              <a:t>1. Wanderungen über die Landesgrenze Thüringens im
3. Vierteljahr 2008 - 2018</a:t>
            </a:r>
            <a:endParaRPr lang="de-DE" i="0" baseline="30000"/>
          </a:p>
        </c:rich>
      </c:tx>
      <c:layout>
        <c:manualLayout>
          <c:xMode val="edge"/>
          <c:yMode val="edge"/>
          <c:x val="0.1657254425117764"/>
          <c:y val="3.3805888767720831E-2"/>
        </c:manualLayout>
      </c:layout>
      <c:overlay val="0"/>
      <c:spPr>
        <a:noFill/>
        <a:ln w="25400">
          <a:noFill/>
        </a:ln>
      </c:spPr>
    </c:title>
    <c:autoTitleDeleted val="0"/>
    <c:plotArea>
      <c:layout>
        <c:manualLayout>
          <c:layoutTarget val="inner"/>
          <c:xMode val="edge"/>
          <c:yMode val="edge"/>
          <c:x val="0.13182698443933991"/>
          <c:y val="0.1504907306434024"/>
          <c:w val="0.75518029657393293"/>
          <c:h val="0.65103598691384956"/>
        </c:manualLayout>
      </c:layout>
      <c:barChart>
        <c:barDir val="col"/>
        <c:grouping val="clustered"/>
        <c:varyColors val="0"/>
        <c:ser>
          <c:idx val="4"/>
          <c:order val="2"/>
          <c:tx>
            <c:strRef>
              <c:f>'[1]3. Quartal'!$A$9</c:f>
              <c:strCache>
                <c:ptCount val="1"/>
                <c:pt idx="0">
                  <c:v>Saldo</c:v>
                </c:pt>
              </c:strCache>
            </c:strRef>
          </c:tx>
          <c:spPr>
            <a:solidFill>
              <a:srgbClr val="00FF00"/>
            </a:solidFill>
            <a:ln w="3175">
              <a:solidFill>
                <a:srgbClr val="000000"/>
              </a:solidFill>
              <a:prstDash val="solid"/>
            </a:ln>
          </c:spPr>
          <c:invertIfNegative val="0"/>
          <c:cat>
            <c:numRef>
              <c:f>'[1]3. Quartal'!$O$5:$Y$5</c:f>
              <c:numCache>
                <c:formatCode>General</c:formatCode>
                <c:ptCount val="11"/>
                <c:pt idx="0">
                  <c:v>2006</c:v>
                </c:pt>
                <c:pt idx="1">
                  <c:v>2007</c:v>
                </c:pt>
                <c:pt idx="2">
                  <c:v>2008</c:v>
                </c:pt>
                <c:pt idx="3">
                  <c:v>2009</c:v>
                </c:pt>
                <c:pt idx="4">
                  <c:v>2010</c:v>
                </c:pt>
                <c:pt idx="5">
                  <c:v>2011</c:v>
                </c:pt>
                <c:pt idx="6">
                  <c:v>2012</c:v>
                </c:pt>
                <c:pt idx="7">
                  <c:v>2013</c:v>
                </c:pt>
                <c:pt idx="8">
                  <c:v>2014</c:v>
                </c:pt>
                <c:pt idx="9">
                  <c:v>2015</c:v>
                </c:pt>
                <c:pt idx="10">
                  <c:v>2016</c:v>
                </c:pt>
              </c:numCache>
            </c:numRef>
          </c:cat>
          <c:val>
            <c:numRef>
              <c:f>'[1]3. Quartal'!$Q$9:$AA$9</c:f>
              <c:numCache>
                <c:formatCode>General</c:formatCode>
                <c:ptCount val="11"/>
                <c:pt idx="0">
                  <c:v>-4.3190000000000008</c:v>
                </c:pt>
                <c:pt idx="1">
                  <c:v>-2.9290000000000003</c:v>
                </c:pt>
                <c:pt idx="2">
                  <c:v>-2.2420000000000009</c:v>
                </c:pt>
                <c:pt idx="3">
                  <c:v>-2.1020000000000003</c:v>
                </c:pt>
                <c:pt idx="4">
                  <c:v>-1.0709999999999997</c:v>
                </c:pt>
                <c:pt idx="5">
                  <c:v>-0.83200000000000074</c:v>
                </c:pt>
                <c:pt idx="6">
                  <c:v>0.29000000000000092</c:v>
                </c:pt>
                <c:pt idx="7">
                  <c:v>5.490000000000002</c:v>
                </c:pt>
                <c:pt idx="8">
                  <c:v>-1.1000000000000014</c:v>
                </c:pt>
                <c:pt idx="9">
                  <c:v>-0.58699999999999974</c:v>
                </c:pt>
                <c:pt idx="10">
                  <c:v>0.50799999999999912</c:v>
                </c:pt>
              </c:numCache>
            </c:numRef>
          </c:val>
          <c:extLst>
            <c:ext xmlns:c16="http://schemas.microsoft.com/office/drawing/2014/chart" uri="{C3380CC4-5D6E-409C-BE32-E72D297353CC}">
              <c16:uniqueId val="{00000000-A443-4AFC-B435-A679E3F43A89}"/>
            </c:ext>
          </c:extLst>
        </c:ser>
        <c:dLbls>
          <c:showLegendKey val="0"/>
          <c:showVal val="0"/>
          <c:showCatName val="0"/>
          <c:showSerName val="0"/>
          <c:showPercent val="0"/>
          <c:showBubbleSize val="0"/>
        </c:dLbls>
        <c:gapWidth val="40"/>
        <c:axId val="96519680"/>
        <c:axId val="96521216"/>
      </c:barChart>
      <c:lineChart>
        <c:grouping val="standard"/>
        <c:varyColors val="0"/>
        <c:ser>
          <c:idx val="1"/>
          <c:order val="0"/>
          <c:tx>
            <c:strRef>
              <c:f>'[1]3. Quartal'!$A$7</c:f>
              <c:strCache>
                <c:ptCount val="1"/>
                <c:pt idx="0">
                  <c:v>Zuzüge</c:v>
                </c:pt>
              </c:strCache>
            </c:strRef>
          </c:tx>
          <c:spPr>
            <a:ln w="25400">
              <a:solidFill>
                <a:srgbClr val="FF0000"/>
              </a:solidFill>
              <a:prstDash val="solid"/>
            </a:ln>
          </c:spPr>
          <c:marker>
            <c:symbol val="none"/>
          </c:marker>
          <c:cat>
            <c:numRef>
              <c:f>'[1]3. Quartal'!$Q$5:$AA$5</c:f>
              <c:numCache>
                <c:formatCode>General</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'[1]3. Quartal'!$Q$7:$AA$7</c:f>
              <c:numCache>
                <c:formatCode>General</c:formatCode>
                <c:ptCount val="11"/>
                <c:pt idx="0">
                  <c:v>10.167</c:v>
                </c:pt>
                <c:pt idx="1">
                  <c:v>10.243</c:v>
                </c:pt>
                <c:pt idx="2">
                  <c:v>10.792999999999999</c:v>
                </c:pt>
                <c:pt idx="3">
                  <c:v>11.500999999999999</c:v>
                </c:pt>
                <c:pt idx="4">
                  <c:v>12.081</c:v>
                </c:pt>
                <c:pt idx="5">
                  <c:v>13.039</c:v>
                </c:pt>
                <c:pt idx="6">
                  <c:v>14.303000000000001</c:v>
                </c:pt>
                <c:pt idx="7">
                  <c:v>19.699000000000002</c:v>
                </c:pt>
                <c:pt idx="8">
                  <c:v>15.366</c:v>
                </c:pt>
                <c:pt idx="9">
                  <c:v>15.736000000000001</c:v>
                </c:pt>
                <c:pt idx="10">
                  <c:v>15.766999999999999</c:v>
                </c:pt>
              </c:numCache>
            </c:numRef>
          </c:val>
          <c:smooth val="0"/>
          <c:extLst>
            <c:ext xmlns:c16="http://schemas.microsoft.com/office/drawing/2014/chart" uri="{C3380CC4-5D6E-409C-BE32-E72D297353CC}">
              <c16:uniqueId val="{00000001-A443-4AFC-B435-A679E3F43A89}"/>
            </c:ext>
          </c:extLst>
        </c:ser>
        <c:ser>
          <c:idx val="0"/>
          <c:order val="1"/>
          <c:tx>
            <c:strRef>
              <c:f>'[1]3. Quartal'!$A$8</c:f>
              <c:strCache>
                <c:ptCount val="1"/>
                <c:pt idx="0">
                  <c:v>Fortzüge</c:v>
                </c:pt>
              </c:strCache>
            </c:strRef>
          </c:tx>
          <c:spPr>
            <a:ln w="25400">
              <a:solidFill>
                <a:srgbClr val="3366FF"/>
              </a:solidFill>
              <a:prstDash val="solid"/>
            </a:ln>
          </c:spPr>
          <c:marker>
            <c:symbol val="none"/>
          </c:marker>
          <c:cat>
            <c:numRef>
              <c:f>'[1]3. Quartal'!$Q$5:$AA$5</c:f>
              <c:numCache>
                <c:formatCode>General</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'[1]3. Quartal'!$Q$8:$AA$8</c:f>
              <c:numCache>
                <c:formatCode>General</c:formatCode>
                <c:ptCount val="11"/>
                <c:pt idx="0">
                  <c:v>14.486000000000001</c:v>
                </c:pt>
                <c:pt idx="1">
                  <c:v>13.172000000000001</c:v>
                </c:pt>
                <c:pt idx="2">
                  <c:v>13.035</c:v>
                </c:pt>
                <c:pt idx="3">
                  <c:v>13.603</c:v>
                </c:pt>
                <c:pt idx="4">
                  <c:v>13.151999999999999</c:v>
                </c:pt>
                <c:pt idx="5">
                  <c:v>13.871</c:v>
                </c:pt>
                <c:pt idx="6">
                  <c:v>14.013</c:v>
                </c:pt>
                <c:pt idx="7">
                  <c:v>14.209</c:v>
                </c:pt>
                <c:pt idx="8">
                  <c:v>16.466000000000001</c:v>
                </c:pt>
                <c:pt idx="9">
                  <c:v>16.323</c:v>
                </c:pt>
                <c:pt idx="10">
                  <c:v>15.259</c:v>
                </c:pt>
              </c:numCache>
            </c:numRef>
          </c:val>
          <c:smooth val="0"/>
          <c:extLst>
            <c:ext xmlns:c16="http://schemas.microsoft.com/office/drawing/2014/chart" uri="{C3380CC4-5D6E-409C-BE32-E72D297353CC}">
              <c16:uniqueId val="{00000002-A443-4AFC-B435-A679E3F43A89}"/>
            </c:ext>
          </c:extLst>
        </c:ser>
        <c:dLbls>
          <c:showLegendKey val="0"/>
          <c:showVal val="0"/>
          <c:showCatName val="0"/>
          <c:showSerName val="0"/>
          <c:showPercent val="0"/>
          <c:showBubbleSize val="0"/>
        </c:dLbls>
        <c:marker val="1"/>
        <c:smooth val="0"/>
        <c:axId val="96519680"/>
        <c:axId val="96521216"/>
      </c:lineChart>
      <c:catAx>
        <c:axId val="96519680"/>
        <c:scaling>
          <c:orientation val="minMax"/>
        </c:scaling>
        <c:delete val="0"/>
        <c:axPos val="b"/>
        <c:majorGridlines>
          <c:spPr>
            <a:ln w="3175">
              <a:solidFill>
                <a:srgbClr val="000000"/>
              </a:solidFill>
              <a:prstDash val="sysDash"/>
            </a:ln>
          </c:spPr>
        </c:majorGridlines>
        <c:numFmt formatCode="General" sourceLinked="1"/>
        <c:majorTickMark val="none"/>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Helvetica"/>
                <a:ea typeface="Helvetica"/>
                <a:cs typeface="Helvetica"/>
              </a:defRPr>
            </a:pPr>
            <a:endParaRPr lang="de-DE"/>
          </a:p>
        </c:txPr>
        <c:crossAx val="96521216"/>
        <c:crossesAt val="0"/>
        <c:auto val="0"/>
        <c:lblAlgn val="ctr"/>
        <c:lblOffset val="100"/>
        <c:tickLblSkip val="1"/>
        <c:tickMarkSkip val="1"/>
        <c:noMultiLvlLbl val="0"/>
      </c:catAx>
      <c:valAx>
        <c:axId val="96521216"/>
        <c:scaling>
          <c:orientation val="minMax"/>
          <c:max val="20"/>
          <c:min val="-6"/>
        </c:scaling>
        <c:delete val="0"/>
        <c:axPos val="l"/>
        <c:majorGridlines/>
        <c:numFmt formatCode="0" sourceLinked="0"/>
        <c:majorTickMark val="none"/>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Helvetica"/>
                <a:ea typeface="Helvetica"/>
                <a:cs typeface="Helvetica"/>
              </a:defRPr>
            </a:pPr>
            <a:endParaRPr lang="de-DE"/>
          </a:p>
        </c:txPr>
        <c:crossAx val="96519680"/>
        <c:crosses val="autoZero"/>
        <c:crossBetween val="between"/>
        <c:majorUnit val="2"/>
      </c:valAx>
      <c:spPr>
        <a:noFill/>
        <a:ln w="12700">
          <a:solidFill>
            <a:srgbClr val="000000"/>
          </a:solidFill>
          <a:prstDash val="solid"/>
        </a:ln>
      </c:spPr>
    </c:plotArea>
    <c:legend>
      <c:legendPos val="b"/>
      <c:layout>
        <c:manualLayout>
          <c:xMode val="edge"/>
          <c:yMode val="edge"/>
          <c:x val="0.28248646885241041"/>
          <c:y val="0.86695747001090517"/>
          <c:w val="0.43314580027779009"/>
          <c:h val="2.2900763358778664E-2"/>
        </c:manualLayout>
      </c:layout>
      <c:overlay val="0"/>
      <c:spPr>
        <a:solidFill>
          <a:srgbClr val="FFFFFF"/>
        </a:solidFill>
        <a:ln w="25400">
          <a:noFill/>
        </a:ln>
      </c:spPr>
      <c:txPr>
        <a:bodyPr/>
        <a:lstStyle/>
        <a:p>
          <a:pPr>
            <a:defRPr sz="825" b="0" i="0" u="none" strike="noStrike" baseline="0">
              <a:solidFill>
                <a:srgbClr val="000000"/>
              </a:solidFill>
              <a:latin typeface="Helvetica"/>
              <a:ea typeface="Helvetica"/>
              <a:cs typeface="Helvetica"/>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de-DE"/>
    </a:p>
  </c:txPr>
  <c:printSettings>
    <c:headerFooter alignWithMargins="0">
      <c:oddHeader>&amp;Z&amp;8- 4 -</c:oddHeader>
    </c:headerFooter>
    <c:pageMargins b="0.984251969" l="0.78740157499999996" r="0.78740157499999996" t="0.984251969" header="0.5" footer="0.5"/>
    <c:pageSetup paperSize="9" orientation="portrait" verticalDpi="300"/>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Helvetica"/>
                <a:ea typeface="Helvetica"/>
                <a:cs typeface="Helvetica"/>
              </a:defRPr>
            </a:pPr>
            <a:r>
              <a:rPr lang="de-DE"/>
              <a:t>2. Lebendgeborene und Gestorbene im 3. Vierteljahr 2008 - 2018</a:t>
            </a:r>
          </a:p>
        </c:rich>
      </c:tx>
      <c:layout>
        <c:manualLayout>
          <c:xMode val="edge"/>
          <c:yMode val="edge"/>
          <c:x val="0.11610506551849557"/>
          <c:y val="3.4896401308615051E-2"/>
        </c:manualLayout>
      </c:layout>
      <c:overlay val="0"/>
      <c:spPr>
        <a:noFill/>
        <a:ln w="25400">
          <a:noFill/>
        </a:ln>
      </c:spPr>
    </c:title>
    <c:autoTitleDeleted val="0"/>
    <c:plotArea>
      <c:layout>
        <c:manualLayout>
          <c:layoutTarget val="inner"/>
          <c:xMode val="edge"/>
          <c:yMode val="edge"/>
          <c:x val="0.12734105684737981"/>
          <c:y val="0.15158124318429661"/>
          <c:w val="0.7621736784835822"/>
          <c:h val="0.65212649945474377"/>
        </c:manualLayout>
      </c:layout>
      <c:barChart>
        <c:barDir val="col"/>
        <c:grouping val="clustered"/>
        <c:varyColors val="0"/>
        <c:ser>
          <c:idx val="2"/>
          <c:order val="2"/>
          <c:tx>
            <c:strRef>
              <c:f>'[2]3. Quartal'!$A$9</c:f>
              <c:strCache>
                <c:ptCount val="1"/>
                <c:pt idx="0">
                  <c:v>Saldo</c:v>
                </c:pt>
              </c:strCache>
            </c:strRef>
          </c:tx>
          <c:spPr>
            <a:solidFill>
              <a:srgbClr val="00FF00"/>
            </a:solidFill>
            <a:ln w="3175">
              <a:solidFill>
                <a:srgbClr val="000000"/>
              </a:solidFill>
              <a:prstDash val="solid"/>
            </a:ln>
          </c:spPr>
          <c:invertIfNegative val="0"/>
          <c:cat>
            <c:numRef>
              <c:f>'[2]3. Quartal'!$N$5:$X$5</c:f>
              <c:numCache>
                <c:formatCode>General</c:formatCode>
                <c:ptCount val="11"/>
                <c:pt idx="0">
                  <c:v>2005</c:v>
                </c:pt>
                <c:pt idx="1">
                  <c:v>2006</c:v>
                </c:pt>
                <c:pt idx="2">
                  <c:v>2007</c:v>
                </c:pt>
                <c:pt idx="3">
                  <c:v>2008</c:v>
                </c:pt>
                <c:pt idx="4">
                  <c:v>2009</c:v>
                </c:pt>
                <c:pt idx="5">
                  <c:v>2010</c:v>
                </c:pt>
                <c:pt idx="6">
                  <c:v>2011</c:v>
                </c:pt>
                <c:pt idx="7">
                  <c:v>2012</c:v>
                </c:pt>
                <c:pt idx="8">
                  <c:v>2013</c:v>
                </c:pt>
                <c:pt idx="9">
                  <c:v>2014</c:v>
                </c:pt>
                <c:pt idx="10">
                  <c:v>2015</c:v>
                </c:pt>
              </c:numCache>
            </c:numRef>
          </c:cat>
          <c:val>
            <c:numRef>
              <c:f>'[2]3. Quartal'!$Q$9:$AA$9</c:f>
              <c:numCache>
                <c:formatCode>General</c:formatCode>
                <c:ptCount val="11"/>
                <c:pt idx="0">
                  <c:v>-1.3120000000000003</c:v>
                </c:pt>
                <c:pt idx="1">
                  <c:v>-1.3449999999999998</c:v>
                </c:pt>
                <c:pt idx="2">
                  <c:v>-1.5089999999999995</c:v>
                </c:pt>
                <c:pt idx="3">
                  <c:v>-1.3659999999999997</c:v>
                </c:pt>
                <c:pt idx="4">
                  <c:v>-1.5869999999999997</c:v>
                </c:pt>
                <c:pt idx="5">
                  <c:v>-1.4799999999999995</c:v>
                </c:pt>
                <c:pt idx="6">
                  <c:v>-1.6270000000000007</c:v>
                </c:pt>
                <c:pt idx="7">
                  <c:v>-1.6319999999999997</c:v>
                </c:pt>
                <c:pt idx="8">
                  <c:v>-1.3109999999999999</c:v>
                </c:pt>
                <c:pt idx="9">
                  <c:v>-1.7389999999999999</c:v>
                </c:pt>
                <c:pt idx="10">
                  <c:v>-2.0260000000000007</c:v>
                </c:pt>
              </c:numCache>
            </c:numRef>
          </c:val>
          <c:extLst>
            <c:ext xmlns:c16="http://schemas.microsoft.com/office/drawing/2014/chart" uri="{C3380CC4-5D6E-409C-BE32-E72D297353CC}">
              <c16:uniqueId val="{00000000-F842-4756-8E94-35DAD3FBACE5}"/>
            </c:ext>
          </c:extLst>
        </c:ser>
        <c:dLbls>
          <c:showLegendKey val="0"/>
          <c:showVal val="0"/>
          <c:showCatName val="0"/>
          <c:showSerName val="0"/>
          <c:showPercent val="0"/>
          <c:showBubbleSize val="0"/>
        </c:dLbls>
        <c:gapWidth val="40"/>
        <c:axId val="99576832"/>
        <c:axId val="99578624"/>
      </c:barChart>
      <c:lineChart>
        <c:grouping val="standard"/>
        <c:varyColors val="0"/>
        <c:ser>
          <c:idx val="1"/>
          <c:order val="0"/>
          <c:tx>
            <c:strRef>
              <c:f>'[2]3. Quartal'!$A$7</c:f>
              <c:strCache>
                <c:ptCount val="1"/>
                <c:pt idx="0">
                  <c:v>Lebendgeborene</c:v>
                </c:pt>
              </c:strCache>
            </c:strRef>
          </c:tx>
          <c:spPr>
            <a:ln w="25400">
              <a:solidFill>
                <a:srgbClr val="FF0000"/>
              </a:solidFill>
              <a:prstDash val="solid"/>
            </a:ln>
          </c:spPr>
          <c:marker>
            <c:symbol val="none"/>
          </c:marker>
          <c:cat>
            <c:numRef>
              <c:f>'[2]3. Quartal'!$Q$5:$AA$5</c:f>
              <c:numCache>
                <c:formatCode>General</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'[2]3. Quartal'!$Q$7:$AA$7</c:f>
              <c:numCache>
                <c:formatCode>General</c:formatCode>
                <c:ptCount val="11"/>
                <c:pt idx="0">
                  <c:v>4.8220000000000001</c:v>
                </c:pt>
                <c:pt idx="1">
                  <c:v>4.657</c:v>
                </c:pt>
                <c:pt idx="2">
                  <c:v>4.8390000000000004</c:v>
                </c:pt>
                <c:pt idx="3">
                  <c:v>4.8600000000000003</c:v>
                </c:pt>
                <c:pt idx="4">
                  <c:v>4.702</c:v>
                </c:pt>
                <c:pt idx="5">
                  <c:v>4.8390000000000004</c:v>
                </c:pt>
                <c:pt idx="6">
                  <c:v>4.9219999999999997</c:v>
                </c:pt>
                <c:pt idx="7">
                  <c:v>4.9790000000000001</c:v>
                </c:pt>
                <c:pt idx="8">
                  <c:v>5.1779999999999999</c:v>
                </c:pt>
                <c:pt idx="9">
                  <c:v>4.9089999999999998</c:v>
                </c:pt>
                <c:pt idx="10">
                  <c:v>4.9059999999999997</c:v>
                </c:pt>
              </c:numCache>
            </c:numRef>
          </c:val>
          <c:smooth val="0"/>
          <c:extLst>
            <c:ext xmlns:c16="http://schemas.microsoft.com/office/drawing/2014/chart" uri="{C3380CC4-5D6E-409C-BE32-E72D297353CC}">
              <c16:uniqueId val="{00000001-F842-4756-8E94-35DAD3FBACE5}"/>
            </c:ext>
          </c:extLst>
        </c:ser>
        <c:ser>
          <c:idx val="0"/>
          <c:order val="1"/>
          <c:tx>
            <c:strRef>
              <c:f>'[2]3. Quartal'!$A$8</c:f>
              <c:strCache>
                <c:ptCount val="1"/>
                <c:pt idx="0">
                  <c:v>Gestorbene</c:v>
                </c:pt>
              </c:strCache>
            </c:strRef>
          </c:tx>
          <c:spPr>
            <a:ln w="25400">
              <a:solidFill>
                <a:srgbClr val="3366FF"/>
              </a:solidFill>
              <a:prstDash val="solid"/>
            </a:ln>
          </c:spPr>
          <c:marker>
            <c:symbol val="none"/>
          </c:marker>
          <c:cat>
            <c:numRef>
              <c:f>'[2]3. Quartal'!$Q$5:$AA$5</c:f>
              <c:numCache>
                <c:formatCode>General</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'[2]3. Quartal'!$Q$8:$AA$8</c:f>
              <c:numCache>
                <c:formatCode>General</c:formatCode>
                <c:ptCount val="11"/>
                <c:pt idx="0">
                  <c:v>6.1340000000000003</c:v>
                </c:pt>
                <c:pt idx="1">
                  <c:v>6.0019999999999998</c:v>
                </c:pt>
                <c:pt idx="2">
                  <c:v>6.3479999999999999</c:v>
                </c:pt>
                <c:pt idx="3">
                  <c:v>6.226</c:v>
                </c:pt>
                <c:pt idx="4">
                  <c:v>6.2889999999999997</c:v>
                </c:pt>
                <c:pt idx="5">
                  <c:v>6.319</c:v>
                </c:pt>
                <c:pt idx="6">
                  <c:v>6.5490000000000004</c:v>
                </c:pt>
                <c:pt idx="7">
                  <c:v>6.6109999999999998</c:v>
                </c:pt>
                <c:pt idx="8">
                  <c:v>6.4889999999999999</c:v>
                </c:pt>
                <c:pt idx="9">
                  <c:v>6.6479999999999997</c:v>
                </c:pt>
                <c:pt idx="10">
                  <c:v>6.9320000000000004</c:v>
                </c:pt>
              </c:numCache>
            </c:numRef>
          </c:val>
          <c:smooth val="0"/>
          <c:extLst>
            <c:ext xmlns:c16="http://schemas.microsoft.com/office/drawing/2014/chart" uri="{C3380CC4-5D6E-409C-BE32-E72D297353CC}">
              <c16:uniqueId val="{00000002-F842-4756-8E94-35DAD3FBACE5}"/>
            </c:ext>
          </c:extLst>
        </c:ser>
        <c:dLbls>
          <c:showLegendKey val="0"/>
          <c:showVal val="0"/>
          <c:showCatName val="0"/>
          <c:showSerName val="0"/>
          <c:showPercent val="0"/>
          <c:showBubbleSize val="0"/>
        </c:dLbls>
        <c:marker val="1"/>
        <c:smooth val="0"/>
        <c:axId val="99573760"/>
        <c:axId val="99575296"/>
      </c:lineChart>
      <c:catAx>
        <c:axId val="99573760"/>
        <c:scaling>
          <c:orientation val="minMax"/>
        </c:scaling>
        <c:delete val="0"/>
        <c:axPos val="b"/>
        <c:majorGridlines>
          <c:spPr>
            <a:ln w="3175">
              <a:solidFill>
                <a:srgbClr val="000000"/>
              </a:solidFill>
              <a:prstDash val="sysDash"/>
            </a:ln>
          </c:spPr>
        </c:majorGridlines>
        <c:numFmt formatCode="General" sourceLinked="1"/>
        <c:majorTickMark val="none"/>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Helvetica"/>
                <a:ea typeface="Helvetica"/>
                <a:cs typeface="Helvetica"/>
              </a:defRPr>
            </a:pPr>
            <a:endParaRPr lang="de-DE"/>
          </a:p>
        </c:txPr>
        <c:crossAx val="99575296"/>
        <c:crosses val="autoZero"/>
        <c:auto val="0"/>
        <c:lblAlgn val="ctr"/>
        <c:lblOffset val="100"/>
        <c:tickLblSkip val="1"/>
        <c:tickMarkSkip val="1"/>
        <c:noMultiLvlLbl val="0"/>
      </c:catAx>
      <c:valAx>
        <c:axId val="99575296"/>
        <c:scaling>
          <c:orientation val="minMax"/>
          <c:max val="16"/>
          <c:min val="-6"/>
        </c:scaling>
        <c:delete val="0"/>
        <c:axPos val="l"/>
        <c:majorGridlines>
          <c:spPr>
            <a:ln w="3175">
              <a:solidFill>
                <a:srgbClr val="00000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Helvetica"/>
                <a:ea typeface="Helvetica"/>
                <a:cs typeface="Helvetica"/>
              </a:defRPr>
            </a:pPr>
            <a:endParaRPr lang="de-DE"/>
          </a:p>
        </c:txPr>
        <c:crossAx val="99573760"/>
        <c:crosses val="autoZero"/>
        <c:crossBetween val="between"/>
        <c:majorUnit val="2"/>
      </c:valAx>
      <c:catAx>
        <c:axId val="99576832"/>
        <c:scaling>
          <c:orientation val="minMax"/>
        </c:scaling>
        <c:delete val="1"/>
        <c:axPos val="b"/>
        <c:numFmt formatCode="General" sourceLinked="1"/>
        <c:majorTickMark val="out"/>
        <c:minorTickMark val="none"/>
        <c:tickLblPos val="nextTo"/>
        <c:crossAx val="99578624"/>
        <c:crosses val="autoZero"/>
        <c:auto val="0"/>
        <c:lblAlgn val="ctr"/>
        <c:lblOffset val="100"/>
        <c:noMultiLvlLbl val="0"/>
      </c:catAx>
      <c:valAx>
        <c:axId val="99578624"/>
        <c:scaling>
          <c:orientation val="minMax"/>
        </c:scaling>
        <c:delete val="1"/>
        <c:axPos val="l"/>
        <c:numFmt formatCode="General" sourceLinked="1"/>
        <c:majorTickMark val="out"/>
        <c:minorTickMark val="none"/>
        <c:tickLblPos val="nextTo"/>
        <c:crossAx val="99576832"/>
        <c:crosses val="autoZero"/>
        <c:crossBetween val="between"/>
      </c:valAx>
      <c:spPr>
        <a:noFill/>
        <a:ln w="12700">
          <a:solidFill>
            <a:srgbClr val="000000"/>
          </a:solidFill>
          <a:prstDash val="solid"/>
        </a:ln>
      </c:spPr>
    </c:plotArea>
    <c:legend>
      <c:legendPos val="b"/>
      <c:layout>
        <c:manualLayout>
          <c:xMode val="edge"/>
          <c:yMode val="edge"/>
          <c:x val="0.23408279021302111"/>
          <c:y val="0.86804798255179938"/>
          <c:w val="0.57303469088835801"/>
          <c:h val="2.2900763358778664E-2"/>
        </c:manualLayout>
      </c:layout>
      <c:overlay val="0"/>
      <c:spPr>
        <a:solidFill>
          <a:srgbClr val="FFFFFF"/>
        </a:solidFill>
        <a:ln w="25400">
          <a:noFill/>
        </a:ln>
      </c:spPr>
      <c:txPr>
        <a:bodyPr/>
        <a:lstStyle/>
        <a:p>
          <a:pPr>
            <a:defRPr sz="825" b="0" i="0" u="none" strike="noStrike" baseline="0">
              <a:solidFill>
                <a:srgbClr val="000000"/>
              </a:solidFill>
              <a:latin typeface="Helvetica"/>
              <a:ea typeface="Helvetica"/>
              <a:cs typeface="Helvetica"/>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de-DE"/>
    </a:p>
  </c:txPr>
  <c:printSettings>
    <c:headerFooter alignWithMargins="0">
      <c:oddHeader>&amp;B</c:oddHeader>
      <c:oddFooter>Page &amp;S</c:oddFooter>
    </c:headerFooter>
    <c:pageMargins b="0.984251969" l="0.78740157499999996" r="0.78740157499999996" t="0.984251969" header="0.5" footer="0.5"/>
    <c:pageSetup paperSize="9" orientation="landscape" verticalDpi="300"/>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104775</xdr:colOff>
      <xdr:row>1</xdr:row>
      <xdr:rowOff>9525</xdr:rowOff>
    </xdr:from>
    <xdr:to>
      <xdr:col>6</xdr:col>
      <xdr:colOff>590550</xdr:colOff>
      <xdr:row>55</xdr:row>
      <xdr:rowOff>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0.13156</cdr:x>
      <cdr:y>0.12612</cdr:y>
    </cdr:from>
    <cdr:to>
      <cdr:x>0.23679</cdr:x>
      <cdr:y>0.14466</cdr:y>
    </cdr:to>
    <cdr:sp macro="" textlink="">
      <cdr:nvSpPr>
        <cdr:cNvPr id="21505" name="Text Box 1"/>
        <cdr:cNvSpPr txBox="1">
          <a:spLocks xmlns:a="http://schemas.openxmlformats.org/drawingml/2006/main" noChangeArrowheads="1"/>
        </cdr:cNvSpPr>
      </cdr:nvSpPr>
      <cdr:spPr bwMode="auto">
        <a:xfrm xmlns:a="http://schemas.openxmlformats.org/drawingml/2006/main">
          <a:off x="669820" y="1105941"/>
          <a:ext cx="533253" cy="16216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Helvetica"/>
              <a:cs typeface="Helvetica"/>
            </a:rPr>
            <a:t>Tausend</a:t>
          </a:r>
        </a:p>
      </cdr:txBody>
    </cdr:sp>
  </cdr:relSizeAnchor>
  <cdr:relSizeAnchor xmlns:cdr="http://schemas.openxmlformats.org/drawingml/2006/chartDrawing">
    <cdr:from>
      <cdr:x>0.02632</cdr:x>
      <cdr:y>0.97625</cdr:y>
    </cdr:from>
    <cdr:to>
      <cdr:x>0.30817</cdr:x>
      <cdr:y>0.99159</cdr:y>
    </cdr:to>
    <cdr:sp macro="" textlink="">
      <cdr:nvSpPr>
        <cdr:cNvPr id="21506" name="Text Box 2"/>
        <cdr:cNvSpPr txBox="1">
          <a:spLocks xmlns:a="http://schemas.openxmlformats.org/drawingml/2006/main" noChangeArrowheads="1"/>
        </cdr:cNvSpPr>
      </cdr:nvSpPr>
      <cdr:spPr bwMode="auto">
        <a:xfrm xmlns:a="http://schemas.openxmlformats.org/drawingml/2006/main">
          <a:off x="136568" y="8539499"/>
          <a:ext cx="1428221" cy="13405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600" b="0" i="0" u="none" strike="noStrike" baseline="0">
              <a:solidFill>
                <a:srgbClr val="000000"/>
              </a:solidFill>
              <a:latin typeface="Helvetica"/>
              <a:cs typeface="Helvetica"/>
            </a:rPr>
            <a:t>Thüringer Landesamt für Statistik</a:t>
          </a: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76200</xdr:colOff>
      <xdr:row>1</xdr:row>
      <xdr:rowOff>19050</xdr:rowOff>
    </xdr:from>
    <xdr:to>
      <xdr:col>6</xdr:col>
      <xdr:colOff>590550</xdr:colOff>
      <xdr:row>55</xdr:row>
      <xdr:rowOff>9525</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142875</xdr:colOff>
      <xdr:row>53</xdr:row>
      <xdr:rowOff>95250</xdr:rowOff>
    </xdr:from>
    <xdr:to>
      <xdr:col>1</xdr:col>
      <xdr:colOff>619125</xdr:colOff>
      <xdr:row>54</xdr:row>
      <xdr:rowOff>85725</xdr:rowOff>
    </xdr:to>
    <xdr:sp macro="" textlink="">
      <xdr:nvSpPr>
        <xdr:cNvPr id="3" name="Text Box 2"/>
        <xdr:cNvSpPr txBox="1">
          <a:spLocks noChangeArrowheads="1"/>
        </xdr:cNvSpPr>
      </xdr:nvSpPr>
      <xdr:spPr bwMode="auto">
        <a:xfrm>
          <a:off x="142875" y="8677275"/>
          <a:ext cx="1238250"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Helvetica"/>
              <a:cs typeface="Helvetica"/>
            </a:rPr>
            <a:t>Thüringer Landesamt für Statistik</a:t>
          </a:r>
        </a:p>
      </xdr:txBody>
    </xdr:sp>
    <xdr:clientData/>
  </xdr:twoCellAnchor>
  <xdr:twoCellAnchor>
    <xdr:from>
      <xdr:col>0</xdr:col>
      <xdr:colOff>742950</xdr:colOff>
      <xdr:row>8</xdr:row>
      <xdr:rowOff>0</xdr:rowOff>
    </xdr:from>
    <xdr:to>
      <xdr:col>1</xdr:col>
      <xdr:colOff>457200</xdr:colOff>
      <xdr:row>8</xdr:row>
      <xdr:rowOff>133350</xdr:rowOff>
    </xdr:to>
    <xdr:sp macro="" textlink="">
      <xdr:nvSpPr>
        <xdr:cNvPr id="4" name="Text Box 3"/>
        <xdr:cNvSpPr txBox="1">
          <a:spLocks noChangeArrowheads="1"/>
        </xdr:cNvSpPr>
      </xdr:nvSpPr>
      <xdr:spPr bwMode="auto">
        <a:xfrm>
          <a:off x="742950" y="1295400"/>
          <a:ext cx="47625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Helvetica"/>
              <a:cs typeface="Helvetica"/>
            </a:rPr>
            <a:t>Tausend</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64</xdr:row>
      <xdr:rowOff>152399</xdr:rowOff>
    </xdr:from>
    <xdr:to>
      <xdr:col>0</xdr:col>
      <xdr:colOff>1059873</xdr:colOff>
      <xdr:row>64</xdr:row>
      <xdr:rowOff>154997</xdr:rowOff>
    </xdr:to>
    <xdr:sp macro="" textlink="">
      <xdr:nvSpPr>
        <xdr:cNvPr id="2" name="Line 2"/>
        <xdr:cNvSpPr>
          <a:spLocks noChangeShapeType="1"/>
        </xdr:cNvSpPr>
      </xdr:nvSpPr>
      <xdr:spPr bwMode="auto">
        <a:xfrm flipV="1">
          <a:off x="0" y="9229724"/>
          <a:ext cx="1059873" cy="2598"/>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81</xdr:row>
      <xdr:rowOff>0</xdr:rowOff>
    </xdr:from>
    <xdr:to>
      <xdr:col>0</xdr:col>
      <xdr:colOff>934164</xdr:colOff>
      <xdr:row>81</xdr:row>
      <xdr:rowOff>2699</xdr:rowOff>
    </xdr:to>
    <xdr:sp macro="" textlink="">
      <xdr:nvSpPr>
        <xdr:cNvPr id="2" name="Line 2"/>
        <xdr:cNvSpPr>
          <a:spLocks noChangeShapeType="1"/>
        </xdr:cNvSpPr>
      </xdr:nvSpPr>
      <xdr:spPr bwMode="auto">
        <a:xfrm>
          <a:off x="0" y="9420225"/>
          <a:ext cx="934164" cy="269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EXCEL\BERICHTE\VIERBER\Grafik%20Wanderung.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EXCEL\BERICHTE\VIERBER\Grafik%20Nat&#25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Quartal"/>
      <sheetName val="2. Quartal"/>
      <sheetName val="3. Quartal"/>
      <sheetName val="4. Quartal"/>
    </sheetNames>
    <sheetDataSet>
      <sheetData sheetId="0">
        <row r="5">
          <cell r="L5">
            <v>2003</v>
          </cell>
        </row>
      </sheetData>
      <sheetData sheetId="1" refreshError="1"/>
      <sheetData sheetId="2" refreshError="1">
        <row r="5">
          <cell r="O5">
            <v>2006</v>
          </cell>
          <cell r="P5">
            <v>2007</v>
          </cell>
          <cell r="Q5">
            <v>2008</v>
          </cell>
          <cell r="R5">
            <v>2009</v>
          </cell>
          <cell r="S5">
            <v>2010</v>
          </cell>
          <cell r="T5">
            <v>2011</v>
          </cell>
          <cell r="U5">
            <v>2012</v>
          </cell>
          <cell r="V5">
            <v>2013</v>
          </cell>
          <cell r="W5">
            <v>2014</v>
          </cell>
          <cell r="X5">
            <v>2015</v>
          </cell>
          <cell r="Y5">
            <v>2016</v>
          </cell>
          <cell r="Z5">
            <v>2017</v>
          </cell>
          <cell r="AA5">
            <v>2018</v>
          </cell>
        </row>
        <row r="7">
          <cell r="A7" t="str">
            <v>Zuzüge</v>
          </cell>
          <cell r="Q7">
            <v>10.167</v>
          </cell>
          <cell r="R7">
            <v>10.243</v>
          </cell>
          <cell r="S7">
            <v>10.792999999999999</v>
          </cell>
          <cell r="T7">
            <v>11.500999999999999</v>
          </cell>
          <cell r="U7">
            <v>12.081</v>
          </cell>
          <cell r="V7">
            <v>13.039</v>
          </cell>
          <cell r="W7">
            <v>14.303000000000001</v>
          </cell>
          <cell r="X7">
            <v>19.699000000000002</v>
          </cell>
          <cell r="Y7">
            <v>15.366</v>
          </cell>
          <cell r="Z7">
            <v>15.736000000000001</v>
          </cell>
          <cell r="AA7">
            <v>15.766999999999999</v>
          </cell>
        </row>
        <row r="8">
          <cell r="A8" t="str">
            <v>Fortzüge</v>
          </cell>
          <cell r="Q8">
            <v>14.486000000000001</v>
          </cell>
          <cell r="R8">
            <v>13.172000000000001</v>
          </cell>
          <cell r="S8">
            <v>13.035</v>
          </cell>
          <cell r="T8">
            <v>13.603</v>
          </cell>
          <cell r="U8">
            <v>13.151999999999999</v>
          </cell>
          <cell r="V8">
            <v>13.871</v>
          </cell>
          <cell r="W8">
            <v>14.013</v>
          </cell>
          <cell r="X8">
            <v>14.209</v>
          </cell>
          <cell r="Y8">
            <v>16.466000000000001</v>
          </cell>
          <cell r="Z8">
            <v>16.323</v>
          </cell>
          <cell r="AA8">
            <v>15.259</v>
          </cell>
        </row>
        <row r="9">
          <cell r="A9" t="str">
            <v>Saldo</v>
          </cell>
          <cell r="Q9">
            <v>-4.3190000000000008</v>
          </cell>
          <cell r="R9">
            <v>-2.9290000000000003</v>
          </cell>
          <cell r="S9">
            <v>-2.2420000000000009</v>
          </cell>
          <cell r="T9">
            <v>-2.1020000000000003</v>
          </cell>
          <cell r="U9">
            <v>-1.0709999999999997</v>
          </cell>
          <cell r="V9">
            <v>-0.83200000000000074</v>
          </cell>
          <cell r="W9">
            <v>0.29000000000000092</v>
          </cell>
          <cell r="X9">
            <v>5.490000000000002</v>
          </cell>
          <cell r="Y9">
            <v>-1.1000000000000014</v>
          </cell>
          <cell r="Z9">
            <v>-0.58699999999999974</v>
          </cell>
          <cell r="AA9">
            <v>0.50799999999999912</v>
          </cell>
        </row>
      </sheetData>
      <sheetData sheetId="3">
        <row r="5">
          <cell r="O5">
            <v>2006</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Quartal"/>
      <sheetName val="2. Quartal"/>
      <sheetName val="3. Quartal"/>
      <sheetName val="4. Quartal"/>
    </sheetNames>
    <sheetDataSet>
      <sheetData sheetId="0">
        <row r="5">
          <cell r="L5">
            <v>2003</v>
          </cell>
        </row>
      </sheetData>
      <sheetData sheetId="1" refreshError="1"/>
      <sheetData sheetId="2" refreshError="1">
        <row r="5">
          <cell r="N5">
            <v>2005</v>
          </cell>
          <cell r="O5">
            <v>2006</v>
          </cell>
          <cell r="P5">
            <v>2007</v>
          </cell>
          <cell r="Q5">
            <v>2008</v>
          </cell>
          <cell r="R5">
            <v>2009</v>
          </cell>
          <cell r="S5">
            <v>2010</v>
          </cell>
          <cell r="T5">
            <v>2011</v>
          </cell>
          <cell r="U5">
            <v>2012</v>
          </cell>
          <cell r="V5">
            <v>2013</v>
          </cell>
          <cell r="W5">
            <v>2014</v>
          </cell>
          <cell r="X5">
            <v>2015</v>
          </cell>
          <cell r="Y5">
            <v>2016</v>
          </cell>
          <cell r="Z5">
            <v>2017</v>
          </cell>
          <cell r="AA5">
            <v>2018</v>
          </cell>
        </row>
        <row r="7">
          <cell r="A7" t="str">
            <v>Lebendgeborene</v>
          </cell>
          <cell r="Q7">
            <v>4.8220000000000001</v>
          </cell>
          <cell r="R7">
            <v>4.657</v>
          </cell>
          <cell r="S7">
            <v>4.8390000000000004</v>
          </cell>
          <cell r="T7">
            <v>4.8600000000000003</v>
          </cell>
          <cell r="U7">
            <v>4.702</v>
          </cell>
          <cell r="V7">
            <v>4.8390000000000004</v>
          </cell>
          <cell r="W7">
            <v>4.9219999999999997</v>
          </cell>
          <cell r="X7">
            <v>4.9790000000000001</v>
          </cell>
          <cell r="Y7">
            <v>5.1779999999999999</v>
          </cell>
          <cell r="Z7">
            <v>4.9089999999999998</v>
          </cell>
          <cell r="AA7">
            <v>4.9059999999999997</v>
          </cell>
        </row>
        <row r="8">
          <cell r="A8" t="str">
            <v>Gestorbene</v>
          </cell>
          <cell r="Q8">
            <v>6.1340000000000003</v>
          </cell>
          <cell r="R8">
            <v>6.0019999999999998</v>
          </cell>
          <cell r="S8">
            <v>6.3479999999999999</v>
          </cell>
          <cell r="T8">
            <v>6.226</v>
          </cell>
          <cell r="U8">
            <v>6.2889999999999997</v>
          </cell>
          <cell r="V8">
            <v>6.319</v>
          </cell>
          <cell r="W8">
            <v>6.5490000000000004</v>
          </cell>
          <cell r="X8">
            <v>6.6109999999999998</v>
          </cell>
          <cell r="Y8">
            <v>6.4889999999999999</v>
          </cell>
          <cell r="Z8">
            <v>6.6479999999999997</v>
          </cell>
          <cell r="AA8">
            <v>6.9320000000000004</v>
          </cell>
        </row>
        <row r="9">
          <cell r="A9" t="str">
            <v>Saldo</v>
          </cell>
          <cell r="Q9">
            <v>-1.3120000000000003</v>
          </cell>
          <cell r="R9">
            <v>-1.3449999999999998</v>
          </cell>
          <cell r="S9">
            <v>-1.5089999999999995</v>
          </cell>
          <cell r="T9">
            <v>-1.3659999999999997</v>
          </cell>
          <cell r="U9">
            <v>-1.5869999999999997</v>
          </cell>
          <cell r="V9">
            <v>-1.4799999999999995</v>
          </cell>
          <cell r="W9">
            <v>-1.6270000000000007</v>
          </cell>
          <cell r="X9">
            <v>-1.6319999999999997</v>
          </cell>
          <cell r="Y9">
            <v>-1.3109999999999999</v>
          </cell>
          <cell r="Z9">
            <v>-1.7389999999999999</v>
          </cell>
          <cell r="AA9">
            <v>-2.0260000000000007</v>
          </cell>
        </row>
      </sheetData>
      <sheetData sheetId="3">
        <row r="5">
          <cell r="N5">
            <v>2005</v>
          </cell>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x14ac:dyDescent="0.2"/>
  <cols>
    <col min="1" max="16384" width="80.28515625" style="157"/>
  </cols>
  <sheetData>
    <row r="1" spans="1:1" ht="15.75" x14ac:dyDescent="0.25">
      <c r="A1" s="156" t="s">
        <v>277</v>
      </c>
    </row>
    <row r="4" spans="1:1" ht="15" customHeight="1" x14ac:dyDescent="0.2">
      <c r="A4" s="163" t="s">
        <v>291</v>
      </c>
    </row>
    <row r="5" spans="1:1" ht="14.25" x14ac:dyDescent="0.2">
      <c r="A5" s="158"/>
    </row>
    <row r="6" spans="1:1" ht="14.25" x14ac:dyDescent="0.2">
      <c r="A6" s="158"/>
    </row>
    <row r="7" spans="1:1" x14ac:dyDescent="0.2">
      <c r="A7" s="159" t="s">
        <v>278</v>
      </c>
    </row>
    <row r="10" spans="1:1" x14ac:dyDescent="0.2">
      <c r="A10" s="159" t="s">
        <v>292</v>
      </c>
    </row>
    <row r="11" spans="1:1" x14ac:dyDescent="0.2">
      <c r="A11" s="157" t="s">
        <v>279</v>
      </c>
    </row>
    <row r="14" spans="1:1" x14ac:dyDescent="0.2">
      <c r="A14" s="157" t="s">
        <v>280</v>
      </c>
    </row>
    <row r="17" spans="1:1" x14ac:dyDescent="0.2">
      <c r="A17" s="157" t="s">
        <v>281</v>
      </c>
    </row>
    <row r="18" spans="1:1" x14ac:dyDescent="0.2">
      <c r="A18" s="157" t="s">
        <v>282</v>
      </c>
    </row>
    <row r="19" spans="1:1" x14ac:dyDescent="0.2">
      <c r="A19" s="157" t="s">
        <v>283</v>
      </c>
    </row>
    <row r="20" spans="1:1" x14ac:dyDescent="0.2">
      <c r="A20" s="157" t="s">
        <v>284</v>
      </c>
    </row>
    <row r="21" spans="1:1" x14ac:dyDescent="0.2">
      <c r="A21" s="157" t="s">
        <v>285</v>
      </c>
    </row>
    <row r="24" spans="1:1" x14ac:dyDescent="0.2">
      <c r="A24" s="160" t="s">
        <v>286</v>
      </c>
    </row>
    <row r="25" spans="1:1" ht="38.25" x14ac:dyDescent="0.2">
      <c r="A25" s="161" t="s">
        <v>287</v>
      </c>
    </row>
    <row r="28" spans="1:1" x14ac:dyDescent="0.2">
      <c r="A28" s="160" t="s">
        <v>288</v>
      </c>
    </row>
    <row r="29" spans="1:1" x14ac:dyDescent="0.2">
      <c r="A29" s="162" t="s">
        <v>289</v>
      </c>
    </row>
    <row r="30" spans="1:1" x14ac:dyDescent="0.2">
      <c r="A30" s="157" t="s">
        <v>290</v>
      </c>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9"/>
  <sheetViews>
    <sheetView zoomScale="110" zoomScaleNormal="110" workbookViewId="0"/>
  </sheetViews>
  <sheetFormatPr baseColWidth="10" defaultColWidth="11.42578125" defaultRowHeight="12.75" x14ac:dyDescent="0.2"/>
  <cols>
    <col min="1" max="1" width="18.7109375" style="24" customWidth="1"/>
    <col min="2" max="2" width="10.85546875" style="24" customWidth="1"/>
    <col min="3" max="3" width="8.42578125" style="24" customWidth="1"/>
    <col min="4" max="4" width="8.140625" style="24" customWidth="1"/>
    <col min="5" max="5" width="13" style="24" customWidth="1"/>
    <col min="6" max="6" width="8.42578125" style="24" customWidth="1"/>
    <col min="7" max="7" width="8.140625" style="24" customWidth="1"/>
    <col min="8" max="8" width="11.28515625" style="24" customWidth="1"/>
    <col min="9" max="16384" width="11.42578125" style="6"/>
  </cols>
  <sheetData>
    <row r="1" spans="1:11" x14ac:dyDescent="0.2">
      <c r="A1" s="25" t="s">
        <v>105</v>
      </c>
      <c r="B1" s="26"/>
      <c r="C1" s="26"/>
      <c r="D1" s="26"/>
      <c r="E1" s="26"/>
      <c r="F1" s="26"/>
      <c r="G1" s="26"/>
      <c r="H1" s="26"/>
      <c r="I1" s="73"/>
      <c r="J1" s="73"/>
      <c r="K1" s="73"/>
    </row>
    <row r="2" spans="1:11" x14ac:dyDescent="0.2">
      <c r="A2" s="25" t="s">
        <v>260</v>
      </c>
      <c r="B2" s="26"/>
      <c r="C2" s="26"/>
      <c r="D2" s="26"/>
      <c r="E2" s="26"/>
      <c r="F2" s="26"/>
      <c r="G2" s="26"/>
      <c r="H2" s="26"/>
      <c r="I2" s="73"/>
      <c r="J2" s="73"/>
      <c r="K2" s="73"/>
    </row>
    <row r="3" spans="1:11" x14ac:dyDescent="0.2">
      <c r="I3" s="73"/>
      <c r="J3" s="73"/>
      <c r="K3" s="73"/>
    </row>
    <row r="4" spans="1:11" x14ac:dyDescent="0.2">
      <c r="A4" s="45"/>
      <c r="B4" s="143" t="s">
        <v>106</v>
      </c>
      <c r="C4" s="46" t="s">
        <v>0</v>
      </c>
      <c r="D4" s="46"/>
      <c r="E4" s="47"/>
      <c r="F4" s="48" t="s">
        <v>1</v>
      </c>
      <c r="G4" s="49"/>
      <c r="H4" s="35"/>
    </row>
    <row r="5" spans="1:11" x14ac:dyDescent="0.2">
      <c r="A5" s="29" t="s">
        <v>60</v>
      </c>
      <c r="B5" s="144"/>
      <c r="C5" s="146" t="s">
        <v>72</v>
      </c>
      <c r="D5" s="50" t="s">
        <v>107</v>
      </c>
      <c r="E5" s="51"/>
      <c r="F5" s="146" t="s">
        <v>72</v>
      </c>
      <c r="G5" s="37"/>
      <c r="H5" s="108" t="s">
        <v>61</v>
      </c>
    </row>
    <row r="6" spans="1:11" x14ac:dyDescent="0.2">
      <c r="A6" s="29" t="s">
        <v>64</v>
      </c>
      <c r="B6" s="144"/>
      <c r="C6" s="147"/>
      <c r="D6" s="52"/>
      <c r="E6" s="52" t="s">
        <v>108</v>
      </c>
      <c r="F6" s="147"/>
      <c r="G6" s="37" t="s">
        <v>109</v>
      </c>
      <c r="H6" s="104" t="s">
        <v>65</v>
      </c>
    </row>
    <row r="7" spans="1:11" x14ac:dyDescent="0.2">
      <c r="A7" s="29" t="s">
        <v>68</v>
      </c>
      <c r="B7" s="144"/>
      <c r="C7" s="147"/>
      <c r="D7" s="37" t="s">
        <v>73</v>
      </c>
      <c r="E7" s="104" t="s">
        <v>110</v>
      </c>
      <c r="F7" s="147"/>
      <c r="G7" s="37" t="s">
        <v>73</v>
      </c>
      <c r="H7" s="108" t="s">
        <v>69</v>
      </c>
    </row>
    <row r="8" spans="1:11" x14ac:dyDescent="0.2">
      <c r="A8" s="29"/>
      <c r="B8" s="145"/>
      <c r="C8" s="148"/>
      <c r="D8" s="37"/>
      <c r="E8" s="108" t="s">
        <v>111</v>
      </c>
      <c r="F8" s="148"/>
      <c r="G8" s="108"/>
      <c r="H8" s="105"/>
    </row>
    <row r="9" spans="1:11" x14ac:dyDescent="0.2">
      <c r="A9" s="27"/>
      <c r="B9" s="7"/>
      <c r="C9" s="7"/>
      <c r="D9" s="7"/>
      <c r="E9" s="9"/>
      <c r="F9" s="7"/>
      <c r="G9" s="7"/>
      <c r="H9" s="7"/>
    </row>
    <row r="10" spans="1:11" ht="11.45" customHeight="1" x14ac:dyDescent="0.2">
      <c r="A10" s="33" t="s">
        <v>75</v>
      </c>
      <c r="B10" s="17">
        <v>349</v>
      </c>
      <c r="C10" s="17">
        <v>656</v>
      </c>
      <c r="D10" s="17">
        <v>351</v>
      </c>
      <c r="E10" s="17">
        <v>373</v>
      </c>
      <c r="F10" s="17">
        <v>587</v>
      </c>
      <c r="G10" s="17">
        <v>294</v>
      </c>
      <c r="H10" s="17">
        <v>69</v>
      </c>
    </row>
    <row r="11" spans="1:11" ht="11.45" customHeight="1" x14ac:dyDescent="0.2">
      <c r="A11" s="33"/>
      <c r="B11" s="17"/>
      <c r="C11" s="17"/>
      <c r="D11" s="17"/>
      <c r="E11" s="17"/>
      <c r="F11" s="17"/>
      <c r="G11" s="17"/>
      <c r="H11" s="17">
        <v>0</v>
      </c>
    </row>
    <row r="12" spans="1:11" ht="11.45" customHeight="1" x14ac:dyDescent="0.2">
      <c r="A12" s="33" t="s">
        <v>76</v>
      </c>
      <c r="B12" s="17">
        <v>128</v>
      </c>
      <c r="C12" s="17">
        <v>230</v>
      </c>
      <c r="D12" s="17">
        <v>115</v>
      </c>
      <c r="E12" s="17">
        <v>144</v>
      </c>
      <c r="F12" s="17">
        <v>328</v>
      </c>
      <c r="G12" s="17">
        <v>169</v>
      </c>
      <c r="H12" s="17">
        <v>-98</v>
      </c>
    </row>
    <row r="13" spans="1:11" ht="11.45" customHeight="1" x14ac:dyDescent="0.2">
      <c r="A13" s="33"/>
      <c r="B13" s="17"/>
      <c r="C13" s="17"/>
      <c r="D13" s="17"/>
      <c r="E13" s="17"/>
      <c r="F13" s="17"/>
      <c r="G13" s="17"/>
      <c r="H13" s="17">
        <v>0</v>
      </c>
    </row>
    <row r="14" spans="1:11" ht="11.45" customHeight="1" x14ac:dyDescent="0.2">
      <c r="A14" s="33" t="s">
        <v>78</v>
      </c>
      <c r="B14" s="17">
        <v>179</v>
      </c>
      <c r="C14" s="17">
        <v>289</v>
      </c>
      <c r="D14" s="17">
        <v>149</v>
      </c>
      <c r="E14" s="17">
        <v>139</v>
      </c>
      <c r="F14" s="17">
        <v>227</v>
      </c>
      <c r="G14" s="17">
        <v>119</v>
      </c>
      <c r="H14" s="17">
        <v>62</v>
      </c>
    </row>
    <row r="15" spans="1:11" ht="11.45" customHeight="1" x14ac:dyDescent="0.2">
      <c r="A15" s="33"/>
      <c r="B15" s="17"/>
      <c r="C15" s="17"/>
      <c r="D15" s="17"/>
      <c r="E15" s="17"/>
      <c r="F15" s="17"/>
      <c r="G15" s="17"/>
      <c r="H15" s="17">
        <v>0</v>
      </c>
    </row>
    <row r="16" spans="1:11" ht="11.45" customHeight="1" x14ac:dyDescent="0.2">
      <c r="A16" s="33" t="s">
        <v>79</v>
      </c>
      <c r="B16" s="17">
        <v>52</v>
      </c>
      <c r="C16" s="17">
        <v>54</v>
      </c>
      <c r="D16" s="17">
        <v>27</v>
      </c>
      <c r="E16" s="17">
        <v>39</v>
      </c>
      <c r="F16" s="17">
        <v>141</v>
      </c>
      <c r="G16" s="17">
        <v>77</v>
      </c>
      <c r="H16" s="17">
        <v>-87</v>
      </c>
    </row>
    <row r="17" spans="1:8" ht="11.45" customHeight="1" x14ac:dyDescent="0.2">
      <c r="A17" s="33"/>
      <c r="B17" s="17"/>
      <c r="C17" s="17"/>
      <c r="D17" s="17"/>
      <c r="E17" s="17"/>
      <c r="F17" s="17"/>
      <c r="G17" s="17"/>
      <c r="H17" s="17">
        <v>0</v>
      </c>
    </row>
    <row r="18" spans="1:8" ht="11.45" customHeight="1" x14ac:dyDescent="0.2">
      <c r="A18" s="15" t="s">
        <v>80</v>
      </c>
      <c r="B18" s="62">
        <v>132</v>
      </c>
      <c r="C18" s="17">
        <v>168</v>
      </c>
      <c r="D18" s="17">
        <v>89</v>
      </c>
      <c r="E18" s="17">
        <v>94</v>
      </c>
      <c r="F18" s="17">
        <v>178</v>
      </c>
      <c r="G18" s="17">
        <v>76</v>
      </c>
      <c r="H18" s="17">
        <v>-10</v>
      </c>
    </row>
    <row r="19" spans="1:8" ht="11.45" customHeight="1" x14ac:dyDescent="0.2">
      <c r="A19" s="33"/>
      <c r="B19" s="17"/>
      <c r="C19" s="17"/>
      <c r="D19" s="17"/>
      <c r="E19" s="17"/>
      <c r="F19" s="17"/>
      <c r="G19" s="17"/>
      <c r="H19" s="17">
        <v>0</v>
      </c>
    </row>
    <row r="20" spans="1:8" ht="11.45" customHeight="1" x14ac:dyDescent="0.2">
      <c r="A20" s="33" t="s">
        <v>81</v>
      </c>
      <c r="B20" s="17">
        <v>91</v>
      </c>
      <c r="C20" s="17">
        <v>107</v>
      </c>
      <c r="D20" s="17">
        <v>60</v>
      </c>
      <c r="E20" s="17">
        <v>48</v>
      </c>
      <c r="F20" s="17">
        <v>153</v>
      </c>
      <c r="G20" s="17">
        <v>72</v>
      </c>
      <c r="H20" s="17">
        <v>-46</v>
      </c>
    </row>
    <row r="21" spans="1:8" ht="11.45" customHeight="1" x14ac:dyDescent="0.2">
      <c r="A21" s="33"/>
      <c r="B21" s="17"/>
      <c r="C21" s="17"/>
      <c r="D21" s="17"/>
      <c r="E21" s="17"/>
      <c r="F21" s="17"/>
      <c r="G21" s="17"/>
      <c r="H21" s="17"/>
    </row>
    <row r="22" spans="1:8" ht="11.45" customHeight="1" x14ac:dyDescent="0.2">
      <c r="A22" s="33"/>
      <c r="B22" s="17"/>
      <c r="C22" s="17"/>
      <c r="D22" s="17"/>
      <c r="E22" s="17"/>
      <c r="F22" s="17"/>
      <c r="G22" s="17"/>
      <c r="H22" s="17">
        <v>0</v>
      </c>
    </row>
    <row r="23" spans="1:8" ht="11.45" customHeight="1" x14ac:dyDescent="0.2">
      <c r="A23" s="33" t="s">
        <v>82</v>
      </c>
      <c r="B23" s="17">
        <v>190</v>
      </c>
      <c r="C23" s="17">
        <v>272</v>
      </c>
      <c r="D23" s="17">
        <v>128</v>
      </c>
      <c r="E23" s="17">
        <v>121</v>
      </c>
      <c r="F23" s="17">
        <v>284</v>
      </c>
      <c r="G23" s="17">
        <v>148</v>
      </c>
      <c r="H23" s="17">
        <v>-12</v>
      </c>
    </row>
    <row r="24" spans="1:8" ht="11.45" customHeight="1" x14ac:dyDescent="0.2">
      <c r="A24" s="33"/>
      <c r="B24" s="17"/>
      <c r="C24" s="17"/>
      <c r="D24" s="17"/>
      <c r="E24" s="17"/>
      <c r="F24" s="17"/>
      <c r="G24" s="17"/>
      <c r="H24" s="17">
        <v>0</v>
      </c>
    </row>
    <row r="25" spans="1:8" ht="11.45" customHeight="1" x14ac:dyDescent="0.2">
      <c r="A25" s="33" t="s">
        <v>83</v>
      </c>
      <c r="B25" s="17">
        <v>170</v>
      </c>
      <c r="C25" s="17">
        <v>184</v>
      </c>
      <c r="D25" s="17">
        <v>92</v>
      </c>
      <c r="E25" s="17">
        <v>108</v>
      </c>
      <c r="F25" s="17">
        <v>309</v>
      </c>
      <c r="G25" s="17">
        <v>154</v>
      </c>
      <c r="H25" s="17">
        <v>-125</v>
      </c>
    </row>
    <row r="26" spans="1:8" ht="11.45" customHeight="1" x14ac:dyDescent="0.2">
      <c r="A26" s="33"/>
      <c r="B26" s="17"/>
      <c r="C26" s="17"/>
      <c r="D26" s="17"/>
      <c r="E26" s="17"/>
      <c r="F26" s="17"/>
      <c r="G26" s="17"/>
      <c r="H26" s="17">
        <v>0</v>
      </c>
    </row>
    <row r="27" spans="1:8" ht="11.45" customHeight="1" x14ac:dyDescent="0.2">
      <c r="A27" s="33" t="s">
        <v>112</v>
      </c>
      <c r="B27" s="17">
        <v>246</v>
      </c>
      <c r="C27" s="17">
        <v>268</v>
      </c>
      <c r="D27" s="17">
        <v>145</v>
      </c>
      <c r="E27" s="17">
        <v>137</v>
      </c>
      <c r="F27" s="17">
        <v>395</v>
      </c>
      <c r="G27" s="17">
        <v>199</v>
      </c>
      <c r="H27" s="17">
        <v>-127</v>
      </c>
    </row>
    <row r="28" spans="1:8" ht="11.45" customHeight="1" x14ac:dyDescent="0.2">
      <c r="A28" s="33"/>
      <c r="B28" s="17"/>
      <c r="C28" s="17"/>
      <c r="D28" s="17"/>
      <c r="E28" s="17"/>
      <c r="F28" s="17"/>
      <c r="G28" s="17"/>
      <c r="H28" s="17">
        <v>0</v>
      </c>
    </row>
    <row r="29" spans="1:8" ht="11.45" customHeight="1" x14ac:dyDescent="0.2">
      <c r="A29" s="33" t="s">
        <v>85</v>
      </c>
      <c r="B29" s="17">
        <v>188</v>
      </c>
      <c r="C29" s="17">
        <v>253</v>
      </c>
      <c r="D29" s="17">
        <v>123</v>
      </c>
      <c r="E29" s="17">
        <v>133</v>
      </c>
      <c r="F29" s="17">
        <v>355</v>
      </c>
      <c r="G29" s="17">
        <v>184</v>
      </c>
      <c r="H29" s="17">
        <v>-102</v>
      </c>
    </row>
    <row r="30" spans="1:8" ht="11.45" customHeight="1" x14ac:dyDescent="0.2">
      <c r="A30" s="33"/>
      <c r="B30" s="17"/>
      <c r="C30" s="17"/>
      <c r="D30" s="17"/>
      <c r="E30" s="17"/>
      <c r="F30" s="17"/>
      <c r="G30" s="17"/>
      <c r="H30" s="17">
        <v>0</v>
      </c>
    </row>
    <row r="31" spans="1:8" ht="11.45" customHeight="1" x14ac:dyDescent="0.2">
      <c r="A31" s="33" t="s">
        <v>86</v>
      </c>
      <c r="B31" s="17">
        <v>173</v>
      </c>
      <c r="C31" s="17">
        <v>144</v>
      </c>
      <c r="D31" s="17">
        <v>73</v>
      </c>
      <c r="E31" s="17">
        <v>94</v>
      </c>
      <c r="F31" s="17">
        <v>265</v>
      </c>
      <c r="G31" s="17">
        <v>138</v>
      </c>
      <c r="H31" s="17">
        <v>-121</v>
      </c>
    </row>
    <row r="32" spans="1:8" ht="11.45" customHeight="1" x14ac:dyDescent="0.2">
      <c r="A32" s="33"/>
      <c r="B32" s="17"/>
      <c r="C32" s="17"/>
      <c r="D32" s="17"/>
      <c r="E32" s="17"/>
      <c r="F32" s="17"/>
      <c r="G32" s="17"/>
      <c r="H32" s="17">
        <v>0</v>
      </c>
    </row>
    <row r="33" spans="1:8" ht="11.45" customHeight="1" x14ac:dyDescent="0.2">
      <c r="A33" s="33" t="s">
        <v>87</v>
      </c>
      <c r="B33" s="17">
        <v>257</v>
      </c>
      <c r="C33" s="17">
        <v>234</v>
      </c>
      <c r="D33" s="17">
        <v>115</v>
      </c>
      <c r="E33" s="17">
        <v>114</v>
      </c>
      <c r="F33" s="17">
        <v>420</v>
      </c>
      <c r="G33" s="17">
        <v>199</v>
      </c>
      <c r="H33" s="17">
        <v>-186</v>
      </c>
    </row>
    <row r="34" spans="1:8" ht="11.45" customHeight="1" x14ac:dyDescent="0.2">
      <c r="A34" s="33"/>
      <c r="B34" s="17"/>
      <c r="C34" s="17"/>
      <c r="D34" s="17"/>
      <c r="E34" s="17"/>
      <c r="F34" s="17"/>
      <c r="G34" s="17"/>
      <c r="H34" s="17">
        <v>0</v>
      </c>
    </row>
    <row r="35" spans="1:8" ht="11.45" customHeight="1" x14ac:dyDescent="0.2">
      <c r="A35" s="33"/>
      <c r="B35" s="17"/>
      <c r="C35" s="17"/>
      <c r="D35" s="17"/>
      <c r="E35" s="17"/>
      <c r="F35" s="17"/>
      <c r="G35" s="17"/>
      <c r="H35" s="17">
        <v>0</v>
      </c>
    </row>
    <row r="36" spans="1:8" ht="11.45" customHeight="1" x14ac:dyDescent="0.2">
      <c r="A36" s="33" t="s">
        <v>88</v>
      </c>
      <c r="B36" s="17">
        <v>319</v>
      </c>
      <c r="C36" s="17">
        <v>332</v>
      </c>
      <c r="D36" s="17">
        <v>177</v>
      </c>
      <c r="E36" s="17">
        <v>181</v>
      </c>
      <c r="F36" s="17">
        <v>471</v>
      </c>
      <c r="G36" s="17">
        <v>230</v>
      </c>
      <c r="H36" s="17">
        <v>-139</v>
      </c>
    </row>
    <row r="37" spans="1:8" ht="11.45" customHeight="1" x14ac:dyDescent="0.2">
      <c r="A37" s="33"/>
      <c r="B37" s="17"/>
      <c r="C37" s="17"/>
      <c r="D37" s="17"/>
      <c r="E37" s="17"/>
      <c r="F37" s="17"/>
      <c r="G37" s="17"/>
      <c r="H37" s="17">
        <v>0</v>
      </c>
    </row>
    <row r="38" spans="1:8" ht="11.45" customHeight="1" x14ac:dyDescent="0.2">
      <c r="A38" s="33" t="s">
        <v>89</v>
      </c>
      <c r="B38" s="17">
        <v>149</v>
      </c>
      <c r="C38" s="17">
        <v>130</v>
      </c>
      <c r="D38" s="17">
        <v>71</v>
      </c>
      <c r="E38" s="17">
        <v>71</v>
      </c>
      <c r="F38" s="17">
        <v>236</v>
      </c>
      <c r="G38" s="17">
        <v>115</v>
      </c>
      <c r="H38" s="17">
        <v>-106</v>
      </c>
    </row>
    <row r="39" spans="1:8" ht="11.45" customHeight="1" x14ac:dyDescent="0.2">
      <c r="A39" s="33"/>
      <c r="B39" s="17"/>
      <c r="C39" s="17"/>
      <c r="D39" s="17"/>
      <c r="E39" s="17"/>
      <c r="F39" s="17"/>
      <c r="G39" s="17"/>
      <c r="H39" s="17">
        <v>0</v>
      </c>
    </row>
    <row r="40" spans="1:8" ht="11.45" customHeight="1" x14ac:dyDescent="0.2">
      <c r="A40" s="33" t="s">
        <v>90</v>
      </c>
      <c r="B40" s="17">
        <v>127</v>
      </c>
      <c r="C40" s="17">
        <v>138</v>
      </c>
      <c r="D40" s="17">
        <v>75</v>
      </c>
      <c r="E40" s="17">
        <v>83</v>
      </c>
      <c r="F40" s="17">
        <v>195</v>
      </c>
      <c r="G40" s="17">
        <v>88</v>
      </c>
      <c r="H40" s="17">
        <v>-57</v>
      </c>
    </row>
    <row r="41" spans="1:8" ht="11.45" customHeight="1" x14ac:dyDescent="0.2">
      <c r="A41" s="33"/>
      <c r="B41" s="17"/>
      <c r="C41" s="17"/>
      <c r="D41" s="17"/>
      <c r="E41" s="17"/>
      <c r="F41" s="17"/>
      <c r="G41" s="17"/>
      <c r="H41" s="17">
        <v>0</v>
      </c>
    </row>
    <row r="42" spans="1:8" ht="11.45" customHeight="1" x14ac:dyDescent="0.2">
      <c r="A42" s="33" t="s">
        <v>91</v>
      </c>
      <c r="B42" s="17">
        <v>209</v>
      </c>
      <c r="C42" s="17">
        <v>234</v>
      </c>
      <c r="D42" s="17">
        <v>113</v>
      </c>
      <c r="E42" s="17">
        <v>135</v>
      </c>
      <c r="F42" s="17">
        <v>343</v>
      </c>
      <c r="G42" s="17">
        <v>170</v>
      </c>
      <c r="H42" s="17">
        <v>-109</v>
      </c>
    </row>
    <row r="43" spans="1:8" ht="11.45" customHeight="1" x14ac:dyDescent="0.2">
      <c r="A43" s="33"/>
      <c r="B43" s="17"/>
      <c r="C43" s="17"/>
      <c r="D43" s="17"/>
      <c r="E43" s="17"/>
      <c r="F43" s="17"/>
      <c r="G43" s="17"/>
      <c r="H43" s="17">
        <v>0</v>
      </c>
    </row>
    <row r="44" spans="1:8" ht="11.45" customHeight="1" x14ac:dyDescent="0.2">
      <c r="A44" s="33" t="s">
        <v>92</v>
      </c>
      <c r="B44" s="17">
        <v>229</v>
      </c>
      <c r="C44" s="17">
        <v>191</v>
      </c>
      <c r="D44" s="17">
        <v>100</v>
      </c>
      <c r="E44" s="17">
        <v>105</v>
      </c>
      <c r="F44" s="17">
        <v>247</v>
      </c>
      <c r="G44" s="17">
        <v>133</v>
      </c>
      <c r="H44" s="17">
        <v>-56</v>
      </c>
    </row>
    <row r="45" spans="1:8" ht="11.45" customHeight="1" x14ac:dyDescent="0.2">
      <c r="A45" s="33"/>
      <c r="B45" s="17"/>
      <c r="C45" s="17"/>
      <c r="D45" s="17"/>
      <c r="E45" s="17"/>
      <c r="F45" s="17"/>
      <c r="G45" s="17"/>
      <c r="H45" s="17">
        <v>0</v>
      </c>
    </row>
    <row r="46" spans="1:8" ht="11.45" customHeight="1" x14ac:dyDescent="0.2">
      <c r="A46" s="33" t="s">
        <v>93</v>
      </c>
      <c r="B46" s="17">
        <v>100</v>
      </c>
      <c r="C46" s="17">
        <v>98</v>
      </c>
      <c r="D46" s="17">
        <v>52</v>
      </c>
      <c r="E46" s="17">
        <v>56</v>
      </c>
      <c r="F46" s="17">
        <v>198</v>
      </c>
      <c r="G46" s="17">
        <v>104</v>
      </c>
      <c r="H46" s="17">
        <v>-100</v>
      </c>
    </row>
    <row r="47" spans="1:8" ht="11.45" customHeight="1" x14ac:dyDescent="0.2">
      <c r="A47" s="33"/>
      <c r="B47" s="17"/>
      <c r="C47" s="17"/>
      <c r="D47" s="17"/>
      <c r="E47" s="17"/>
      <c r="F47" s="17"/>
      <c r="G47" s="17"/>
      <c r="H47" s="17">
        <v>0</v>
      </c>
    </row>
    <row r="48" spans="1:8" ht="11.45" customHeight="1" x14ac:dyDescent="0.2">
      <c r="A48" s="33"/>
      <c r="B48" s="17"/>
      <c r="C48" s="17"/>
      <c r="D48" s="17"/>
      <c r="E48" s="17"/>
      <c r="F48" s="17"/>
      <c r="G48" s="17"/>
      <c r="H48" s="17">
        <v>0</v>
      </c>
    </row>
    <row r="49" spans="1:8" ht="11.45" customHeight="1" x14ac:dyDescent="0.2">
      <c r="A49" s="33" t="s">
        <v>94</v>
      </c>
      <c r="B49" s="17">
        <v>249</v>
      </c>
      <c r="C49" s="17">
        <v>185</v>
      </c>
      <c r="D49" s="17">
        <v>104</v>
      </c>
      <c r="E49" s="17">
        <v>115</v>
      </c>
      <c r="F49" s="17">
        <v>365</v>
      </c>
      <c r="G49" s="17">
        <v>184</v>
      </c>
      <c r="H49" s="17">
        <v>-180</v>
      </c>
    </row>
    <row r="50" spans="1:8" ht="11.45" customHeight="1" x14ac:dyDescent="0.2">
      <c r="A50" s="33"/>
      <c r="B50" s="17"/>
      <c r="C50" s="17"/>
      <c r="D50" s="17"/>
      <c r="E50" s="17"/>
      <c r="F50" s="17"/>
      <c r="G50" s="17"/>
      <c r="H50" s="17">
        <v>0</v>
      </c>
    </row>
    <row r="51" spans="1:8" ht="11.45" customHeight="1" x14ac:dyDescent="0.2">
      <c r="A51" s="33" t="s">
        <v>95</v>
      </c>
      <c r="B51" s="17">
        <v>168</v>
      </c>
      <c r="C51" s="17">
        <v>176</v>
      </c>
      <c r="D51" s="17">
        <v>81</v>
      </c>
      <c r="E51" s="17">
        <v>103</v>
      </c>
      <c r="F51" s="17">
        <v>246</v>
      </c>
      <c r="G51" s="17">
        <v>137</v>
      </c>
      <c r="H51" s="17">
        <v>-70</v>
      </c>
    </row>
    <row r="52" spans="1:8" ht="11.45" customHeight="1" x14ac:dyDescent="0.2">
      <c r="A52" s="33"/>
      <c r="B52" s="17"/>
      <c r="C52" s="17"/>
      <c r="D52" s="17"/>
      <c r="E52" s="17"/>
      <c r="F52" s="17"/>
      <c r="G52" s="17"/>
      <c r="H52" s="17">
        <v>0</v>
      </c>
    </row>
    <row r="53" spans="1:8" ht="11.45" customHeight="1" x14ac:dyDescent="0.2">
      <c r="A53" s="33" t="s">
        <v>96</v>
      </c>
      <c r="B53" s="17">
        <v>192</v>
      </c>
      <c r="C53" s="17">
        <v>202</v>
      </c>
      <c r="D53" s="17">
        <v>112</v>
      </c>
      <c r="E53" s="17">
        <v>131</v>
      </c>
      <c r="F53" s="17">
        <v>280</v>
      </c>
      <c r="G53" s="17">
        <v>130</v>
      </c>
      <c r="H53" s="17">
        <v>-78</v>
      </c>
    </row>
    <row r="54" spans="1:8" ht="11.45" customHeight="1" x14ac:dyDescent="0.2">
      <c r="A54" s="33"/>
      <c r="B54" s="17"/>
      <c r="C54" s="17"/>
      <c r="D54" s="17"/>
      <c r="E54" s="17"/>
      <c r="F54" s="17"/>
      <c r="G54" s="17"/>
      <c r="H54" s="17">
        <v>0</v>
      </c>
    </row>
    <row r="55" spans="1:8" ht="11.45" customHeight="1" x14ac:dyDescent="0.2">
      <c r="A55" s="33" t="s">
        <v>97</v>
      </c>
      <c r="B55" s="17">
        <v>199</v>
      </c>
      <c r="C55" s="17">
        <v>193</v>
      </c>
      <c r="D55" s="17">
        <v>100</v>
      </c>
      <c r="E55" s="17">
        <v>110</v>
      </c>
      <c r="F55" s="17">
        <v>370</v>
      </c>
      <c r="G55" s="17">
        <v>183</v>
      </c>
      <c r="H55" s="17">
        <v>-177</v>
      </c>
    </row>
    <row r="56" spans="1:8" ht="11.45" customHeight="1" x14ac:dyDescent="0.2">
      <c r="A56" s="33"/>
      <c r="B56" s="17"/>
      <c r="C56" s="17"/>
      <c r="D56" s="17"/>
      <c r="E56" s="17"/>
      <c r="F56" s="17"/>
      <c r="G56" s="17"/>
      <c r="H56" s="17">
        <v>0</v>
      </c>
    </row>
    <row r="57" spans="1:8" ht="11.45" customHeight="1" x14ac:dyDescent="0.2">
      <c r="A57" s="33" t="s">
        <v>98</v>
      </c>
      <c r="B57" s="17">
        <v>187</v>
      </c>
      <c r="C57" s="17">
        <v>168</v>
      </c>
      <c r="D57" s="17">
        <v>100</v>
      </c>
      <c r="E57" s="17">
        <v>102</v>
      </c>
      <c r="F57" s="17">
        <v>339</v>
      </c>
      <c r="G57" s="17">
        <v>176</v>
      </c>
      <c r="H57" s="17">
        <v>-171</v>
      </c>
    </row>
    <row r="58" spans="1:8" ht="11.45" customHeight="1" x14ac:dyDescent="0.2">
      <c r="A58" s="33"/>
      <c r="B58" s="17"/>
      <c r="C58" s="17"/>
      <c r="D58" s="17"/>
      <c r="E58" s="17"/>
      <c r="F58" s="17"/>
      <c r="G58" s="17"/>
      <c r="H58" s="17">
        <v>0</v>
      </c>
    </row>
    <row r="59" spans="1:8" ht="11.45" customHeight="1" x14ac:dyDescent="0.2">
      <c r="A59" s="33"/>
      <c r="B59" s="17"/>
      <c r="C59" s="17"/>
      <c r="D59" s="17"/>
      <c r="E59" s="17"/>
      <c r="F59" s="17"/>
      <c r="G59" s="17"/>
      <c r="H59" s="17">
        <v>0</v>
      </c>
    </row>
    <row r="60" spans="1:8" s="77" customFormat="1" ht="11.45" customHeight="1" x14ac:dyDescent="0.2">
      <c r="A60" s="32" t="s">
        <v>99</v>
      </c>
      <c r="B60" s="43">
        <v>4283</v>
      </c>
      <c r="C60" s="43">
        <v>4906</v>
      </c>
      <c r="D60" s="43">
        <v>2552</v>
      </c>
      <c r="E60" s="43">
        <v>2736</v>
      </c>
      <c r="F60" s="43">
        <v>6932</v>
      </c>
      <c r="G60" s="43">
        <v>3479</v>
      </c>
      <c r="H60" s="101">
        <v>-2026</v>
      </c>
    </row>
    <row r="61" spans="1:8" ht="4.5" customHeight="1" x14ac:dyDescent="0.2">
      <c r="A61" s="32"/>
      <c r="B61" s="17"/>
      <c r="C61" s="17"/>
      <c r="D61" s="17"/>
      <c r="E61" s="17"/>
      <c r="F61" s="17"/>
      <c r="G61" s="17"/>
      <c r="H61" s="17">
        <v>0</v>
      </c>
    </row>
    <row r="62" spans="1:8" ht="11.45" customHeight="1" x14ac:dyDescent="0.2">
      <c r="A62" s="33" t="s">
        <v>100</v>
      </c>
      <c r="B62" s="17"/>
      <c r="C62" s="17"/>
      <c r="D62" s="17"/>
      <c r="E62" s="17"/>
      <c r="F62" s="17"/>
      <c r="G62" s="17"/>
      <c r="H62" s="17">
        <v>0</v>
      </c>
    </row>
    <row r="63" spans="1:8" ht="4.5" customHeight="1" x14ac:dyDescent="0.2">
      <c r="A63" s="33"/>
      <c r="B63" s="17"/>
      <c r="C63" s="17"/>
      <c r="D63" s="17"/>
      <c r="E63" s="17"/>
      <c r="F63" s="17"/>
      <c r="G63" s="17"/>
      <c r="H63" s="17">
        <v>0</v>
      </c>
    </row>
    <row r="64" spans="1:8" ht="11.45" customHeight="1" x14ac:dyDescent="0.2">
      <c r="A64" s="33" t="s">
        <v>101</v>
      </c>
      <c r="B64" s="17">
        <v>931</v>
      </c>
      <c r="C64" s="17">
        <v>1504</v>
      </c>
      <c r="D64" s="17">
        <v>791</v>
      </c>
      <c r="E64" s="17">
        <v>837</v>
      </c>
      <c r="F64" s="17">
        <v>1614</v>
      </c>
      <c r="G64" s="17">
        <v>807</v>
      </c>
      <c r="H64" s="17">
        <v>-110</v>
      </c>
    </row>
    <row r="65" spans="1:8" ht="11.45" customHeight="1" x14ac:dyDescent="0.2">
      <c r="A65" s="33"/>
      <c r="B65" s="17"/>
      <c r="C65" s="17"/>
      <c r="D65" s="17"/>
      <c r="E65" s="17"/>
      <c r="F65" s="17"/>
      <c r="G65" s="17"/>
      <c r="H65" s="17">
        <v>0</v>
      </c>
    </row>
    <row r="66" spans="1:8" ht="11.45" customHeight="1" x14ac:dyDescent="0.2">
      <c r="A66" s="33" t="s">
        <v>102</v>
      </c>
      <c r="B66" s="17">
        <v>3352</v>
      </c>
      <c r="C66" s="17">
        <v>3402</v>
      </c>
      <c r="D66" s="17">
        <v>1761</v>
      </c>
      <c r="E66" s="17">
        <v>1899</v>
      </c>
      <c r="F66" s="17">
        <v>5318</v>
      </c>
      <c r="G66" s="17">
        <v>2672</v>
      </c>
      <c r="H66" s="17">
        <v>-1916</v>
      </c>
    </row>
    <row r="67" spans="1:8" ht="11.45" customHeight="1" x14ac:dyDescent="0.2">
      <c r="A67" s="15"/>
      <c r="B67" s="17"/>
      <c r="C67" s="17"/>
      <c r="D67" s="17"/>
      <c r="E67" s="17"/>
      <c r="F67" s="17"/>
      <c r="G67" s="17"/>
      <c r="H67" s="17"/>
    </row>
    <row r="69" spans="1:8" x14ac:dyDescent="0.2">
      <c r="A69" s="15"/>
    </row>
  </sheetData>
  <mergeCells count="3">
    <mergeCell ref="B4:B8"/>
    <mergeCell ref="C5:C8"/>
    <mergeCell ref="F5:F8"/>
  </mergeCells>
  <pageMargins left="0.78740157480314965" right="0.59055118110236227" top="0.78740157480314965" bottom="0.19685039370078741" header="0.51181102362204722" footer="0.51181102362204722"/>
  <pageSetup paperSize="9" orientation="portrait" r:id="rId1"/>
  <headerFooter alignWithMargins="0">
    <oddHeader>&amp;C&amp;"Helvetica,Standard"&amp;8     - 9 -</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3"/>
  <sheetViews>
    <sheetView zoomScale="110" zoomScaleNormal="110" workbookViewId="0"/>
  </sheetViews>
  <sheetFormatPr baseColWidth="10" defaultColWidth="11.42578125" defaultRowHeight="12.75" x14ac:dyDescent="0.2"/>
  <cols>
    <col min="1" max="1" width="20.140625" style="24" customWidth="1"/>
    <col min="2" max="7" width="10.7109375" style="24" customWidth="1"/>
    <col min="8" max="16384" width="11.42578125" style="6"/>
  </cols>
  <sheetData>
    <row r="1" spans="1:7" ht="11.25" customHeight="1" x14ac:dyDescent="0.2">
      <c r="A1" s="25" t="s">
        <v>113</v>
      </c>
      <c r="B1" s="26"/>
      <c r="C1" s="26"/>
      <c r="D1" s="26"/>
      <c r="E1" s="26"/>
      <c r="F1" s="26"/>
      <c r="G1" s="26"/>
    </row>
    <row r="2" spans="1:7" ht="11.25" customHeight="1" x14ac:dyDescent="0.2">
      <c r="A2" s="25" t="s">
        <v>261</v>
      </c>
      <c r="B2" s="26"/>
      <c r="C2" s="26"/>
      <c r="D2" s="26"/>
      <c r="E2" s="26"/>
      <c r="F2" s="26"/>
      <c r="G2" s="26"/>
    </row>
    <row r="3" spans="1:7" ht="13.15" customHeight="1" x14ac:dyDescent="0.2">
      <c r="A3" s="25" t="s">
        <v>230</v>
      </c>
      <c r="B3" s="26"/>
      <c r="C3" s="26"/>
      <c r="D3" s="26"/>
      <c r="E3" s="26"/>
      <c r="F3" s="26"/>
      <c r="G3" s="26"/>
    </row>
    <row r="4" spans="1:7" ht="3.75" customHeight="1" x14ac:dyDescent="0.2"/>
    <row r="5" spans="1:7" x14ac:dyDescent="0.2">
      <c r="A5" s="149" t="s">
        <v>114</v>
      </c>
      <c r="B5" s="150" t="s">
        <v>115</v>
      </c>
      <c r="C5" s="120"/>
      <c r="D5" s="119" t="s">
        <v>116</v>
      </c>
      <c r="E5" s="121"/>
      <c r="F5" s="53" t="s">
        <v>61</v>
      </c>
      <c r="G5" s="53"/>
    </row>
    <row r="6" spans="1:7" x14ac:dyDescent="0.2">
      <c r="A6" s="134"/>
      <c r="B6" s="151"/>
      <c r="C6" s="131"/>
      <c r="D6" s="130"/>
      <c r="E6" s="152"/>
      <c r="F6" s="26" t="s">
        <v>117</v>
      </c>
      <c r="G6" s="26"/>
    </row>
    <row r="7" spans="1:7" x14ac:dyDescent="0.2">
      <c r="A7" s="134"/>
      <c r="B7" s="153" t="s">
        <v>72</v>
      </c>
      <c r="C7" s="54" t="s">
        <v>109</v>
      </c>
      <c r="D7" s="146" t="s">
        <v>72</v>
      </c>
      <c r="E7" s="105" t="s">
        <v>109</v>
      </c>
      <c r="F7" s="146" t="s">
        <v>72</v>
      </c>
      <c r="G7" s="55" t="s">
        <v>109</v>
      </c>
    </row>
    <row r="8" spans="1:7" x14ac:dyDescent="0.2">
      <c r="A8" s="135"/>
      <c r="B8" s="145"/>
      <c r="C8" s="56" t="s">
        <v>73</v>
      </c>
      <c r="D8" s="148"/>
      <c r="E8" s="57" t="s">
        <v>73</v>
      </c>
      <c r="F8" s="148"/>
      <c r="G8" s="57" t="s">
        <v>73</v>
      </c>
    </row>
    <row r="9" spans="1:7" ht="3" customHeight="1" x14ac:dyDescent="0.2">
      <c r="A9" s="108"/>
      <c r="B9" s="15"/>
      <c r="C9" s="58"/>
      <c r="D9" s="15"/>
      <c r="E9" s="108"/>
      <c r="F9" s="15"/>
      <c r="G9" s="108"/>
    </row>
    <row r="10" spans="1:7" x14ac:dyDescent="0.2">
      <c r="A10" s="111" t="s">
        <v>33</v>
      </c>
      <c r="B10" s="111"/>
      <c r="C10" s="111"/>
      <c r="D10" s="111"/>
      <c r="E10" s="111"/>
      <c r="F10" s="111"/>
      <c r="G10" s="111"/>
    </row>
    <row r="11" spans="1:7" ht="3.6" customHeight="1" x14ac:dyDescent="0.2">
      <c r="A11" s="15"/>
      <c r="B11" s="17"/>
      <c r="C11" s="17"/>
      <c r="D11" s="17"/>
      <c r="E11" s="17"/>
      <c r="F11" s="17"/>
      <c r="G11" s="17"/>
    </row>
    <row r="12" spans="1:7" ht="10.15" customHeight="1" x14ac:dyDescent="0.2">
      <c r="A12" s="33" t="s">
        <v>118</v>
      </c>
      <c r="B12" s="17">
        <v>596</v>
      </c>
      <c r="C12" s="17">
        <v>312</v>
      </c>
      <c r="D12" s="17">
        <v>769</v>
      </c>
      <c r="E12" s="17">
        <v>396</v>
      </c>
      <c r="F12" s="17">
        <v>-173</v>
      </c>
      <c r="G12" s="17">
        <v>-84</v>
      </c>
    </row>
    <row r="13" spans="1:7" ht="10.15" customHeight="1" x14ac:dyDescent="0.2">
      <c r="A13" s="33" t="s">
        <v>119</v>
      </c>
      <c r="B13" s="17">
        <v>1412</v>
      </c>
      <c r="C13" s="17">
        <v>707</v>
      </c>
      <c r="D13" s="17">
        <v>1633</v>
      </c>
      <c r="E13" s="17">
        <v>843</v>
      </c>
      <c r="F13" s="17">
        <v>-221</v>
      </c>
      <c r="G13" s="17">
        <v>-136</v>
      </c>
    </row>
    <row r="14" spans="1:7" ht="10.15" customHeight="1" x14ac:dyDescent="0.2">
      <c r="A14" s="33" t="s">
        <v>120</v>
      </c>
      <c r="B14" s="17">
        <v>386</v>
      </c>
      <c r="C14" s="17">
        <v>164</v>
      </c>
      <c r="D14" s="17">
        <v>450</v>
      </c>
      <c r="E14" s="17">
        <v>199</v>
      </c>
      <c r="F14" s="17">
        <v>-64</v>
      </c>
      <c r="G14" s="17">
        <v>-35</v>
      </c>
    </row>
    <row r="15" spans="1:7" ht="10.15" customHeight="1" x14ac:dyDescent="0.2">
      <c r="A15" s="33" t="s">
        <v>121</v>
      </c>
      <c r="B15" s="17">
        <v>281</v>
      </c>
      <c r="C15" s="17">
        <v>146</v>
      </c>
      <c r="D15" s="17">
        <v>278</v>
      </c>
      <c r="E15" s="17">
        <v>138</v>
      </c>
      <c r="F15" s="17">
        <v>3</v>
      </c>
      <c r="G15" s="17">
        <v>8</v>
      </c>
    </row>
    <row r="16" spans="1:7" ht="10.15" customHeight="1" x14ac:dyDescent="0.2">
      <c r="A16" s="33" t="s">
        <v>122</v>
      </c>
      <c r="B16" s="17">
        <v>39</v>
      </c>
      <c r="C16" s="17">
        <v>17</v>
      </c>
      <c r="D16" s="17">
        <v>62</v>
      </c>
      <c r="E16" s="17">
        <v>36</v>
      </c>
      <c r="F16" s="17">
        <v>-23</v>
      </c>
      <c r="G16" s="17">
        <v>-19</v>
      </c>
    </row>
    <row r="17" spans="1:7" ht="10.15" customHeight="1" x14ac:dyDescent="0.2">
      <c r="A17" s="33" t="s">
        <v>123</v>
      </c>
      <c r="B17" s="17">
        <v>86</v>
      </c>
      <c r="C17" s="17">
        <v>42</v>
      </c>
      <c r="D17" s="17">
        <v>187</v>
      </c>
      <c r="E17" s="17">
        <v>90</v>
      </c>
      <c r="F17" s="17">
        <v>-101</v>
      </c>
      <c r="G17" s="17">
        <v>-48</v>
      </c>
    </row>
    <row r="18" spans="1:7" ht="10.15" customHeight="1" x14ac:dyDescent="0.2">
      <c r="A18" s="15" t="s">
        <v>124</v>
      </c>
      <c r="B18" s="62">
        <v>887</v>
      </c>
      <c r="C18" s="17">
        <v>455</v>
      </c>
      <c r="D18" s="17">
        <v>1014</v>
      </c>
      <c r="E18" s="17">
        <v>536</v>
      </c>
      <c r="F18" s="17">
        <v>-127</v>
      </c>
      <c r="G18" s="17">
        <v>-81</v>
      </c>
    </row>
    <row r="19" spans="1:7" ht="10.15" customHeight="1" x14ac:dyDescent="0.2">
      <c r="A19" s="33" t="s">
        <v>125</v>
      </c>
      <c r="B19" s="17">
        <v>203</v>
      </c>
      <c r="C19" s="17">
        <v>94</v>
      </c>
      <c r="D19" s="17">
        <v>265</v>
      </c>
      <c r="E19" s="17">
        <v>128</v>
      </c>
      <c r="F19" s="17">
        <v>-62</v>
      </c>
      <c r="G19" s="17">
        <v>-34</v>
      </c>
    </row>
    <row r="20" spans="1:7" ht="10.15" customHeight="1" x14ac:dyDescent="0.2">
      <c r="A20" s="33" t="s">
        <v>126</v>
      </c>
      <c r="B20" s="17">
        <v>770</v>
      </c>
      <c r="C20" s="17">
        <v>399</v>
      </c>
      <c r="D20" s="17">
        <v>777</v>
      </c>
      <c r="E20" s="17">
        <v>380</v>
      </c>
      <c r="F20" s="17">
        <v>-7</v>
      </c>
      <c r="G20" s="17">
        <v>19</v>
      </c>
    </row>
    <row r="21" spans="1:7" ht="10.15" customHeight="1" x14ac:dyDescent="0.2">
      <c r="A21" s="33" t="s">
        <v>127</v>
      </c>
      <c r="B21" s="17">
        <v>677</v>
      </c>
      <c r="C21" s="17">
        <v>359</v>
      </c>
      <c r="D21" s="17">
        <v>1046</v>
      </c>
      <c r="E21" s="17">
        <v>553</v>
      </c>
      <c r="F21" s="17">
        <v>-369</v>
      </c>
      <c r="G21" s="17">
        <v>-194</v>
      </c>
    </row>
    <row r="22" spans="1:7" ht="10.15" customHeight="1" x14ac:dyDescent="0.2">
      <c r="A22" s="33" t="s">
        <v>128</v>
      </c>
      <c r="B22" s="17">
        <v>210</v>
      </c>
      <c r="C22" s="17">
        <v>102</v>
      </c>
      <c r="D22" s="17">
        <v>232</v>
      </c>
      <c r="E22" s="17">
        <v>119</v>
      </c>
      <c r="F22" s="17">
        <v>-22</v>
      </c>
      <c r="G22" s="17">
        <v>-17</v>
      </c>
    </row>
    <row r="23" spans="1:7" ht="10.15" customHeight="1" x14ac:dyDescent="0.2">
      <c r="A23" s="33" t="s">
        <v>129</v>
      </c>
      <c r="B23" s="17">
        <v>35</v>
      </c>
      <c r="C23" s="17">
        <v>20</v>
      </c>
      <c r="D23" s="17">
        <v>39</v>
      </c>
      <c r="E23" s="17">
        <v>24</v>
      </c>
      <c r="F23" s="17">
        <v>-4</v>
      </c>
      <c r="G23" s="17">
        <v>-4</v>
      </c>
    </row>
    <row r="24" spans="1:7" ht="10.15" customHeight="1" x14ac:dyDescent="0.2">
      <c r="A24" s="33" t="s">
        <v>130</v>
      </c>
      <c r="B24" s="17">
        <v>1509</v>
      </c>
      <c r="C24" s="17">
        <v>720</v>
      </c>
      <c r="D24" s="17">
        <v>2001</v>
      </c>
      <c r="E24" s="17">
        <v>960</v>
      </c>
      <c r="F24" s="17">
        <v>-492</v>
      </c>
      <c r="G24" s="17">
        <v>-240</v>
      </c>
    </row>
    <row r="25" spans="1:7" ht="10.15" customHeight="1" x14ac:dyDescent="0.2">
      <c r="A25" s="33" t="s">
        <v>131</v>
      </c>
      <c r="B25" s="17">
        <v>834</v>
      </c>
      <c r="C25" s="17">
        <v>392</v>
      </c>
      <c r="D25" s="17">
        <v>796</v>
      </c>
      <c r="E25" s="17">
        <v>386</v>
      </c>
      <c r="F25" s="17">
        <v>38</v>
      </c>
      <c r="G25" s="17">
        <v>6</v>
      </c>
    </row>
    <row r="26" spans="1:7" ht="10.15" customHeight="1" x14ac:dyDescent="0.2">
      <c r="A26" s="33" t="s">
        <v>132</v>
      </c>
      <c r="B26" s="17">
        <v>190</v>
      </c>
      <c r="C26" s="17">
        <v>93</v>
      </c>
      <c r="D26" s="17">
        <v>159</v>
      </c>
      <c r="E26" s="17">
        <v>77</v>
      </c>
      <c r="F26" s="17">
        <v>31</v>
      </c>
      <c r="G26" s="17">
        <v>16</v>
      </c>
    </row>
    <row r="27" spans="1:7" ht="5.25" customHeight="1" x14ac:dyDescent="0.2">
      <c r="A27" s="33"/>
      <c r="B27" s="17"/>
      <c r="C27" s="17"/>
      <c r="D27" s="17"/>
      <c r="E27" s="17"/>
      <c r="F27" s="17"/>
      <c r="G27" s="17"/>
    </row>
    <row r="28" spans="1:7" s="77" customFormat="1" x14ac:dyDescent="0.2">
      <c r="A28" s="32" t="s">
        <v>133</v>
      </c>
      <c r="B28" s="43">
        <v>8115</v>
      </c>
      <c r="C28" s="43">
        <v>4022</v>
      </c>
      <c r="D28" s="43">
        <v>9708</v>
      </c>
      <c r="E28" s="43">
        <v>4865</v>
      </c>
      <c r="F28" s="43">
        <v>-1593</v>
      </c>
      <c r="G28" s="43">
        <v>-843</v>
      </c>
    </row>
    <row r="29" spans="1:7" ht="3" customHeight="1" x14ac:dyDescent="0.2">
      <c r="A29" s="33"/>
      <c r="B29" s="17"/>
      <c r="C29" s="17"/>
      <c r="D29" s="17"/>
      <c r="E29" s="17"/>
      <c r="F29" s="17"/>
      <c r="G29" s="43"/>
    </row>
    <row r="30" spans="1:7" x14ac:dyDescent="0.2">
      <c r="A30" s="33" t="s">
        <v>134</v>
      </c>
      <c r="B30" s="17">
        <v>7652</v>
      </c>
      <c r="C30" s="17">
        <v>4617</v>
      </c>
      <c r="D30" s="17">
        <v>5551</v>
      </c>
      <c r="E30" s="17">
        <v>3600</v>
      </c>
      <c r="F30" s="17">
        <v>2101</v>
      </c>
      <c r="G30" s="17">
        <v>1017</v>
      </c>
    </row>
    <row r="31" spans="1:7" ht="3" customHeight="1" x14ac:dyDescent="0.2">
      <c r="A31" s="33"/>
      <c r="B31" s="17"/>
      <c r="C31" s="17"/>
      <c r="D31" s="17"/>
      <c r="E31" s="17"/>
      <c r="F31" s="17"/>
      <c r="G31" s="43"/>
    </row>
    <row r="32" spans="1:7" s="77" customFormat="1" x14ac:dyDescent="0.2">
      <c r="A32" s="32" t="s">
        <v>33</v>
      </c>
      <c r="B32" s="43">
        <v>15767</v>
      </c>
      <c r="C32" s="43">
        <v>8639</v>
      </c>
      <c r="D32" s="43">
        <v>15259</v>
      </c>
      <c r="E32" s="43">
        <v>8465</v>
      </c>
      <c r="F32" s="101">
        <v>508</v>
      </c>
      <c r="G32" s="101">
        <v>174</v>
      </c>
    </row>
    <row r="33" spans="1:8" ht="4.1500000000000004" customHeight="1" x14ac:dyDescent="0.2">
      <c r="A33" s="15"/>
      <c r="F33" s="17"/>
      <c r="G33" s="17"/>
    </row>
    <row r="34" spans="1:8" x14ac:dyDescent="0.2">
      <c r="A34" s="111" t="s">
        <v>135</v>
      </c>
      <c r="B34" s="111"/>
      <c r="C34" s="111"/>
      <c r="D34" s="111"/>
      <c r="E34" s="111"/>
      <c r="F34" s="111"/>
      <c r="G34" s="111"/>
    </row>
    <row r="35" spans="1:8" ht="4.1500000000000004" customHeight="1" x14ac:dyDescent="0.2">
      <c r="A35" s="15"/>
      <c r="F35" s="43"/>
    </row>
    <row r="36" spans="1:8" ht="10.15" customHeight="1" x14ac:dyDescent="0.2">
      <c r="A36" s="33" t="s">
        <v>118</v>
      </c>
      <c r="B36" s="17">
        <v>464</v>
      </c>
      <c r="C36" s="17">
        <v>226</v>
      </c>
      <c r="D36" s="17">
        <v>560</v>
      </c>
      <c r="E36" s="17">
        <v>272</v>
      </c>
      <c r="F36" s="17">
        <v>-96</v>
      </c>
      <c r="G36" s="17">
        <v>-46</v>
      </c>
    </row>
    <row r="37" spans="1:8" ht="10.15" customHeight="1" x14ac:dyDescent="0.2">
      <c r="A37" s="33" t="s">
        <v>119</v>
      </c>
      <c r="B37" s="17">
        <v>1163</v>
      </c>
      <c r="C37" s="17">
        <v>558</v>
      </c>
      <c r="D37" s="17">
        <v>1327</v>
      </c>
      <c r="E37" s="17">
        <v>657</v>
      </c>
      <c r="F37" s="17">
        <v>-164</v>
      </c>
      <c r="G37" s="17">
        <v>-99</v>
      </c>
    </row>
    <row r="38" spans="1:8" ht="10.15" customHeight="1" x14ac:dyDescent="0.2">
      <c r="A38" s="33" t="s">
        <v>120</v>
      </c>
      <c r="B38" s="17">
        <v>317</v>
      </c>
      <c r="C38" s="17">
        <v>131</v>
      </c>
      <c r="D38" s="17">
        <v>360</v>
      </c>
      <c r="E38" s="17">
        <v>152</v>
      </c>
      <c r="F38" s="17">
        <v>-43</v>
      </c>
      <c r="G38" s="17">
        <v>-21</v>
      </c>
    </row>
    <row r="39" spans="1:8" ht="10.15" customHeight="1" x14ac:dyDescent="0.2">
      <c r="A39" s="33" t="s">
        <v>121</v>
      </c>
      <c r="B39" s="17">
        <v>253</v>
      </c>
      <c r="C39" s="17">
        <v>133</v>
      </c>
      <c r="D39" s="17">
        <v>253</v>
      </c>
      <c r="E39" s="17">
        <v>121</v>
      </c>
      <c r="F39" s="17" t="s">
        <v>77</v>
      </c>
      <c r="G39" s="17">
        <v>12</v>
      </c>
    </row>
    <row r="40" spans="1:8" ht="10.15" customHeight="1" x14ac:dyDescent="0.2">
      <c r="A40" s="33" t="s">
        <v>122</v>
      </c>
      <c r="B40" s="17">
        <v>23</v>
      </c>
      <c r="C40" s="17">
        <v>10</v>
      </c>
      <c r="D40" s="17">
        <v>37</v>
      </c>
      <c r="E40" s="17">
        <v>17</v>
      </c>
      <c r="F40" s="17">
        <v>-14</v>
      </c>
      <c r="G40" s="17">
        <v>-7</v>
      </c>
    </row>
    <row r="41" spans="1:8" ht="10.15" customHeight="1" x14ac:dyDescent="0.2">
      <c r="A41" s="33" t="s">
        <v>123</v>
      </c>
      <c r="B41" s="17">
        <v>76</v>
      </c>
      <c r="C41" s="17">
        <v>37</v>
      </c>
      <c r="D41" s="17">
        <v>140</v>
      </c>
      <c r="E41" s="17">
        <v>65</v>
      </c>
      <c r="F41" s="17">
        <v>-64</v>
      </c>
      <c r="G41" s="17">
        <v>-28</v>
      </c>
    </row>
    <row r="42" spans="1:8" ht="10.15" customHeight="1" x14ac:dyDescent="0.2">
      <c r="A42" s="33" t="s">
        <v>124</v>
      </c>
      <c r="B42" s="17">
        <v>758</v>
      </c>
      <c r="C42" s="17">
        <v>370</v>
      </c>
      <c r="D42" s="17">
        <v>822</v>
      </c>
      <c r="E42" s="17">
        <v>420</v>
      </c>
      <c r="F42" s="17">
        <v>-64</v>
      </c>
      <c r="G42" s="17">
        <v>-50</v>
      </c>
    </row>
    <row r="43" spans="1:8" ht="10.15" customHeight="1" x14ac:dyDescent="0.2">
      <c r="A43" s="33" t="s">
        <v>125</v>
      </c>
      <c r="B43" s="17">
        <v>176</v>
      </c>
      <c r="C43" s="17">
        <v>79</v>
      </c>
      <c r="D43" s="17">
        <v>241</v>
      </c>
      <c r="E43" s="17">
        <v>111</v>
      </c>
      <c r="F43" s="17">
        <v>-65</v>
      </c>
      <c r="G43" s="17">
        <v>-32</v>
      </c>
    </row>
    <row r="44" spans="1:8" ht="10.15" customHeight="1" x14ac:dyDescent="0.2">
      <c r="A44" s="33" t="s">
        <v>126</v>
      </c>
      <c r="B44" s="17">
        <v>610</v>
      </c>
      <c r="C44" s="17">
        <v>292</v>
      </c>
      <c r="D44" s="17">
        <v>664</v>
      </c>
      <c r="E44" s="17">
        <v>306</v>
      </c>
      <c r="F44" s="17">
        <v>-54</v>
      </c>
      <c r="G44" s="17">
        <v>-14</v>
      </c>
    </row>
    <row r="45" spans="1:8" ht="10.15" customHeight="1" x14ac:dyDescent="0.2">
      <c r="A45" s="33" t="s">
        <v>127</v>
      </c>
      <c r="B45" s="17">
        <v>529</v>
      </c>
      <c r="C45" s="17">
        <v>260</v>
      </c>
      <c r="D45" s="17">
        <v>641</v>
      </c>
      <c r="E45" s="17">
        <v>332</v>
      </c>
      <c r="F45" s="17">
        <v>-112</v>
      </c>
      <c r="G45" s="17">
        <v>-72</v>
      </c>
    </row>
    <row r="46" spans="1:8" ht="10.15" customHeight="1" x14ac:dyDescent="0.2">
      <c r="A46" s="33" t="s">
        <v>128</v>
      </c>
      <c r="B46" s="17">
        <v>184</v>
      </c>
      <c r="C46" s="17">
        <v>86</v>
      </c>
      <c r="D46" s="17">
        <v>168</v>
      </c>
      <c r="E46" s="17">
        <v>81</v>
      </c>
      <c r="F46" s="17">
        <v>16</v>
      </c>
      <c r="G46" s="17">
        <v>5</v>
      </c>
    </row>
    <row r="47" spans="1:8" ht="10.15" customHeight="1" x14ac:dyDescent="0.2">
      <c r="A47" s="33" t="s">
        <v>129</v>
      </c>
      <c r="B47" s="17">
        <v>23</v>
      </c>
      <c r="C47" s="17">
        <v>12</v>
      </c>
      <c r="D47" s="17">
        <v>23</v>
      </c>
      <c r="E47" s="17">
        <v>12</v>
      </c>
      <c r="F47" s="17" t="s">
        <v>77</v>
      </c>
      <c r="G47" s="17" t="s">
        <v>77</v>
      </c>
      <c r="H47" s="17"/>
    </row>
    <row r="48" spans="1:8" ht="10.15" customHeight="1" x14ac:dyDescent="0.2">
      <c r="A48" s="33" t="s">
        <v>130</v>
      </c>
      <c r="B48" s="17">
        <v>1370</v>
      </c>
      <c r="C48" s="17">
        <v>640</v>
      </c>
      <c r="D48" s="17">
        <v>1861</v>
      </c>
      <c r="E48" s="17">
        <v>870</v>
      </c>
      <c r="F48" s="17">
        <v>-491</v>
      </c>
      <c r="G48" s="17">
        <v>-230</v>
      </c>
    </row>
    <row r="49" spans="1:8" ht="10.15" customHeight="1" x14ac:dyDescent="0.2">
      <c r="A49" s="33" t="s">
        <v>131</v>
      </c>
      <c r="B49" s="17">
        <v>762</v>
      </c>
      <c r="C49" s="17">
        <v>348</v>
      </c>
      <c r="D49" s="17">
        <v>738</v>
      </c>
      <c r="E49" s="17">
        <v>355</v>
      </c>
      <c r="F49" s="17">
        <v>24</v>
      </c>
      <c r="G49" s="17">
        <v>-7</v>
      </c>
    </row>
    <row r="50" spans="1:8" ht="10.15" customHeight="1" x14ac:dyDescent="0.2">
      <c r="A50" s="33" t="s">
        <v>132</v>
      </c>
      <c r="B50" s="17">
        <v>170</v>
      </c>
      <c r="C50" s="17">
        <v>82</v>
      </c>
      <c r="D50" s="17">
        <v>144</v>
      </c>
      <c r="E50" s="17">
        <v>68</v>
      </c>
      <c r="F50" s="17">
        <v>26</v>
      </c>
      <c r="G50" s="17">
        <v>14</v>
      </c>
      <c r="H50" s="77"/>
    </row>
    <row r="51" spans="1:8" ht="4.5" customHeight="1" x14ac:dyDescent="0.2">
      <c r="A51" s="33"/>
      <c r="B51" s="17"/>
      <c r="C51" s="17"/>
      <c r="D51" s="17"/>
      <c r="E51" s="17"/>
      <c r="F51" s="17" t="s">
        <v>77</v>
      </c>
      <c r="G51" s="17" t="s">
        <v>77</v>
      </c>
    </row>
    <row r="52" spans="1:8" s="77" customFormat="1" x14ac:dyDescent="0.2">
      <c r="A52" s="32" t="s">
        <v>133</v>
      </c>
      <c r="B52" s="43">
        <v>6878</v>
      </c>
      <c r="C52" s="43">
        <v>3264</v>
      </c>
      <c r="D52" s="43">
        <v>7979</v>
      </c>
      <c r="E52" s="43">
        <v>3839</v>
      </c>
      <c r="F52" s="43">
        <v>-1101</v>
      </c>
      <c r="G52" s="43">
        <v>-575</v>
      </c>
    </row>
    <row r="53" spans="1:8" ht="3" customHeight="1" x14ac:dyDescent="0.2">
      <c r="A53" s="33"/>
      <c r="B53" s="17"/>
      <c r="C53" s="17"/>
      <c r="D53" s="17"/>
      <c r="E53" s="17"/>
      <c r="F53" s="17" t="s">
        <v>77</v>
      </c>
      <c r="G53" s="17" t="s">
        <v>77</v>
      </c>
    </row>
    <row r="54" spans="1:8" x14ac:dyDescent="0.2">
      <c r="A54" s="33" t="s">
        <v>134</v>
      </c>
      <c r="B54" s="17">
        <v>992</v>
      </c>
      <c r="C54" s="17">
        <v>649</v>
      </c>
      <c r="D54" s="17">
        <v>1255</v>
      </c>
      <c r="E54" s="17">
        <v>837</v>
      </c>
      <c r="F54" s="17">
        <v>-263</v>
      </c>
      <c r="G54" s="17">
        <v>-188</v>
      </c>
    </row>
    <row r="55" spans="1:8" ht="3" customHeight="1" x14ac:dyDescent="0.2">
      <c r="A55" s="33"/>
      <c r="B55" s="17"/>
      <c r="C55" s="17"/>
      <c r="D55" s="17"/>
      <c r="E55" s="17"/>
      <c r="F55" s="17"/>
      <c r="G55" s="17"/>
    </row>
    <row r="56" spans="1:8" s="77" customFormat="1" x14ac:dyDescent="0.2">
      <c r="A56" s="32" t="s">
        <v>33</v>
      </c>
      <c r="B56" s="43">
        <v>7870</v>
      </c>
      <c r="C56" s="43">
        <v>3913</v>
      </c>
      <c r="D56" s="43">
        <v>9234</v>
      </c>
      <c r="E56" s="43">
        <v>4676</v>
      </c>
      <c r="F56" s="43">
        <v>-1364</v>
      </c>
      <c r="G56" s="43">
        <v>-763</v>
      </c>
    </row>
    <row r="57" spans="1:8" ht="4.1500000000000004" customHeight="1" x14ac:dyDescent="0.2">
      <c r="F57" s="43"/>
    </row>
    <row r="58" spans="1:8" x14ac:dyDescent="0.2">
      <c r="A58" s="118" t="s">
        <v>136</v>
      </c>
      <c r="B58" s="118"/>
      <c r="C58" s="118"/>
      <c r="D58" s="118"/>
      <c r="E58" s="118"/>
      <c r="F58" s="118"/>
      <c r="G58" s="118"/>
    </row>
    <row r="59" spans="1:8" ht="4.1500000000000004" customHeight="1" x14ac:dyDescent="0.2">
      <c r="F59" s="43"/>
    </row>
    <row r="60" spans="1:8" ht="10.15" customHeight="1" x14ac:dyDescent="0.2">
      <c r="A60" s="33" t="s">
        <v>118</v>
      </c>
      <c r="B60" s="17">
        <v>132</v>
      </c>
      <c r="C60" s="17">
        <v>86</v>
      </c>
      <c r="D60" s="17">
        <v>209</v>
      </c>
      <c r="E60" s="17">
        <v>124</v>
      </c>
      <c r="F60" s="17">
        <v>-77</v>
      </c>
      <c r="G60" s="17">
        <v>-38</v>
      </c>
    </row>
    <row r="61" spans="1:8" ht="10.15" customHeight="1" x14ac:dyDescent="0.2">
      <c r="A61" s="33" t="s">
        <v>119</v>
      </c>
      <c r="B61" s="17">
        <v>249</v>
      </c>
      <c r="C61" s="17">
        <v>149</v>
      </c>
      <c r="D61" s="17">
        <v>306</v>
      </c>
      <c r="E61" s="17">
        <v>186</v>
      </c>
      <c r="F61" s="17">
        <v>-57</v>
      </c>
      <c r="G61" s="17">
        <v>-37</v>
      </c>
    </row>
    <row r="62" spans="1:8" ht="10.15" customHeight="1" x14ac:dyDescent="0.2">
      <c r="A62" s="33" t="s">
        <v>120</v>
      </c>
      <c r="B62" s="17">
        <v>69</v>
      </c>
      <c r="C62" s="17">
        <v>33</v>
      </c>
      <c r="D62" s="17">
        <v>90</v>
      </c>
      <c r="E62" s="17">
        <v>47</v>
      </c>
      <c r="F62" s="17">
        <v>-21</v>
      </c>
      <c r="G62" s="17">
        <v>-14</v>
      </c>
    </row>
    <row r="63" spans="1:8" ht="10.15" customHeight="1" x14ac:dyDescent="0.2">
      <c r="A63" s="33" t="s">
        <v>121</v>
      </c>
      <c r="B63" s="17">
        <v>28</v>
      </c>
      <c r="C63" s="17">
        <v>13</v>
      </c>
      <c r="D63" s="17">
        <v>25</v>
      </c>
      <c r="E63" s="17">
        <v>17</v>
      </c>
      <c r="F63" s="17">
        <v>3</v>
      </c>
      <c r="G63" s="17">
        <v>-4</v>
      </c>
    </row>
    <row r="64" spans="1:8" ht="10.15" customHeight="1" x14ac:dyDescent="0.2">
      <c r="A64" s="33" t="s">
        <v>122</v>
      </c>
      <c r="B64" s="17">
        <v>16</v>
      </c>
      <c r="C64" s="17">
        <v>7</v>
      </c>
      <c r="D64" s="17">
        <v>25</v>
      </c>
      <c r="E64" s="17">
        <v>19</v>
      </c>
      <c r="F64" s="17">
        <v>-9</v>
      </c>
      <c r="G64" s="17">
        <v>-12</v>
      </c>
    </row>
    <row r="65" spans="1:7" ht="10.15" customHeight="1" x14ac:dyDescent="0.2">
      <c r="A65" s="33" t="s">
        <v>123</v>
      </c>
      <c r="B65" s="17">
        <v>10</v>
      </c>
      <c r="C65" s="17">
        <v>5</v>
      </c>
      <c r="D65" s="17">
        <v>47</v>
      </c>
      <c r="E65" s="17">
        <v>25</v>
      </c>
      <c r="F65" s="17">
        <v>-37</v>
      </c>
      <c r="G65" s="17">
        <v>-20</v>
      </c>
    </row>
    <row r="66" spans="1:7" ht="10.15" customHeight="1" x14ac:dyDescent="0.2">
      <c r="A66" s="33" t="s">
        <v>124</v>
      </c>
      <c r="B66" s="17">
        <v>129</v>
      </c>
      <c r="C66" s="17">
        <v>85</v>
      </c>
      <c r="D66" s="17">
        <v>192</v>
      </c>
      <c r="E66" s="17">
        <v>116</v>
      </c>
      <c r="F66" s="17">
        <v>-63</v>
      </c>
      <c r="G66" s="17">
        <v>-31</v>
      </c>
    </row>
    <row r="67" spans="1:7" ht="10.15" customHeight="1" x14ac:dyDescent="0.2">
      <c r="A67" s="33" t="s">
        <v>125</v>
      </c>
      <c r="B67" s="17">
        <v>27</v>
      </c>
      <c r="C67" s="17">
        <v>15</v>
      </c>
      <c r="D67" s="17">
        <v>24</v>
      </c>
      <c r="E67" s="17">
        <v>17</v>
      </c>
      <c r="F67" s="17">
        <v>3</v>
      </c>
      <c r="G67" s="17">
        <v>-2</v>
      </c>
    </row>
    <row r="68" spans="1:7" ht="10.15" customHeight="1" x14ac:dyDescent="0.2">
      <c r="A68" s="33" t="s">
        <v>126</v>
      </c>
      <c r="B68" s="17">
        <v>160</v>
      </c>
      <c r="C68" s="17">
        <v>107</v>
      </c>
      <c r="D68" s="17">
        <v>113</v>
      </c>
      <c r="E68" s="17">
        <v>74</v>
      </c>
      <c r="F68" s="17">
        <v>47</v>
      </c>
      <c r="G68" s="17">
        <v>33</v>
      </c>
    </row>
    <row r="69" spans="1:7" ht="10.15" customHeight="1" x14ac:dyDescent="0.2">
      <c r="A69" s="33" t="s">
        <v>127</v>
      </c>
      <c r="B69" s="17">
        <v>148</v>
      </c>
      <c r="C69" s="17">
        <v>99</v>
      </c>
      <c r="D69" s="17">
        <v>405</v>
      </c>
      <c r="E69" s="17">
        <v>221</v>
      </c>
      <c r="F69" s="17">
        <v>-257</v>
      </c>
      <c r="G69" s="17">
        <v>-122</v>
      </c>
    </row>
    <row r="70" spans="1:7" ht="10.15" customHeight="1" x14ac:dyDescent="0.2">
      <c r="A70" s="33" t="s">
        <v>128</v>
      </c>
      <c r="B70" s="17">
        <v>26</v>
      </c>
      <c r="C70" s="17">
        <v>16</v>
      </c>
      <c r="D70" s="17">
        <v>64</v>
      </c>
      <c r="E70" s="17">
        <v>38</v>
      </c>
      <c r="F70" s="17">
        <v>-38</v>
      </c>
      <c r="G70" s="17">
        <v>-22</v>
      </c>
    </row>
    <row r="71" spans="1:7" ht="10.15" customHeight="1" x14ac:dyDescent="0.2">
      <c r="A71" s="33" t="s">
        <v>129</v>
      </c>
      <c r="B71" s="17">
        <v>12</v>
      </c>
      <c r="C71" s="17">
        <v>8</v>
      </c>
      <c r="D71" s="17">
        <v>16</v>
      </c>
      <c r="E71" s="17">
        <v>12</v>
      </c>
      <c r="F71" s="17">
        <v>-4</v>
      </c>
      <c r="G71" s="17">
        <v>-4</v>
      </c>
    </row>
    <row r="72" spans="1:7" ht="10.15" customHeight="1" x14ac:dyDescent="0.2">
      <c r="A72" s="33" t="s">
        <v>130</v>
      </c>
      <c r="B72" s="17">
        <v>139</v>
      </c>
      <c r="C72" s="17">
        <v>80</v>
      </c>
      <c r="D72" s="17">
        <v>140</v>
      </c>
      <c r="E72" s="17">
        <v>90</v>
      </c>
      <c r="F72" s="17">
        <v>-1</v>
      </c>
      <c r="G72" s="17">
        <v>-10</v>
      </c>
    </row>
    <row r="73" spans="1:7" ht="10.15" customHeight="1" x14ac:dyDescent="0.2">
      <c r="A73" s="33" t="s">
        <v>131</v>
      </c>
      <c r="B73" s="17">
        <v>72</v>
      </c>
      <c r="C73" s="17">
        <v>44</v>
      </c>
      <c r="D73" s="17">
        <v>58</v>
      </c>
      <c r="E73" s="17">
        <v>31</v>
      </c>
      <c r="F73" s="17">
        <v>14</v>
      </c>
      <c r="G73" s="17">
        <v>13</v>
      </c>
    </row>
    <row r="74" spans="1:7" ht="10.15" customHeight="1" x14ac:dyDescent="0.2">
      <c r="A74" s="33" t="s">
        <v>132</v>
      </c>
      <c r="B74" s="17">
        <v>20</v>
      </c>
      <c r="C74" s="17">
        <v>11</v>
      </c>
      <c r="D74" s="17">
        <v>15</v>
      </c>
      <c r="E74" s="17">
        <v>9</v>
      </c>
      <c r="F74" s="17">
        <v>5</v>
      </c>
      <c r="G74" s="17">
        <v>2</v>
      </c>
    </row>
    <row r="75" spans="1:7" ht="5.25" customHeight="1" x14ac:dyDescent="0.2">
      <c r="A75" s="33"/>
      <c r="B75" s="17"/>
      <c r="C75" s="17"/>
      <c r="D75" s="17"/>
      <c r="E75" s="17"/>
      <c r="F75" s="17"/>
      <c r="G75" s="17"/>
    </row>
    <row r="76" spans="1:7" s="77" customFormat="1" x14ac:dyDescent="0.2">
      <c r="A76" s="32" t="s">
        <v>133</v>
      </c>
      <c r="B76" s="43">
        <v>1237</v>
      </c>
      <c r="C76" s="43">
        <v>758</v>
      </c>
      <c r="D76" s="43">
        <v>1729</v>
      </c>
      <c r="E76" s="43">
        <v>1026</v>
      </c>
      <c r="F76" s="43">
        <v>-492</v>
      </c>
      <c r="G76" s="43">
        <v>-268</v>
      </c>
    </row>
    <row r="77" spans="1:7" ht="3" customHeight="1" x14ac:dyDescent="0.2">
      <c r="A77" s="33"/>
      <c r="B77" s="17"/>
      <c r="C77" s="17"/>
      <c r="D77" s="17"/>
      <c r="E77" s="17"/>
      <c r="F77" s="17"/>
      <c r="G77" s="17"/>
    </row>
    <row r="78" spans="1:7" x14ac:dyDescent="0.2">
      <c r="A78" s="33" t="s">
        <v>134</v>
      </c>
      <c r="B78" s="17">
        <v>6660</v>
      </c>
      <c r="C78" s="17">
        <v>3968</v>
      </c>
      <c r="D78" s="17">
        <v>4296</v>
      </c>
      <c r="E78" s="17">
        <v>2763</v>
      </c>
      <c r="F78" s="17">
        <v>2364</v>
      </c>
      <c r="G78" s="17">
        <v>1205</v>
      </c>
    </row>
    <row r="79" spans="1:7" ht="3" customHeight="1" x14ac:dyDescent="0.2">
      <c r="A79" s="33"/>
      <c r="B79" s="17"/>
      <c r="C79" s="17"/>
      <c r="D79" s="17"/>
      <c r="E79" s="17"/>
      <c r="F79" s="17"/>
      <c r="G79" s="17"/>
    </row>
    <row r="80" spans="1:7" s="77" customFormat="1" x14ac:dyDescent="0.2">
      <c r="A80" s="32" t="s">
        <v>33</v>
      </c>
      <c r="B80" s="43">
        <v>7897</v>
      </c>
      <c r="C80" s="43">
        <v>4726</v>
      </c>
      <c r="D80" s="43">
        <v>6025</v>
      </c>
      <c r="E80" s="43">
        <v>3789</v>
      </c>
      <c r="F80" s="43">
        <v>1872</v>
      </c>
      <c r="G80" s="43">
        <v>937</v>
      </c>
    </row>
    <row r="81" spans="1:7" ht="6" customHeight="1" x14ac:dyDescent="0.2"/>
    <row r="82" spans="1:7" x14ac:dyDescent="0.2">
      <c r="A82" s="24" t="s">
        <v>137</v>
      </c>
      <c r="B82" s="86"/>
      <c r="C82" s="86"/>
      <c r="D82" s="86"/>
      <c r="E82" s="86"/>
      <c r="F82" s="86"/>
      <c r="G82" s="86"/>
    </row>
    <row r="83" spans="1:7" ht="10.5" customHeight="1" x14ac:dyDescent="0.2"/>
  </sheetData>
  <mergeCells count="9">
    <mergeCell ref="A10:G10"/>
    <mergeCell ref="A34:G34"/>
    <mergeCell ref="A58:G58"/>
    <mergeCell ref="A5:A8"/>
    <mergeCell ref="B5:C6"/>
    <mergeCell ref="D5:E6"/>
    <mergeCell ref="B7:B8"/>
    <mergeCell ref="D7:D8"/>
    <mergeCell ref="F7:F8"/>
  </mergeCells>
  <pageMargins left="0.98425196850393704" right="0.59055118110236227" top="0.78740157480314965" bottom="0.19685039370078741" header="0.51181102362204722" footer="0.51181102362204722"/>
  <pageSetup paperSize="9" orientation="portrait" r:id="rId1"/>
  <headerFooter alignWithMargins="0">
    <oddHeader>&amp;C&amp;"Helvetica,Standard"&amp;8        - 10 -</oddHead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4"/>
  <sheetViews>
    <sheetView zoomScale="110" zoomScaleNormal="110" workbookViewId="0"/>
  </sheetViews>
  <sheetFormatPr baseColWidth="10" defaultColWidth="11.42578125" defaultRowHeight="12.75" x14ac:dyDescent="0.2"/>
  <cols>
    <col min="1" max="1" width="22.42578125" style="24" customWidth="1"/>
    <col min="2" max="2" width="10.85546875" style="24" customWidth="1"/>
    <col min="3" max="3" width="10" style="24" customWidth="1"/>
    <col min="4" max="5" width="9.7109375" style="24" customWidth="1"/>
    <col min="6" max="7" width="10.7109375" style="24" customWidth="1"/>
    <col min="8" max="16384" width="11.42578125" style="6"/>
  </cols>
  <sheetData>
    <row r="1" spans="1:9" x14ac:dyDescent="0.2">
      <c r="A1" s="25" t="s">
        <v>262</v>
      </c>
      <c r="B1" s="26"/>
      <c r="C1" s="26"/>
      <c r="D1" s="26"/>
      <c r="E1" s="26"/>
      <c r="F1" s="26"/>
      <c r="G1" s="26"/>
    </row>
    <row r="2" spans="1:9" x14ac:dyDescent="0.2">
      <c r="A2" s="25" t="s">
        <v>230</v>
      </c>
      <c r="B2" s="26"/>
      <c r="C2" s="26"/>
      <c r="D2" s="26"/>
      <c r="E2" s="26"/>
      <c r="F2" s="26"/>
      <c r="G2" s="26"/>
    </row>
    <row r="4" spans="1:9" x14ac:dyDescent="0.2">
      <c r="A4" s="149" t="s">
        <v>114</v>
      </c>
      <c r="B4" s="150" t="s">
        <v>115</v>
      </c>
      <c r="C4" s="120"/>
      <c r="D4" s="119" t="s">
        <v>116</v>
      </c>
      <c r="E4" s="121"/>
      <c r="F4" s="53" t="s">
        <v>61</v>
      </c>
      <c r="G4" s="53"/>
    </row>
    <row r="5" spans="1:9" x14ac:dyDescent="0.2">
      <c r="A5" s="134"/>
      <c r="B5" s="151"/>
      <c r="C5" s="131"/>
      <c r="D5" s="130"/>
      <c r="E5" s="152"/>
      <c r="F5" s="26" t="s">
        <v>117</v>
      </c>
      <c r="G5" s="26"/>
    </row>
    <row r="6" spans="1:9" x14ac:dyDescent="0.2">
      <c r="A6" s="134"/>
      <c r="B6" s="153" t="s">
        <v>72</v>
      </c>
      <c r="C6" s="54" t="s">
        <v>109</v>
      </c>
      <c r="D6" s="146" t="s">
        <v>72</v>
      </c>
      <c r="E6" s="105" t="s">
        <v>109</v>
      </c>
      <c r="F6" s="146" t="s">
        <v>72</v>
      </c>
      <c r="G6" s="55" t="s">
        <v>109</v>
      </c>
    </row>
    <row r="7" spans="1:9" x14ac:dyDescent="0.2">
      <c r="A7" s="135"/>
      <c r="B7" s="145"/>
      <c r="C7" s="56" t="s">
        <v>73</v>
      </c>
      <c r="D7" s="148"/>
      <c r="E7" s="57" t="s">
        <v>73</v>
      </c>
      <c r="F7" s="148"/>
      <c r="G7" s="57" t="s">
        <v>73</v>
      </c>
    </row>
    <row r="8" spans="1:9" x14ac:dyDescent="0.2">
      <c r="A8" s="33"/>
    </row>
    <row r="9" spans="1:9" ht="13.5" customHeight="1" x14ac:dyDescent="0.2">
      <c r="A9" s="33" t="s">
        <v>138</v>
      </c>
      <c r="B9" s="17">
        <v>14</v>
      </c>
      <c r="C9" s="17">
        <v>6</v>
      </c>
      <c r="D9" s="17">
        <v>24</v>
      </c>
      <c r="E9" s="17">
        <v>14</v>
      </c>
      <c r="F9" s="17">
        <v>-10</v>
      </c>
      <c r="G9" s="17">
        <v>-8</v>
      </c>
    </row>
    <row r="10" spans="1:9" ht="13.5" customHeight="1" x14ac:dyDescent="0.2">
      <c r="A10" s="33" t="s">
        <v>139</v>
      </c>
      <c r="B10" s="17">
        <v>382</v>
      </c>
      <c r="C10" s="17">
        <v>266</v>
      </c>
      <c r="D10" s="17">
        <v>235</v>
      </c>
      <c r="E10" s="17">
        <v>187</v>
      </c>
      <c r="F10" s="17">
        <v>147</v>
      </c>
      <c r="G10" s="17">
        <v>79</v>
      </c>
    </row>
    <row r="11" spans="1:9" ht="13.5" customHeight="1" x14ac:dyDescent="0.2">
      <c r="A11" s="33" t="s">
        <v>263</v>
      </c>
      <c r="B11" s="17">
        <v>6</v>
      </c>
      <c r="C11" s="17">
        <v>3</v>
      </c>
      <c r="D11" s="17">
        <v>13</v>
      </c>
      <c r="E11" s="17">
        <v>6</v>
      </c>
      <c r="F11" s="17">
        <v>-7</v>
      </c>
      <c r="G11" s="17">
        <v>-3</v>
      </c>
    </row>
    <row r="12" spans="1:9" ht="13.5" customHeight="1" x14ac:dyDescent="0.2">
      <c r="A12" s="33" t="s">
        <v>264</v>
      </c>
      <c r="B12" s="17">
        <v>6</v>
      </c>
      <c r="C12" s="17" t="s">
        <v>77</v>
      </c>
      <c r="D12" s="17">
        <v>12</v>
      </c>
      <c r="E12" s="17">
        <v>8</v>
      </c>
      <c r="F12" s="17">
        <v>-6</v>
      </c>
      <c r="G12" s="17">
        <v>-8</v>
      </c>
    </row>
    <row r="13" spans="1:9" ht="13.5" customHeight="1" x14ac:dyDescent="0.2">
      <c r="A13" s="33" t="s">
        <v>140</v>
      </c>
      <c r="B13" s="17">
        <v>47</v>
      </c>
      <c r="C13" s="17">
        <v>23</v>
      </c>
      <c r="D13" s="17">
        <v>75</v>
      </c>
      <c r="E13" s="17">
        <v>41</v>
      </c>
      <c r="F13" s="17">
        <v>-28</v>
      </c>
      <c r="G13" s="17">
        <v>-18</v>
      </c>
    </row>
    <row r="14" spans="1:9" ht="13.5" customHeight="1" x14ac:dyDescent="0.2">
      <c r="A14" s="33" t="s">
        <v>141</v>
      </c>
      <c r="B14" s="17">
        <v>70</v>
      </c>
      <c r="C14" s="17">
        <v>39</v>
      </c>
      <c r="D14" s="17">
        <v>72</v>
      </c>
      <c r="E14" s="17">
        <v>51</v>
      </c>
      <c r="F14" s="17">
        <v>-2</v>
      </c>
      <c r="G14" s="17">
        <v>-12</v>
      </c>
      <c r="I14" s="17"/>
    </row>
    <row r="15" spans="1:9" ht="13.5" customHeight="1" x14ac:dyDescent="0.2">
      <c r="A15" s="33" t="s">
        <v>142</v>
      </c>
      <c r="B15" s="17">
        <v>11</v>
      </c>
      <c r="C15" s="17">
        <v>6</v>
      </c>
      <c r="D15" s="17">
        <v>9</v>
      </c>
      <c r="E15" s="17">
        <v>7</v>
      </c>
      <c r="F15" s="17">
        <v>2</v>
      </c>
      <c r="G15" s="17">
        <v>-1</v>
      </c>
    </row>
    <row r="16" spans="1:9" ht="13.5" customHeight="1" x14ac:dyDescent="0.2">
      <c r="A16" s="33" t="s">
        <v>143</v>
      </c>
      <c r="B16" s="17">
        <v>159</v>
      </c>
      <c r="C16" s="17">
        <v>91</v>
      </c>
      <c r="D16" s="17">
        <v>151</v>
      </c>
      <c r="E16" s="17">
        <v>94</v>
      </c>
      <c r="F16" s="17">
        <v>8</v>
      </c>
      <c r="G16" s="17">
        <v>-3</v>
      </c>
    </row>
    <row r="17" spans="1:11" ht="13.5" customHeight="1" x14ac:dyDescent="0.2">
      <c r="A17" s="33" t="s">
        <v>217</v>
      </c>
      <c r="B17" s="17">
        <v>123</v>
      </c>
      <c r="C17" s="17">
        <v>75</v>
      </c>
      <c r="D17" s="17">
        <v>61</v>
      </c>
      <c r="E17" s="17">
        <v>38</v>
      </c>
      <c r="F17" s="17">
        <v>62</v>
      </c>
      <c r="G17" s="17">
        <v>37</v>
      </c>
    </row>
    <row r="18" spans="1:11" ht="13.5" customHeight="1" x14ac:dyDescent="0.2">
      <c r="A18" s="33" t="s">
        <v>144</v>
      </c>
      <c r="B18" s="17">
        <v>83</v>
      </c>
      <c r="C18" s="17">
        <v>48</v>
      </c>
      <c r="D18" s="17">
        <v>61</v>
      </c>
      <c r="E18" s="17">
        <v>43</v>
      </c>
      <c r="F18" s="17">
        <v>22</v>
      </c>
      <c r="G18" s="17">
        <v>5</v>
      </c>
    </row>
    <row r="19" spans="1:11" ht="13.5" customHeight="1" x14ac:dyDescent="0.2">
      <c r="A19" s="33" t="s">
        <v>145</v>
      </c>
      <c r="B19" s="17">
        <v>96</v>
      </c>
      <c r="C19" s="17">
        <v>65</v>
      </c>
      <c r="D19" s="17">
        <v>49</v>
      </c>
      <c r="E19" s="17">
        <v>35</v>
      </c>
      <c r="F19" s="17">
        <v>47</v>
      </c>
      <c r="G19" s="17">
        <v>30</v>
      </c>
    </row>
    <row r="20" spans="1:11" ht="13.5" customHeight="1" x14ac:dyDescent="0.2">
      <c r="A20" s="33" t="s">
        <v>146</v>
      </c>
      <c r="B20" s="17">
        <v>32</v>
      </c>
      <c r="C20" s="17">
        <v>18</v>
      </c>
      <c r="D20" s="17">
        <v>41</v>
      </c>
      <c r="E20" s="17">
        <v>24</v>
      </c>
      <c r="F20" s="17">
        <v>-9</v>
      </c>
      <c r="G20" s="17">
        <v>-6</v>
      </c>
    </row>
    <row r="21" spans="1:11" ht="13.5" customHeight="1" x14ac:dyDescent="0.2">
      <c r="A21" s="33" t="s">
        <v>147</v>
      </c>
      <c r="B21" s="17">
        <v>74</v>
      </c>
      <c r="C21" s="17">
        <v>33</v>
      </c>
      <c r="D21" s="17">
        <v>81</v>
      </c>
      <c r="E21" s="17">
        <v>41</v>
      </c>
      <c r="F21" s="17">
        <v>-7</v>
      </c>
      <c r="G21" s="17">
        <v>-8</v>
      </c>
    </row>
    <row r="22" spans="1:11" ht="13.5" customHeight="1" x14ac:dyDescent="0.2">
      <c r="A22" s="33" t="s">
        <v>148</v>
      </c>
      <c r="B22" s="17">
        <v>1328</v>
      </c>
      <c r="C22" s="17">
        <v>836</v>
      </c>
      <c r="D22" s="17">
        <v>812</v>
      </c>
      <c r="E22" s="17">
        <v>542</v>
      </c>
      <c r="F22" s="17">
        <v>516</v>
      </c>
      <c r="G22" s="17">
        <v>294</v>
      </c>
    </row>
    <row r="23" spans="1:11" ht="13.5" customHeight="1" x14ac:dyDescent="0.2">
      <c r="A23" s="33" t="s">
        <v>149</v>
      </c>
      <c r="B23" s="17">
        <v>40</v>
      </c>
      <c r="C23" s="17">
        <v>23</v>
      </c>
      <c r="D23" s="17">
        <v>33</v>
      </c>
      <c r="E23" s="17">
        <v>18</v>
      </c>
      <c r="F23" s="17">
        <v>7</v>
      </c>
      <c r="G23" s="17">
        <v>5</v>
      </c>
    </row>
    <row r="24" spans="1:11" ht="13.5" customHeight="1" x14ac:dyDescent="0.2">
      <c r="A24" s="33" t="s">
        <v>150</v>
      </c>
      <c r="B24" s="17">
        <v>903</v>
      </c>
      <c r="C24" s="17">
        <v>611</v>
      </c>
      <c r="D24" s="17">
        <v>678</v>
      </c>
      <c r="E24" s="17">
        <v>499</v>
      </c>
      <c r="F24" s="17">
        <v>225</v>
      </c>
      <c r="G24" s="17">
        <v>112</v>
      </c>
    </row>
    <row r="25" spans="1:11" ht="13.5" customHeight="1" x14ac:dyDescent="0.2">
      <c r="A25" s="33" t="s">
        <v>151</v>
      </c>
      <c r="B25" s="17">
        <v>11</v>
      </c>
      <c r="C25" s="17">
        <v>5</v>
      </c>
      <c r="D25" s="17">
        <v>23</v>
      </c>
      <c r="E25" s="17">
        <v>14</v>
      </c>
      <c r="F25" s="17">
        <v>-12</v>
      </c>
      <c r="G25" s="17">
        <v>-9</v>
      </c>
    </row>
    <row r="26" spans="1:11" ht="13.5" customHeight="1" x14ac:dyDescent="0.2">
      <c r="A26" s="33" t="s">
        <v>152</v>
      </c>
      <c r="B26" s="17">
        <v>302</v>
      </c>
      <c r="C26" s="17">
        <v>155</v>
      </c>
      <c r="D26" s="17">
        <v>183</v>
      </c>
      <c r="E26" s="17">
        <v>99</v>
      </c>
      <c r="F26" s="17">
        <v>119</v>
      </c>
      <c r="G26" s="17">
        <v>56</v>
      </c>
    </row>
    <row r="27" spans="1:11" ht="13.5" customHeight="1" x14ac:dyDescent="0.2">
      <c r="A27" s="33" t="s">
        <v>153</v>
      </c>
      <c r="B27" s="17">
        <v>9</v>
      </c>
      <c r="C27" s="17">
        <v>5</v>
      </c>
      <c r="D27" s="17">
        <v>10</v>
      </c>
      <c r="E27" s="17">
        <v>5</v>
      </c>
      <c r="F27" s="17">
        <v>-1</v>
      </c>
      <c r="G27" s="17" t="s">
        <v>77</v>
      </c>
    </row>
    <row r="28" spans="1:11" ht="13.5" customHeight="1" x14ac:dyDescent="0.2">
      <c r="A28" s="33" t="s">
        <v>154</v>
      </c>
      <c r="B28" s="17">
        <v>98</v>
      </c>
      <c r="C28" s="17">
        <v>46</v>
      </c>
      <c r="D28" s="17">
        <v>98</v>
      </c>
      <c r="E28" s="17">
        <v>57</v>
      </c>
      <c r="F28" s="17" t="s">
        <v>77</v>
      </c>
      <c r="G28" s="17">
        <v>-11</v>
      </c>
    </row>
    <row r="29" spans="1:11" ht="13.5" customHeight="1" x14ac:dyDescent="0.2">
      <c r="A29" s="33" t="s">
        <v>155</v>
      </c>
      <c r="B29" s="17">
        <v>126</v>
      </c>
      <c r="C29" s="17">
        <v>80</v>
      </c>
      <c r="D29" s="17">
        <v>102</v>
      </c>
      <c r="E29" s="17">
        <v>63</v>
      </c>
      <c r="F29" s="17">
        <v>24</v>
      </c>
      <c r="G29" s="17">
        <v>17</v>
      </c>
    </row>
    <row r="30" spans="1:11" ht="13.5" customHeight="1" x14ac:dyDescent="0.2">
      <c r="A30" s="33" t="s">
        <v>156</v>
      </c>
      <c r="B30" s="17">
        <v>189</v>
      </c>
      <c r="C30" s="17">
        <v>120</v>
      </c>
      <c r="D30" s="17">
        <v>178</v>
      </c>
      <c r="E30" s="17">
        <v>126</v>
      </c>
      <c r="F30" s="17">
        <v>11</v>
      </c>
      <c r="G30" s="17">
        <v>-6</v>
      </c>
    </row>
    <row r="31" spans="1:11" ht="13.5" customHeight="1" x14ac:dyDescent="0.2">
      <c r="A31" s="33" t="s">
        <v>157</v>
      </c>
      <c r="B31" s="17">
        <v>78</v>
      </c>
      <c r="C31" s="17">
        <v>36</v>
      </c>
      <c r="D31" s="17">
        <v>57</v>
      </c>
      <c r="E31" s="17">
        <v>27</v>
      </c>
      <c r="F31" s="17">
        <v>21</v>
      </c>
      <c r="G31" s="17">
        <v>9</v>
      </c>
      <c r="K31" s="17"/>
    </row>
    <row r="32" spans="1:11" ht="13.5" customHeight="1" x14ac:dyDescent="0.2">
      <c r="A32" s="33" t="s">
        <v>271</v>
      </c>
      <c r="B32" s="17">
        <v>15</v>
      </c>
      <c r="C32" s="17">
        <v>6</v>
      </c>
      <c r="D32" s="17">
        <v>7</v>
      </c>
      <c r="E32" s="17">
        <v>4</v>
      </c>
      <c r="F32" s="17">
        <v>8</v>
      </c>
      <c r="G32" s="17">
        <v>2</v>
      </c>
    </row>
    <row r="33" spans="1:37" ht="13.5" customHeight="1" x14ac:dyDescent="0.2">
      <c r="A33" s="33"/>
      <c r="B33" s="17"/>
      <c r="C33" s="17"/>
      <c r="D33" s="17"/>
      <c r="E33" s="17"/>
      <c r="F33" s="17"/>
      <c r="G33" s="17"/>
    </row>
    <row r="34" spans="1:37" s="77" customFormat="1" ht="13.5" customHeight="1" x14ac:dyDescent="0.2">
      <c r="A34" s="32" t="s">
        <v>158</v>
      </c>
      <c r="B34" s="43">
        <v>4202</v>
      </c>
      <c r="C34" s="43">
        <v>2596</v>
      </c>
      <c r="D34" s="43">
        <v>3065</v>
      </c>
      <c r="E34" s="43">
        <v>2043</v>
      </c>
      <c r="F34" s="43">
        <v>1137</v>
      </c>
      <c r="G34" s="43">
        <v>553</v>
      </c>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row>
    <row r="35" spans="1:37" ht="13.5" customHeight="1" x14ac:dyDescent="0.2">
      <c r="A35" s="33"/>
      <c r="B35" s="17"/>
      <c r="C35" s="17"/>
      <c r="D35" s="17"/>
      <c r="E35" s="17"/>
      <c r="F35" s="17"/>
      <c r="G35" s="17"/>
    </row>
    <row r="36" spans="1:37" ht="13.5" customHeight="1" x14ac:dyDescent="0.2">
      <c r="A36" s="33" t="s">
        <v>159</v>
      </c>
      <c r="B36" s="17">
        <v>71</v>
      </c>
      <c r="C36" s="17">
        <v>47</v>
      </c>
      <c r="D36" s="17">
        <v>26</v>
      </c>
      <c r="E36" s="17">
        <v>17</v>
      </c>
      <c r="F36" s="17">
        <v>45</v>
      </c>
      <c r="G36" s="17">
        <v>30</v>
      </c>
    </row>
    <row r="37" spans="1:37" ht="13.5" customHeight="1" x14ac:dyDescent="0.2">
      <c r="A37" s="33" t="s">
        <v>160</v>
      </c>
      <c r="B37" s="17">
        <v>15</v>
      </c>
      <c r="C37" s="17">
        <v>6</v>
      </c>
      <c r="D37" s="17">
        <v>8</v>
      </c>
      <c r="E37" s="17">
        <v>5</v>
      </c>
      <c r="F37" s="17">
        <v>7</v>
      </c>
      <c r="G37" s="17">
        <v>1</v>
      </c>
    </row>
    <row r="38" spans="1:37" ht="13.5" customHeight="1" x14ac:dyDescent="0.2">
      <c r="A38" s="33" t="s">
        <v>161</v>
      </c>
      <c r="B38" s="17">
        <v>36</v>
      </c>
      <c r="C38" s="17">
        <v>22</v>
      </c>
      <c r="D38" s="17">
        <v>22</v>
      </c>
      <c r="E38" s="17">
        <v>13</v>
      </c>
      <c r="F38" s="17">
        <v>14</v>
      </c>
      <c r="G38" s="17">
        <v>9</v>
      </c>
    </row>
    <row r="39" spans="1:37" ht="13.5" customHeight="1" x14ac:dyDescent="0.2">
      <c r="A39" s="33" t="s">
        <v>218</v>
      </c>
      <c r="B39" s="17">
        <v>81</v>
      </c>
      <c r="C39" s="17">
        <v>52</v>
      </c>
      <c r="D39" s="17">
        <v>54</v>
      </c>
      <c r="E39" s="17">
        <v>29</v>
      </c>
      <c r="F39" s="17">
        <v>27</v>
      </c>
      <c r="G39" s="17">
        <v>23</v>
      </c>
    </row>
    <row r="40" spans="1:37" ht="13.5" customHeight="1" x14ac:dyDescent="0.2">
      <c r="A40" s="33" t="s">
        <v>162</v>
      </c>
      <c r="B40" s="17">
        <v>30</v>
      </c>
      <c r="C40" s="17">
        <v>13</v>
      </c>
      <c r="D40" s="17">
        <v>14</v>
      </c>
      <c r="E40" s="17">
        <v>10</v>
      </c>
      <c r="F40" s="17">
        <v>16</v>
      </c>
      <c r="G40" s="17">
        <v>3</v>
      </c>
    </row>
    <row r="41" spans="1:37" ht="13.5" customHeight="1" x14ac:dyDescent="0.2">
      <c r="A41" s="33" t="s">
        <v>163</v>
      </c>
      <c r="B41" s="17">
        <v>12</v>
      </c>
      <c r="C41" s="17">
        <v>4</v>
      </c>
      <c r="D41" s="17">
        <v>36</v>
      </c>
      <c r="E41" s="17">
        <v>19</v>
      </c>
      <c r="F41" s="17">
        <v>-24</v>
      </c>
      <c r="G41" s="17">
        <v>-15</v>
      </c>
    </row>
    <row r="42" spans="1:37" ht="13.5" customHeight="1" x14ac:dyDescent="0.2">
      <c r="A42" s="33" t="s">
        <v>164</v>
      </c>
      <c r="B42" s="17">
        <v>118</v>
      </c>
      <c r="C42" s="17">
        <v>53</v>
      </c>
      <c r="D42" s="17">
        <v>82</v>
      </c>
      <c r="E42" s="17">
        <v>41</v>
      </c>
      <c r="F42" s="17">
        <v>36</v>
      </c>
      <c r="G42" s="17">
        <v>12</v>
      </c>
    </row>
    <row r="43" spans="1:37" ht="13.5" customHeight="1" x14ac:dyDescent="0.2">
      <c r="A43" s="33" t="s">
        <v>165</v>
      </c>
      <c r="B43" s="17">
        <v>64</v>
      </c>
      <c r="C43" s="17">
        <v>32</v>
      </c>
      <c r="D43" s="17">
        <v>135</v>
      </c>
      <c r="E43" s="17">
        <v>77</v>
      </c>
      <c r="F43" s="17">
        <v>-71</v>
      </c>
      <c r="G43" s="17">
        <v>-45</v>
      </c>
    </row>
    <row r="44" spans="1:37" ht="13.5" customHeight="1" x14ac:dyDescent="0.2">
      <c r="A44" s="33" t="s">
        <v>166</v>
      </c>
      <c r="B44" s="17">
        <v>70</v>
      </c>
      <c r="C44" s="17">
        <v>42</v>
      </c>
      <c r="D44" s="17">
        <v>48</v>
      </c>
      <c r="E44" s="17">
        <v>24</v>
      </c>
      <c r="F44" s="17">
        <v>22</v>
      </c>
      <c r="G44" s="17">
        <v>18</v>
      </c>
    </row>
    <row r="45" spans="1:37" ht="13.5" customHeight="1" x14ac:dyDescent="0.2">
      <c r="A45" s="33" t="s">
        <v>167</v>
      </c>
      <c r="B45" s="17">
        <v>155</v>
      </c>
      <c r="C45" s="17">
        <v>84</v>
      </c>
      <c r="D45" s="17">
        <v>60</v>
      </c>
      <c r="E45" s="17">
        <v>26</v>
      </c>
      <c r="F45" s="17">
        <v>95</v>
      </c>
      <c r="G45" s="17">
        <v>58</v>
      </c>
    </row>
    <row r="46" spans="1:37" ht="13.5" customHeight="1" x14ac:dyDescent="0.2">
      <c r="A46" s="33" t="s">
        <v>168</v>
      </c>
      <c r="B46" s="17">
        <v>88</v>
      </c>
      <c r="C46" s="17">
        <v>36</v>
      </c>
      <c r="D46" s="59">
        <v>48</v>
      </c>
      <c r="E46" s="59">
        <v>24</v>
      </c>
      <c r="F46" s="17">
        <v>40</v>
      </c>
      <c r="G46" s="17">
        <v>12</v>
      </c>
    </row>
    <row r="47" spans="1:37" ht="13.5" customHeight="1" x14ac:dyDescent="0.2">
      <c r="A47" s="33" t="s">
        <v>169</v>
      </c>
      <c r="B47" s="17">
        <v>12</v>
      </c>
      <c r="C47" s="17">
        <v>4</v>
      </c>
      <c r="D47" s="17">
        <v>7</v>
      </c>
      <c r="E47" s="17">
        <v>1</v>
      </c>
      <c r="F47" s="17">
        <v>5</v>
      </c>
      <c r="G47" s="17">
        <v>3</v>
      </c>
    </row>
    <row r="48" spans="1:37" ht="13.5" customHeight="1" x14ac:dyDescent="0.2">
      <c r="A48" s="33"/>
      <c r="B48" s="17"/>
      <c r="C48" s="60"/>
      <c r="D48" s="17"/>
      <c r="E48" s="17"/>
      <c r="F48" s="17"/>
      <c r="G48" s="17"/>
    </row>
    <row r="49" spans="1:37" ht="13.5" customHeight="1" x14ac:dyDescent="0.2">
      <c r="A49" s="32" t="s">
        <v>170</v>
      </c>
      <c r="B49" s="43">
        <v>4954</v>
      </c>
      <c r="C49" s="43">
        <v>2991</v>
      </c>
      <c r="D49" s="43">
        <v>3605</v>
      </c>
      <c r="E49" s="43">
        <v>2329</v>
      </c>
      <c r="F49" s="43">
        <v>1349</v>
      </c>
      <c r="G49" s="43">
        <v>662</v>
      </c>
    </row>
    <row r="50" spans="1:37" ht="13.5" customHeight="1" x14ac:dyDescent="0.2">
      <c r="A50" s="18"/>
      <c r="B50" s="43"/>
      <c r="C50" s="43"/>
      <c r="D50" s="43"/>
      <c r="E50" s="43"/>
      <c r="F50" s="43"/>
      <c r="G50" s="43"/>
    </row>
    <row r="51" spans="1:37" x14ac:dyDescent="0.2">
      <c r="A51" s="86"/>
      <c r="B51" s="86"/>
      <c r="C51" s="86"/>
      <c r="D51" s="86"/>
      <c r="E51" s="86"/>
      <c r="F51" s="86"/>
      <c r="G51" s="86"/>
    </row>
    <row r="52" spans="1:37" x14ac:dyDescent="0.2">
      <c r="A52" s="86"/>
      <c r="B52" s="86"/>
      <c r="C52" s="86"/>
      <c r="D52" s="86"/>
      <c r="E52" s="86"/>
      <c r="F52" s="86"/>
      <c r="G52" s="86"/>
    </row>
    <row r="53" spans="1:37" x14ac:dyDescent="0.2">
      <c r="A53" s="86"/>
      <c r="B53" s="86"/>
      <c r="C53" s="86"/>
      <c r="D53" s="86"/>
      <c r="E53" s="86"/>
      <c r="F53" s="86"/>
      <c r="G53" s="86"/>
    </row>
    <row r="54" spans="1:37" x14ac:dyDescent="0.2">
      <c r="A54" s="86"/>
      <c r="B54" s="86"/>
      <c r="C54" s="86"/>
      <c r="D54" s="86"/>
      <c r="E54" s="86"/>
      <c r="F54" s="86"/>
      <c r="G54" s="86"/>
    </row>
    <row r="55" spans="1:37" x14ac:dyDescent="0.2">
      <c r="A55" s="86"/>
      <c r="B55" s="86"/>
      <c r="C55" s="86"/>
      <c r="D55" s="86"/>
      <c r="E55" s="86"/>
      <c r="F55" s="86"/>
      <c r="G55" s="86"/>
    </row>
    <row r="56" spans="1:37" x14ac:dyDescent="0.2">
      <c r="A56" s="86"/>
      <c r="B56" s="86"/>
      <c r="C56" s="86"/>
      <c r="D56" s="86"/>
      <c r="E56" s="86"/>
      <c r="F56" s="86"/>
      <c r="G56" s="86"/>
    </row>
    <row r="57" spans="1:37" x14ac:dyDescent="0.2">
      <c r="A57" s="86"/>
      <c r="B57" s="86"/>
      <c r="C57" s="86"/>
      <c r="D57" s="86"/>
      <c r="E57" s="86"/>
      <c r="F57" s="86"/>
      <c r="G57" s="86"/>
      <c r="H57" s="86"/>
    </row>
    <row r="58" spans="1:37" x14ac:dyDescent="0.2">
      <c r="A58" s="15"/>
      <c r="B58" s="61"/>
      <c r="C58" s="17"/>
      <c r="D58" s="17"/>
      <c r="E58" s="17"/>
      <c r="F58" s="17"/>
      <c r="G58" s="17"/>
    </row>
    <row r="59" spans="1:37" s="77" customFormat="1" x14ac:dyDescent="0.2">
      <c r="B59" s="43"/>
      <c r="C59" s="43"/>
      <c r="D59" s="43"/>
      <c r="E59" s="43"/>
      <c r="F59" s="43"/>
      <c r="G59" s="43"/>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row>
    <row r="60" spans="1:37" s="78" customFormat="1" x14ac:dyDescent="0.2">
      <c r="A60" s="26" t="s">
        <v>265</v>
      </c>
      <c r="B60" s="26"/>
      <c r="C60" s="26"/>
      <c r="D60" s="26"/>
      <c r="E60" s="26"/>
      <c r="F60" s="26"/>
      <c r="G60" s="26"/>
    </row>
    <row r="61" spans="1:37" s="78" customFormat="1" x14ac:dyDescent="0.2">
      <c r="A61" s="26" t="s">
        <v>231</v>
      </c>
      <c r="B61" s="26"/>
      <c r="C61" s="26"/>
      <c r="D61" s="26"/>
      <c r="E61" s="26"/>
      <c r="F61" s="26"/>
      <c r="G61" s="26"/>
    </row>
    <row r="63" spans="1:37" x14ac:dyDescent="0.2">
      <c r="A63" s="149" t="s">
        <v>114</v>
      </c>
      <c r="B63" s="150" t="s">
        <v>115</v>
      </c>
      <c r="C63" s="120"/>
      <c r="D63" s="119" t="s">
        <v>116</v>
      </c>
      <c r="E63" s="121"/>
      <c r="F63" s="53" t="s">
        <v>61</v>
      </c>
      <c r="G63" s="53"/>
    </row>
    <row r="64" spans="1:37" x14ac:dyDescent="0.2">
      <c r="A64" s="134"/>
      <c r="B64" s="151"/>
      <c r="C64" s="131"/>
      <c r="D64" s="130"/>
      <c r="E64" s="152"/>
      <c r="F64" s="26" t="s">
        <v>117</v>
      </c>
      <c r="G64" s="26"/>
    </row>
    <row r="65" spans="1:37" x14ac:dyDescent="0.2">
      <c r="A65" s="134"/>
      <c r="B65" s="153" t="s">
        <v>72</v>
      </c>
      <c r="C65" s="54" t="s">
        <v>109</v>
      </c>
      <c r="D65" s="146" t="s">
        <v>72</v>
      </c>
      <c r="E65" s="105" t="s">
        <v>109</v>
      </c>
      <c r="F65" s="146" t="s">
        <v>72</v>
      </c>
      <c r="G65" s="55" t="s">
        <v>109</v>
      </c>
    </row>
    <row r="66" spans="1:37" x14ac:dyDescent="0.2">
      <c r="A66" s="135"/>
      <c r="B66" s="145"/>
      <c r="C66" s="56" t="s">
        <v>73</v>
      </c>
      <c r="D66" s="148"/>
      <c r="E66" s="57" t="s">
        <v>73</v>
      </c>
      <c r="F66" s="148"/>
      <c r="G66" s="57" t="s">
        <v>73</v>
      </c>
    </row>
    <row r="67" spans="1:37" s="77" customFormat="1" ht="9" customHeight="1" x14ac:dyDescent="0.2">
      <c r="A67" s="32"/>
      <c r="B67" s="43"/>
      <c r="C67" s="43"/>
      <c r="D67" s="43"/>
      <c r="E67" s="43"/>
      <c r="F67" s="43"/>
      <c r="G67" s="43"/>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row>
    <row r="68" spans="1:37" s="77" customFormat="1" x14ac:dyDescent="0.2">
      <c r="A68" s="33" t="s">
        <v>171</v>
      </c>
      <c r="B68" s="17">
        <v>21</v>
      </c>
      <c r="C68" s="17">
        <v>15</v>
      </c>
      <c r="D68" s="17">
        <v>19</v>
      </c>
      <c r="E68" s="17">
        <v>5</v>
      </c>
      <c r="F68" s="17">
        <v>2</v>
      </c>
      <c r="G68" s="17">
        <v>10</v>
      </c>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row>
    <row r="69" spans="1:37" x14ac:dyDescent="0.2">
      <c r="A69" s="33" t="s">
        <v>172</v>
      </c>
      <c r="B69" s="17">
        <v>13</v>
      </c>
      <c r="C69" s="17">
        <v>13</v>
      </c>
      <c r="D69" s="17">
        <v>21</v>
      </c>
      <c r="E69" s="17">
        <v>21</v>
      </c>
      <c r="F69" s="17">
        <v>-8</v>
      </c>
      <c r="G69" s="17">
        <v>-8</v>
      </c>
    </row>
    <row r="70" spans="1:37" x14ac:dyDescent="0.2">
      <c r="A70" s="33" t="s">
        <v>232</v>
      </c>
      <c r="B70" s="17">
        <v>23</v>
      </c>
      <c r="C70" s="17">
        <v>13</v>
      </c>
      <c r="D70" s="17">
        <v>13</v>
      </c>
      <c r="E70" s="17">
        <v>9</v>
      </c>
      <c r="F70" s="17">
        <v>10</v>
      </c>
      <c r="G70" s="17">
        <v>4</v>
      </c>
    </row>
    <row r="71" spans="1:37" x14ac:dyDescent="0.2">
      <c r="A71" s="33" t="s">
        <v>219</v>
      </c>
      <c r="B71" s="17">
        <v>16</v>
      </c>
      <c r="C71" s="17">
        <v>8</v>
      </c>
      <c r="D71" s="17" t="s">
        <v>77</v>
      </c>
      <c r="E71" s="17" t="s">
        <v>77</v>
      </c>
      <c r="F71" s="17">
        <v>16</v>
      </c>
      <c r="G71" s="17">
        <v>8</v>
      </c>
    </row>
    <row r="72" spans="1:37" x14ac:dyDescent="0.2">
      <c r="A72" s="33" t="s">
        <v>266</v>
      </c>
      <c r="B72" s="17">
        <v>10</v>
      </c>
      <c r="C72" s="17">
        <v>10</v>
      </c>
      <c r="D72" s="17">
        <v>7</v>
      </c>
      <c r="E72" s="17">
        <v>6</v>
      </c>
      <c r="F72" s="17">
        <v>3</v>
      </c>
      <c r="G72" s="17">
        <v>4</v>
      </c>
    </row>
    <row r="73" spans="1:37" x14ac:dyDescent="0.2">
      <c r="A73" s="33" t="s">
        <v>173</v>
      </c>
      <c r="B73" s="17">
        <v>61</v>
      </c>
      <c r="C73" s="17">
        <v>36</v>
      </c>
      <c r="D73" s="17" t="s">
        <v>236</v>
      </c>
      <c r="E73" s="17" t="s">
        <v>236</v>
      </c>
      <c r="F73" s="17" t="s">
        <v>236</v>
      </c>
      <c r="G73" s="17" t="s">
        <v>236</v>
      </c>
    </row>
    <row r="74" spans="1:37" x14ac:dyDescent="0.2">
      <c r="A74" s="33" t="s">
        <v>233</v>
      </c>
      <c r="B74" s="17">
        <v>44</v>
      </c>
      <c r="C74" s="17">
        <v>34</v>
      </c>
      <c r="D74" s="17">
        <v>26</v>
      </c>
      <c r="E74" s="17">
        <v>26</v>
      </c>
      <c r="F74" s="17">
        <v>18</v>
      </c>
      <c r="G74" s="17">
        <v>8</v>
      </c>
    </row>
    <row r="75" spans="1:37" s="77" customFormat="1" x14ac:dyDescent="0.2">
      <c r="A75" s="33" t="s">
        <v>174</v>
      </c>
      <c r="B75" s="17">
        <v>36</v>
      </c>
      <c r="C75" s="17">
        <v>29</v>
      </c>
      <c r="D75" s="17">
        <v>24</v>
      </c>
      <c r="E75" s="17">
        <v>21</v>
      </c>
      <c r="F75" s="17">
        <v>12</v>
      </c>
      <c r="G75" s="17">
        <v>8</v>
      </c>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row>
    <row r="76" spans="1:37" x14ac:dyDescent="0.2">
      <c r="A76" s="33" t="s">
        <v>175</v>
      </c>
      <c r="B76" s="17">
        <v>43</v>
      </c>
      <c r="C76" s="17">
        <v>24</v>
      </c>
      <c r="D76" s="17">
        <v>5</v>
      </c>
      <c r="E76" s="17">
        <v>3</v>
      </c>
      <c r="F76" s="17">
        <v>38</v>
      </c>
      <c r="G76" s="17">
        <v>21</v>
      </c>
    </row>
    <row r="77" spans="1:37" x14ac:dyDescent="0.2">
      <c r="A77" s="33" t="s">
        <v>220</v>
      </c>
      <c r="B77" s="17">
        <v>24</v>
      </c>
      <c r="C77" s="17">
        <v>16</v>
      </c>
      <c r="D77" s="17" t="s">
        <v>236</v>
      </c>
      <c r="E77" s="17" t="s">
        <v>236</v>
      </c>
      <c r="F77" s="17" t="s">
        <v>236</v>
      </c>
      <c r="G77" s="17" t="s">
        <v>236</v>
      </c>
    </row>
    <row r="78" spans="1:37" x14ac:dyDescent="0.2">
      <c r="A78" s="33" t="s">
        <v>176</v>
      </c>
      <c r="B78" s="17">
        <v>8</v>
      </c>
      <c r="C78" s="17">
        <v>5</v>
      </c>
      <c r="D78" s="17">
        <v>9</v>
      </c>
      <c r="E78" s="17">
        <v>8</v>
      </c>
      <c r="F78" s="17">
        <v>-1</v>
      </c>
      <c r="G78" s="17">
        <v>-3</v>
      </c>
    </row>
    <row r="79" spans="1:37" x14ac:dyDescent="0.2">
      <c r="A79" s="24" t="s">
        <v>177</v>
      </c>
      <c r="B79" s="62">
        <v>42</v>
      </c>
      <c r="C79" s="17">
        <v>25</v>
      </c>
      <c r="D79" s="17">
        <v>25</v>
      </c>
      <c r="E79" s="17">
        <v>17</v>
      </c>
      <c r="F79" s="17">
        <v>17</v>
      </c>
      <c r="G79" s="17">
        <v>8</v>
      </c>
    </row>
    <row r="80" spans="1:37" ht="6.75" customHeight="1" x14ac:dyDescent="0.2">
      <c r="B80" s="62"/>
      <c r="C80" s="17"/>
      <c r="D80" s="17"/>
      <c r="E80" s="17"/>
      <c r="F80" s="17"/>
      <c r="G80" s="17"/>
    </row>
    <row r="81" spans="1:37" s="77" customFormat="1" x14ac:dyDescent="0.2">
      <c r="A81" s="32" t="s">
        <v>178</v>
      </c>
      <c r="B81" s="43">
        <v>341</v>
      </c>
      <c r="C81" s="43">
        <v>228</v>
      </c>
      <c r="D81" s="43">
        <v>152</v>
      </c>
      <c r="E81" s="43">
        <v>117</v>
      </c>
      <c r="F81" s="43">
        <v>189</v>
      </c>
      <c r="G81" s="43">
        <v>111</v>
      </c>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row>
    <row r="82" spans="1:37" s="77" customFormat="1" ht="6.75" customHeight="1" x14ac:dyDescent="0.2">
      <c r="A82" s="79"/>
      <c r="B82" s="43"/>
      <c r="C82" s="43"/>
      <c r="D82" s="43"/>
      <c r="E82" s="43"/>
      <c r="F82" s="17"/>
      <c r="G82" s="17"/>
      <c r="H82" s="6"/>
      <c r="I82" s="6"/>
      <c r="J82" s="6"/>
      <c r="K82" s="6"/>
      <c r="L82" s="6"/>
      <c r="M82" s="6"/>
      <c r="N82" s="6"/>
      <c r="O82" s="6"/>
      <c r="P82" s="6"/>
      <c r="Q82" s="6"/>
      <c r="R82" s="6"/>
      <c r="S82" s="6"/>
      <c r="T82" s="6"/>
      <c r="U82" s="6"/>
      <c r="V82" s="6"/>
      <c r="W82" s="6"/>
      <c r="X82" s="6"/>
      <c r="Y82" s="6"/>
      <c r="Z82" s="6"/>
      <c r="AA82" s="6"/>
      <c r="AB82" s="6"/>
      <c r="AC82" s="6"/>
      <c r="AD82" s="6"/>
      <c r="AE82" s="6"/>
      <c r="AF82" s="6"/>
      <c r="AG82" s="6"/>
      <c r="AH82" s="6"/>
      <c r="AI82" s="6"/>
      <c r="AJ82" s="6"/>
      <c r="AK82" s="6"/>
    </row>
    <row r="83" spans="1:37" s="77" customFormat="1" x14ac:dyDescent="0.2">
      <c r="A83" s="33" t="s">
        <v>267</v>
      </c>
      <c r="B83" s="17">
        <v>15</v>
      </c>
      <c r="C83" s="17">
        <v>12</v>
      </c>
      <c r="D83" s="17">
        <v>10</v>
      </c>
      <c r="E83" s="17" t="s">
        <v>236</v>
      </c>
      <c r="F83" s="17">
        <v>5</v>
      </c>
      <c r="G83" s="17" t="s">
        <v>236</v>
      </c>
      <c r="H83" s="6"/>
      <c r="I83" s="6"/>
      <c r="J83" s="6"/>
      <c r="K83" s="6"/>
      <c r="L83" s="6"/>
      <c r="M83" s="6"/>
      <c r="N83" s="6"/>
      <c r="O83" s="6"/>
      <c r="P83" s="6"/>
      <c r="Q83" s="6"/>
      <c r="R83" s="6"/>
      <c r="S83" s="6"/>
      <c r="T83" s="6"/>
      <c r="U83" s="6"/>
      <c r="V83" s="6"/>
      <c r="W83" s="6"/>
      <c r="X83" s="6"/>
      <c r="Y83" s="6"/>
      <c r="Z83" s="6"/>
      <c r="AA83" s="6"/>
      <c r="AB83" s="6"/>
      <c r="AC83" s="6"/>
      <c r="AD83" s="6"/>
      <c r="AE83" s="6"/>
      <c r="AF83" s="6"/>
      <c r="AG83" s="6"/>
      <c r="AH83" s="6"/>
      <c r="AI83" s="6"/>
      <c r="AJ83" s="6"/>
      <c r="AK83" s="6"/>
    </row>
    <row r="84" spans="1:37" s="77" customFormat="1" x14ac:dyDescent="0.2">
      <c r="A84" s="33" t="s">
        <v>179</v>
      </c>
      <c r="B84" s="17">
        <v>73</v>
      </c>
      <c r="C84" s="17">
        <v>41</v>
      </c>
      <c r="D84" s="17">
        <v>32</v>
      </c>
      <c r="E84" s="17">
        <v>26</v>
      </c>
      <c r="F84" s="17">
        <v>41</v>
      </c>
      <c r="G84" s="17">
        <v>15</v>
      </c>
      <c r="H84" s="6"/>
      <c r="I84" s="6"/>
      <c r="J84" s="6"/>
      <c r="K84" s="6"/>
      <c r="L84" s="6"/>
      <c r="M84" s="6"/>
      <c r="N84" s="6"/>
      <c r="O84" s="6"/>
      <c r="P84" s="6"/>
      <c r="Q84" s="6"/>
      <c r="R84" s="6"/>
      <c r="S84" s="6"/>
      <c r="T84" s="6"/>
      <c r="U84" s="6"/>
      <c r="V84" s="6"/>
      <c r="W84" s="6"/>
      <c r="X84" s="6"/>
      <c r="Y84" s="6"/>
      <c r="Z84" s="6"/>
      <c r="AA84" s="6"/>
      <c r="AB84" s="6"/>
      <c r="AC84" s="6"/>
      <c r="AD84" s="6"/>
      <c r="AE84" s="6"/>
      <c r="AF84" s="6"/>
      <c r="AG84" s="6"/>
      <c r="AH84" s="6"/>
      <c r="AI84" s="6"/>
      <c r="AJ84" s="6"/>
      <c r="AK84" s="6"/>
    </row>
    <row r="85" spans="1:37" s="77" customFormat="1" x14ac:dyDescent="0.2">
      <c r="A85" s="33" t="s">
        <v>180</v>
      </c>
      <c r="B85" s="17">
        <v>22</v>
      </c>
      <c r="C85" s="17">
        <v>10</v>
      </c>
      <c r="D85" s="17">
        <v>17</v>
      </c>
      <c r="E85" s="17">
        <v>11</v>
      </c>
      <c r="F85" s="17">
        <v>5</v>
      </c>
      <c r="G85" s="17">
        <v>-1</v>
      </c>
      <c r="H85" s="6"/>
      <c r="I85" s="6"/>
      <c r="J85" s="6"/>
      <c r="K85" s="6"/>
      <c r="L85" s="6"/>
      <c r="M85" s="6"/>
      <c r="N85" s="6"/>
      <c r="O85" s="6"/>
      <c r="P85" s="6"/>
      <c r="Q85" s="6"/>
      <c r="R85" s="6"/>
      <c r="S85" s="6"/>
      <c r="T85" s="6"/>
      <c r="U85" s="6"/>
      <c r="V85" s="6"/>
      <c r="W85" s="6"/>
      <c r="X85" s="6"/>
      <c r="Y85" s="6"/>
      <c r="Z85" s="6"/>
      <c r="AA85" s="6"/>
      <c r="AB85" s="6"/>
      <c r="AC85" s="6"/>
      <c r="AD85" s="6"/>
      <c r="AE85" s="6"/>
      <c r="AF85" s="6"/>
      <c r="AG85" s="6"/>
      <c r="AH85" s="6"/>
      <c r="AI85" s="6"/>
      <c r="AJ85" s="6"/>
      <c r="AK85" s="6"/>
    </row>
    <row r="86" spans="1:37" s="77" customFormat="1" x14ac:dyDescent="0.2">
      <c r="A86" s="33" t="s">
        <v>268</v>
      </c>
      <c r="B86" s="17">
        <v>19</v>
      </c>
      <c r="C86" s="17">
        <v>9</v>
      </c>
      <c r="D86" s="17">
        <v>9</v>
      </c>
      <c r="E86" s="17" t="s">
        <v>236</v>
      </c>
      <c r="F86" s="17">
        <v>10</v>
      </c>
      <c r="G86" s="17" t="s">
        <v>236</v>
      </c>
      <c r="H86" s="6"/>
      <c r="I86" s="6"/>
      <c r="J86" s="6"/>
      <c r="K86" s="6"/>
      <c r="L86" s="6"/>
      <c r="M86" s="6"/>
      <c r="N86" s="6"/>
      <c r="O86" s="6"/>
      <c r="P86" s="6"/>
      <c r="Q86" s="6"/>
      <c r="R86" s="6"/>
      <c r="S86" s="6"/>
      <c r="T86" s="6"/>
      <c r="U86" s="6"/>
      <c r="V86" s="6"/>
      <c r="W86" s="6"/>
      <c r="X86" s="6"/>
      <c r="Y86" s="6"/>
      <c r="Z86" s="6"/>
      <c r="AA86" s="6"/>
      <c r="AB86" s="6"/>
      <c r="AC86" s="6"/>
      <c r="AD86" s="6"/>
      <c r="AE86" s="6"/>
      <c r="AF86" s="6"/>
      <c r="AG86" s="6"/>
      <c r="AH86" s="6"/>
      <c r="AI86" s="6"/>
      <c r="AJ86" s="6"/>
      <c r="AK86" s="6"/>
    </row>
    <row r="87" spans="1:37" s="77" customFormat="1" x14ac:dyDescent="0.2">
      <c r="A87" s="33" t="s">
        <v>181</v>
      </c>
      <c r="B87" s="17">
        <v>45</v>
      </c>
      <c r="C87" s="17">
        <v>28</v>
      </c>
      <c r="D87" s="17">
        <v>18</v>
      </c>
      <c r="E87" s="17">
        <v>13</v>
      </c>
      <c r="F87" s="17">
        <v>27</v>
      </c>
      <c r="G87" s="17">
        <v>15</v>
      </c>
      <c r="H87" s="6"/>
      <c r="I87" s="6"/>
      <c r="J87" s="6"/>
      <c r="K87" s="6"/>
      <c r="L87" s="6"/>
      <c r="M87" s="6"/>
      <c r="N87" s="6"/>
      <c r="O87" s="6"/>
      <c r="P87" s="6"/>
      <c r="Q87" s="6"/>
      <c r="R87" s="6"/>
      <c r="S87" s="6"/>
      <c r="T87" s="6"/>
      <c r="U87" s="6"/>
      <c r="V87" s="6"/>
      <c r="W87" s="6"/>
      <c r="X87" s="6"/>
      <c r="Y87" s="6"/>
      <c r="Z87" s="6"/>
      <c r="AA87" s="6"/>
      <c r="AB87" s="6"/>
      <c r="AC87" s="6"/>
      <c r="AD87" s="6"/>
      <c r="AE87" s="6"/>
      <c r="AF87" s="6"/>
      <c r="AG87" s="6"/>
      <c r="AH87" s="6"/>
      <c r="AI87" s="6"/>
      <c r="AJ87" s="6"/>
      <c r="AK87" s="6"/>
    </row>
    <row r="88" spans="1:37" s="77" customFormat="1" x14ac:dyDescent="0.2">
      <c r="A88" s="33" t="s">
        <v>182</v>
      </c>
      <c r="B88" s="17">
        <v>137</v>
      </c>
      <c r="C88" s="17">
        <v>64</v>
      </c>
      <c r="D88" s="17">
        <v>101</v>
      </c>
      <c r="E88" s="17">
        <v>48</v>
      </c>
      <c r="F88" s="17">
        <v>36</v>
      </c>
      <c r="G88" s="17">
        <v>16</v>
      </c>
      <c r="H88" s="6"/>
      <c r="I88" s="6"/>
      <c r="J88" s="6"/>
      <c r="K88" s="6"/>
      <c r="L88" s="6"/>
      <c r="M88" s="6"/>
      <c r="N88" s="6"/>
      <c r="O88" s="6"/>
      <c r="P88" s="6"/>
      <c r="Q88" s="6"/>
      <c r="R88" s="6"/>
      <c r="S88" s="6"/>
      <c r="T88" s="6"/>
      <c r="U88" s="6"/>
      <c r="V88" s="6"/>
      <c r="W88" s="6"/>
      <c r="X88" s="6"/>
      <c r="Y88" s="6"/>
      <c r="Z88" s="6"/>
      <c r="AA88" s="6"/>
      <c r="AB88" s="6"/>
      <c r="AC88" s="6"/>
      <c r="AD88" s="6"/>
      <c r="AE88" s="6"/>
      <c r="AF88" s="6"/>
      <c r="AG88" s="6"/>
      <c r="AH88" s="6"/>
      <c r="AI88" s="6"/>
      <c r="AJ88" s="6"/>
      <c r="AK88" s="6"/>
    </row>
    <row r="89" spans="1:37" s="77" customFormat="1" x14ac:dyDescent="0.2">
      <c r="A89" s="33" t="s">
        <v>183</v>
      </c>
      <c r="B89" s="63">
        <v>52</v>
      </c>
      <c r="C89" s="63">
        <v>26</v>
      </c>
      <c r="D89" s="63">
        <v>28</v>
      </c>
      <c r="E89" s="63">
        <v>17</v>
      </c>
      <c r="F89" s="17">
        <v>24</v>
      </c>
      <c r="G89" s="17">
        <v>9</v>
      </c>
      <c r="H89" s="6"/>
      <c r="I89" s="6"/>
      <c r="J89" s="6"/>
      <c r="K89" s="6"/>
      <c r="L89" s="6"/>
      <c r="M89" s="6"/>
      <c r="N89" s="6"/>
      <c r="O89" s="6"/>
      <c r="P89" s="6"/>
      <c r="Q89" s="6"/>
      <c r="R89" s="6"/>
      <c r="S89" s="6"/>
      <c r="T89" s="6"/>
      <c r="U89" s="6"/>
      <c r="V89" s="6"/>
      <c r="W89" s="6"/>
      <c r="X89" s="6"/>
      <c r="Y89" s="6"/>
      <c r="Z89" s="6"/>
      <c r="AA89" s="6"/>
      <c r="AB89" s="6"/>
      <c r="AC89" s="6"/>
      <c r="AD89" s="6"/>
      <c r="AE89" s="6"/>
      <c r="AF89" s="6"/>
      <c r="AG89" s="6"/>
      <c r="AH89" s="6"/>
      <c r="AI89" s="6"/>
      <c r="AJ89" s="6"/>
      <c r="AK89" s="6"/>
    </row>
    <row r="90" spans="1:37" ht="6.75" customHeight="1" x14ac:dyDescent="0.2">
      <c r="B90" s="62"/>
      <c r="C90" s="17"/>
      <c r="D90" s="17"/>
      <c r="E90" s="17"/>
      <c r="F90" s="17"/>
      <c r="G90" s="17"/>
    </row>
    <row r="91" spans="1:37" s="77" customFormat="1" x14ac:dyDescent="0.2">
      <c r="A91" s="32" t="s">
        <v>184</v>
      </c>
      <c r="B91" s="43">
        <v>363</v>
      </c>
      <c r="C91" s="43">
        <v>190</v>
      </c>
      <c r="D91" s="43">
        <v>215</v>
      </c>
      <c r="E91" s="43">
        <v>122</v>
      </c>
      <c r="F91" s="43">
        <v>148</v>
      </c>
      <c r="G91" s="43">
        <v>68</v>
      </c>
      <c r="H91" s="6"/>
      <c r="I91" s="6"/>
      <c r="J91" s="6"/>
      <c r="K91" s="6"/>
      <c r="L91" s="6"/>
      <c r="M91" s="6"/>
      <c r="N91" s="6"/>
      <c r="O91" s="6"/>
      <c r="P91" s="6"/>
      <c r="Q91" s="6"/>
      <c r="R91" s="6"/>
      <c r="S91" s="6"/>
      <c r="T91" s="6"/>
      <c r="U91" s="6"/>
      <c r="V91" s="6"/>
      <c r="W91" s="6"/>
      <c r="X91" s="6"/>
      <c r="Y91" s="6"/>
      <c r="Z91" s="6"/>
      <c r="AA91" s="6"/>
      <c r="AB91" s="6"/>
      <c r="AC91" s="6"/>
      <c r="AD91" s="6"/>
      <c r="AE91" s="6"/>
      <c r="AF91" s="6"/>
      <c r="AG91" s="6"/>
      <c r="AH91" s="6"/>
      <c r="AI91" s="6"/>
      <c r="AJ91" s="6"/>
      <c r="AK91" s="6"/>
    </row>
    <row r="92" spans="1:37" ht="6.75" customHeight="1" x14ac:dyDescent="0.2">
      <c r="B92" s="64"/>
      <c r="C92" s="17"/>
      <c r="D92" s="17"/>
      <c r="E92" s="17"/>
      <c r="F92" s="17"/>
      <c r="G92" s="17"/>
    </row>
    <row r="93" spans="1:37" x14ac:dyDescent="0.2">
      <c r="A93" s="24" t="s">
        <v>185</v>
      </c>
      <c r="B93" s="62">
        <v>85</v>
      </c>
      <c r="C93" s="17">
        <v>45</v>
      </c>
      <c r="D93" s="61">
        <v>9</v>
      </c>
      <c r="E93" s="61">
        <v>8</v>
      </c>
      <c r="F93" s="17">
        <v>76</v>
      </c>
      <c r="G93" s="17">
        <v>37</v>
      </c>
    </row>
    <row r="94" spans="1:37" x14ac:dyDescent="0.2">
      <c r="A94" s="33" t="s">
        <v>186</v>
      </c>
      <c r="B94" s="17">
        <v>6</v>
      </c>
      <c r="C94" s="17">
        <v>3</v>
      </c>
      <c r="D94" s="17">
        <v>7</v>
      </c>
      <c r="E94" s="17">
        <v>6</v>
      </c>
      <c r="F94" s="17">
        <v>-1</v>
      </c>
      <c r="G94" s="17">
        <v>-3</v>
      </c>
    </row>
    <row r="95" spans="1:37" x14ac:dyDescent="0.2">
      <c r="A95" s="33" t="s">
        <v>187</v>
      </c>
      <c r="B95" s="17">
        <v>183</v>
      </c>
      <c r="C95" s="17">
        <v>103</v>
      </c>
      <c r="D95" s="17">
        <v>153</v>
      </c>
      <c r="E95" s="17">
        <v>66</v>
      </c>
      <c r="F95" s="17">
        <v>30</v>
      </c>
      <c r="G95" s="17">
        <v>37</v>
      </c>
    </row>
    <row r="96" spans="1:37" x14ac:dyDescent="0.2">
      <c r="A96" s="33" t="s">
        <v>234</v>
      </c>
      <c r="B96" s="17">
        <v>14</v>
      </c>
      <c r="C96" s="17">
        <v>5</v>
      </c>
      <c r="D96" s="17">
        <v>29</v>
      </c>
      <c r="E96" s="17">
        <v>13</v>
      </c>
      <c r="F96" s="17">
        <v>-15</v>
      </c>
      <c r="G96" s="17">
        <v>-8</v>
      </c>
    </row>
    <row r="97" spans="1:37" x14ac:dyDescent="0.2">
      <c r="A97" s="33" t="s">
        <v>188</v>
      </c>
      <c r="B97" s="17">
        <v>62</v>
      </c>
      <c r="C97" s="17">
        <v>37</v>
      </c>
      <c r="D97" s="17">
        <v>24</v>
      </c>
      <c r="E97" s="17">
        <v>17</v>
      </c>
      <c r="F97" s="17">
        <v>38</v>
      </c>
      <c r="G97" s="17">
        <v>20</v>
      </c>
    </row>
    <row r="98" spans="1:37" x14ac:dyDescent="0.2">
      <c r="A98" s="33" t="s">
        <v>269</v>
      </c>
      <c r="B98" s="17">
        <v>91</v>
      </c>
      <c r="C98" s="17">
        <v>39</v>
      </c>
      <c r="D98" s="17">
        <v>28</v>
      </c>
      <c r="E98" s="17">
        <v>12</v>
      </c>
      <c r="F98" s="17">
        <v>63</v>
      </c>
      <c r="G98" s="17">
        <v>27</v>
      </c>
    </row>
    <row r="99" spans="1:37" x14ac:dyDescent="0.2">
      <c r="A99" s="33" t="s">
        <v>189</v>
      </c>
      <c r="B99" s="17">
        <v>89</v>
      </c>
      <c r="C99" s="17">
        <v>50</v>
      </c>
      <c r="D99" s="17">
        <v>26</v>
      </c>
      <c r="E99" s="17">
        <v>17</v>
      </c>
      <c r="F99" s="17">
        <v>63</v>
      </c>
      <c r="G99" s="17">
        <v>33</v>
      </c>
    </row>
    <row r="100" spans="1:37" x14ac:dyDescent="0.2">
      <c r="A100" s="33" t="s">
        <v>190</v>
      </c>
      <c r="B100" s="17">
        <v>98</v>
      </c>
      <c r="C100" s="17">
        <v>59</v>
      </c>
      <c r="D100" s="17">
        <v>7</v>
      </c>
      <c r="E100" s="17">
        <v>4</v>
      </c>
      <c r="F100" s="17">
        <v>91</v>
      </c>
      <c r="G100" s="17">
        <v>55</v>
      </c>
    </row>
    <row r="101" spans="1:37" x14ac:dyDescent="0.2">
      <c r="A101" s="33" t="s">
        <v>191</v>
      </c>
      <c r="B101" s="17">
        <v>25</v>
      </c>
      <c r="C101" s="17">
        <v>13</v>
      </c>
      <c r="D101" s="17">
        <v>31</v>
      </c>
      <c r="E101" s="17">
        <v>11</v>
      </c>
      <c r="F101" s="17">
        <v>-6</v>
      </c>
      <c r="G101" s="17">
        <v>2</v>
      </c>
    </row>
    <row r="102" spans="1:37" x14ac:dyDescent="0.2">
      <c r="A102" s="15" t="s">
        <v>235</v>
      </c>
      <c r="B102" s="62">
        <v>29</v>
      </c>
      <c r="C102" s="17">
        <v>11</v>
      </c>
      <c r="D102" s="17">
        <v>49</v>
      </c>
      <c r="E102" s="17">
        <v>20</v>
      </c>
      <c r="F102" s="17">
        <v>-20</v>
      </c>
      <c r="G102" s="17">
        <v>-9</v>
      </c>
    </row>
    <row r="103" spans="1:37" x14ac:dyDescent="0.2">
      <c r="A103" s="24" t="s">
        <v>192</v>
      </c>
      <c r="B103" s="62">
        <v>28</v>
      </c>
      <c r="C103" s="17">
        <v>13</v>
      </c>
      <c r="D103" s="17">
        <v>7</v>
      </c>
      <c r="E103" s="17">
        <v>4</v>
      </c>
      <c r="F103" s="17">
        <v>21</v>
      </c>
      <c r="G103" s="17">
        <v>9</v>
      </c>
    </row>
    <row r="104" spans="1:37" x14ac:dyDescent="0.2">
      <c r="A104" s="24" t="s">
        <v>270</v>
      </c>
      <c r="B104" s="62">
        <v>28</v>
      </c>
      <c r="C104" s="17">
        <v>21</v>
      </c>
      <c r="D104" s="17">
        <v>21</v>
      </c>
      <c r="E104" s="17">
        <v>8</v>
      </c>
      <c r="F104" s="17">
        <v>7</v>
      </c>
      <c r="G104" s="17">
        <v>13</v>
      </c>
    </row>
    <row r="105" spans="1:37" s="77" customFormat="1" x14ac:dyDescent="0.2">
      <c r="A105" s="24" t="s">
        <v>193</v>
      </c>
      <c r="B105" s="62">
        <v>281</v>
      </c>
      <c r="C105" s="17">
        <v>129</v>
      </c>
      <c r="D105" s="17">
        <v>38</v>
      </c>
      <c r="E105" s="17">
        <v>16</v>
      </c>
      <c r="F105" s="17">
        <v>243</v>
      </c>
      <c r="G105" s="17">
        <v>113</v>
      </c>
      <c r="H105" s="6"/>
      <c r="I105" s="6"/>
      <c r="J105" s="6"/>
      <c r="K105" s="6"/>
      <c r="L105" s="6"/>
      <c r="M105" s="6"/>
      <c r="N105" s="6"/>
      <c r="O105" s="6"/>
      <c r="P105" s="6"/>
      <c r="Q105" s="6"/>
      <c r="R105" s="6"/>
      <c r="S105" s="6"/>
      <c r="T105" s="6"/>
      <c r="U105" s="6"/>
      <c r="V105" s="6"/>
      <c r="W105" s="6"/>
      <c r="X105" s="6"/>
      <c r="Y105" s="6"/>
      <c r="Z105" s="6"/>
      <c r="AA105" s="6"/>
      <c r="AB105" s="6"/>
      <c r="AC105" s="6"/>
      <c r="AD105" s="6"/>
      <c r="AE105" s="6"/>
      <c r="AF105" s="6"/>
      <c r="AG105" s="6"/>
      <c r="AH105" s="6"/>
      <c r="AI105" s="6"/>
      <c r="AJ105" s="6"/>
      <c r="AK105" s="6"/>
    </row>
    <row r="106" spans="1:37" x14ac:dyDescent="0.2">
      <c r="A106" s="24" t="s">
        <v>194</v>
      </c>
      <c r="B106" s="62">
        <v>18</v>
      </c>
      <c r="C106" s="17">
        <v>7</v>
      </c>
      <c r="D106" s="17">
        <v>15</v>
      </c>
      <c r="E106" s="17">
        <v>5</v>
      </c>
      <c r="F106" s="17">
        <v>3</v>
      </c>
      <c r="G106" s="17">
        <v>2</v>
      </c>
    </row>
    <row r="107" spans="1:37" x14ac:dyDescent="0.2">
      <c r="A107" s="33" t="s">
        <v>195</v>
      </c>
      <c r="B107" s="62">
        <v>100</v>
      </c>
      <c r="C107" s="17">
        <v>53</v>
      </c>
      <c r="D107" s="17">
        <v>31</v>
      </c>
      <c r="E107" s="17">
        <v>18</v>
      </c>
      <c r="F107" s="17">
        <v>69</v>
      </c>
      <c r="G107" s="17">
        <v>35</v>
      </c>
    </row>
    <row r="108" spans="1:37" x14ac:dyDescent="0.2">
      <c r="A108" s="15" t="s">
        <v>196</v>
      </c>
      <c r="B108" s="62">
        <v>147</v>
      </c>
      <c r="C108" s="17">
        <v>78</v>
      </c>
      <c r="D108" s="17">
        <v>81</v>
      </c>
      <c r="E108" s="17">
        <v>46</v>
      </c>
      <c r="F108" s="17">
        <v>66</v>
      </c>
      <c r="G108" s="17">
        <v>32</v>
      </c>
    </row>
    <row r="109" spans="1:37" ht="6.75" customHeight="1" x14ac:dyDescent="0.2">
      <c r="B109" s="16"/>
      <c r="F109" s="17"/>
      <c r="G109" s="17"/>
    </row>
    <row r="110" spans="1:37" x14ac:dyDescent="0.2">
      <c r="A110" s="18" t="s">
        <v>197</v>
      </c>
      <c r="B110" s="64">
        <v>1284</v>
      </c>
      <c r="C110" s="81">
        <v>666</v>
      </c>
      <c r="D110" s="81">
        <v>556</v>
      </c>
      <c r="E110" s="81">
        <v>271</v>
      </c>
      <c r="F110" s="81">
        <v>728</v>
      </c>
      <c r="G110" s="81">
        <v>395</v>
      </c>
    </row>
    <row r="111" spans="1:37" ht="6.75" customHeight="1" x14ac:dyDescent="0.2">
      <c r="A111" s="15"/>
      <c r="B111" s="16"/>
    </row>
    <row r="112" spans="1:37" x14ac:dyDescent="0.2">
      <c r="A112" s="18" t="s">
        <v>198</v>
      </c>
      <c r="B112" s="64">
        <v>39</v>
      </c>
      <c r="C112" s="43">
        <v>25</v>
      </c>
      <c r="D112" s="43">
        <v>37</v>
      </c>
      <c r="E112" s="43">
        <v>17</v>
      </c>
      <c r="F112" s="43">
        <v>2</v>
      </c>
      <c r="G112" s="43">
        <v>8</v>
      </c>
    </row>
    <row r="113" spans="1:11" ht="6.75" customHeight="1" x14ac:dyDescent="0.2">
      <c r="A113" s="33"/>
    </row>
    <row r="114" spans="1:11" x14ac:dyDescent="0.2">
      <c r="A114" s="32" t="s">
        <v>199</v>
      </c>
    </row>
    <row r="115" spans="1:11" x14ac:dyDescent="0.2">
      <c r="A115" s="32" t="s">
        <v>200</v>
      </c>
      <c r="B115" s="43">
        <v>2027</v>
      </c>
      <c r="C115" s="43">
        <v>1109</v>
      </c>
      <c r="D115" s="43">
        <v>960</v>
      </c>
      <c r="E115" s="43">
        <v>527</v>
      </c>
      <c r="F115" s="43">
        <v>1067</v>
      </c>
      <c r="G115" s="43">
        <v>582</v>
      </c>
    </row>
    <row r="116" spans="1:11" ht="6.75" customHeight="1" x14ac:dyDescent="0.2">
      <c r="A116" s="33"/>
    </row>
    <row r="117" spans="1:11" x14ac:dyDescent="0.2">
      <c r="A117" s="33" t="s">
        <v>201</v>
      </c>
      <c r="B117" s="17">
        <v>33</v>
      </c>
      <c r="C117" s="17">
        <v>31</v>
      </c>
      <c r="D117" s="17">
        <v>90</v>
      </c>
      <c r="E117" s="17">
        <v>56</v>
      </c>
      <c r="F117" s="17">
        <v>-57</v>
      </c>
      <c r="G117" s="17">
        <v>-25</v>
      </c>
    </row>
    <row r="118" spans="1:11" x14ac:dyDescent="0.2">
      <c r="A118" s="33" t="s">
        <v>202</v>
      </c>
      <c r="B118" s="17">
        <v>638</v>
      </c>
      <c r="C118" s="17">
        <v>486</v>
      </c>
      <c r="D118" s="17">
        <v>896</v>
      </c>
      <c r="E118" s="17">
        <v>688</v>
      </c>
      <c r="F118" s="17">
        <v>-258</v>
      </c>
      <c r="G118" s="17">
        <v>-202</v>
      </c>
    </row>
    <row r="119" spans="1:11" ht="6.75" customHeight="1" x14ac:dyDescent="0.2">
      <c r="A119" s="33"/>
      <c r="B119" s="43"/>
      <c r="C119" s="43"/>
      <c r="D119" s="43"/>
      <c r="E119" s="43"/>
      <c r="F119" s="17"/>
      <c r="G119" s="17"/>
    </row>
    <row r="120" spans="1:11" x14ac:dyDescent="0.2">
      <c r="A120" s="32" t="s">
        <v>203</v>
      </c>
      <c r="B120" s="43">
        <v>7652</v>
      </c>
      <c r="C120" s="43">
        <v>4617</v>
      </c>
      <c r="D120" s="43">
        <v>5551</v>
      </c>
      <c r="E120" s="43">
        <v>3600</v>
      </c>
      <c r="F120" s="43">
        <v>2101</v>
      </c>
      <c r="G120" s="43">
        <v>1017</v>
      </c>
      <c r="H120" s="74"/>
      <c r="I120" s="74"/>
      <c r="J120" s="74"/>
      <c r="K120" s="74"/>
    </row>
    <row r="121" spans="1:11" x14ac:dyDescent="0.2">
      <c r="A121" s="33" t="s">
        <v>204</v>
      </c>
      <c r="B121" s="17"/>
      <c r="C121" s="17"/>
      <c r="D121" s="17"/>
      <c r="E121" s="17"/>
      <c r="F121" s="17"/>
      <c r="G121" s="17"/>
    </row>
    <row r="122" spans="1:11" x14ac:dyDescent="0.2">
      <c r="A122" s="33" t="s">
        <v>205</v>
      </c>
      <c r="B122" s="17">
        <v>992</v>
      </c>
      <c r="C122" s="17">
        <v>649</v>
      </c>
      <c r="D122" s="17">
        <v>1255</v>
      </c>
      <c r="E122" s="17">
        <v>837</v>
      </c>
      <c r="F122" s="17">
        <v>-263</v>
      </c>
      <c r="G122" s="17">
        <v>-188</v>
      </c>
    </row>
    <row r="124" spans="1:11" x14ac:dyDescent="0.2">
      <c r="A124" s="86"/>
      <c r="B124" s="86"/>
      <c r="C124" s="86"/>
      <c r="D124" s="86"/>
      <c r="E124" s="86"/>
      <c r="F124" s="86"/>
      <c r="G124" s="86"/>
    </row>
  </sheetData>
  <mergeCells count="12">
    <mergeCell ref="F65:F66"/>
    <mergeCell ref="A4:A7"/>
    <mergeCell ref="B4:C5"/>
    <mergeCell ref="D4:E5"/>
    <mergeCell ref="B6:B7"/>
    <mergeCell ref="D6:D7"/>
    <mergeCell ref="F6:F7"/>
    <mergeCell ref="A63:A66"/>
    <mergeCell ref="B63:C64"/>
    <mergeCell ref="D63:E64"/>
    <mergeCell ref="B65:B66"/>
    <mergeCell ref="D65:D66"/>
  </mergeCells>
  <pageMargins left="1.1811023622047245" right="0.59055118110236227" top="0.78740157480314965" bottom="0.19685039370078741" header="0.51181102362204722" footer="0.51181102362204722"/>
  <pageSetup paperSize="9" firstPageNumber="11" orientation="portrait" useFirstPageNumber="1" r:id="rId1"/>
  <headerFooter alignWithMargins="0">
    <oddHeader>&amp;C&amp;"Helvetica,Standard"&amp;8         - &amp;P -</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8"/>
  <sheetViews>
    <sheetView zoomScale="110" zoomScaleNormal="110" workbookViewId="0"/>
  </sheetViews>
  <sheetFormatPr baseColWidth="10" defaultColWidth="11.42578125" defaultRowHeight="12.75" x14ac:dyDescent="0.2"/>
  <cols>
    <col min="1" max="1" width="18.7109375" style="24" customWidth="1"/>
    <col min="2" max="2" width="8.85546875" style="24" customWidth="1"/>
    <col min="3" max="7" width="8.7109375" style="24" customWidth="1"/>
    <col min="8" max="8" width="10.85546875" style="24" bestFit="1" customWidth="1"/>
    <col min="9" max="16384" width="11.42578125" style="6"/>
  </cols>
  <sheetData>
    <row r="1" spans="1:10" x14ac:dyDescent="0.2">
      <c r="A1" s="25" t="s">
        <v>272</v>
      </c>
      <c r="B1" s="26"/>
      <c r="C1" s="26"/>
      <c r="D1" s="26"/>
      <c r="E1" s="26"/>
      <c r="F1" s="26"/>
      <c r="G1" s="26"/>
      <c r="H1" s="26"/>
    </row>
    <row r="3" spans="1:10" x14ac:dyDescent="0.2">
      <c r="A3" s="27"/>
      <c r="B3" s="150" t="s">
        <v>206</v>
      </c>
      <c r="C3" s="121"/>
      <c r="D3" s="65" t="s">
        <v>207</v>
      </c>
      <c r="E3" s="66"/>
      <c r="F3" s="67" t="s">
        <v>56</v>
      </c>
      <c r="G3" s="68"/>
      <c r="H3" s="68"/>
    </row>
    <row r="4" spans="1:10" x14ac:dyDescent="0.2">
      <c r="A4" s="29" t="s">
        <v>60</v>
      </c>
      <c r="B4" s="151"/>
      <c r="C4" s="152"/>
      <c r="D4" s="69" t="s">
        <v>208</v>
      </c>
      <c r="E4" s="70"/>
      <c r="F4" s="71" t="s">
        <v>209</v>
      </c>
      <c r="G4" s="72"/>
      <c r="H4" s="108" t="s">
        <v>210</v>
      </c>
    </row>
    <row r="5" spans="1:10" ht="12.75" customHeight="1" x14ac:dyDescent="0.2">
      <c r="A5" s="29" t="s">
        <v>64</v>
      </c>
      <c r="B5" s="153" t="s">
        <v>115</v>
      </c>
      <c r="C5" s="146" t="s">
        <v>116</v>
      </c>
      <c r="D5" s="146" t="s">
        <v>115</v>
      </c>
      <c r="E5" s="146" t="s">
        <v>116</v>
      </c>
      <c r="F5" s="146" t="s">
        <v>115</v>
      </c>
      <c r="G5" s="146" t="s">
        <v>116</v>
      </c>
      <c r="H5" s="108" t="s">
        <v>211</v>
      </c>
    </row>
    <row r="6" spans="1:10" x14ac:dyDescent="0.2">
      <c r="A6" s="29" t="s">
        <v>68</v>
      </c>
      <c r="B6" s="144"/>
      <c r="C6" s="147"/>
      <c r="D6" s="154"/>
      <c r="E6" s="147"/>
      <c r="F6" s="154"/>
      <c r="G6" s="147"/>
      <c r="H6" s="108" t="s">
        <v>212</v>
      </c>
    </row>
    <row r="7" spans="1:10" x14ac:dyDescent="0.2">
      <c r="A7" s="30"/>
      <c r="B7" s="145"/>
      <c r="C7" s="148"/>
      <c r="D7" s="155"/>
      <c r="E7" s="148"/>
      <c r="F7" s="155"/>
      <c r="G7" s="148"/>
      <c r="H7" s="39" t="s">
        <v>213</v>
      </c>
    </row>
    <row r="8" spans="1:10" x14ac:dyDescent="0.2">
      <c r="A8" s="33"/>
    </row>
    <row r="9" spans="1:10" ht="11.45" customHeight="1" x14ac:dyDescent="0.2">
      <c r="A9" s="33" t="s">
        <v>75</v>
      </c>
      <c r="B9" s="94">
        <f>D9+F9</f>
        <v>3438</v>
      </c>
      <c r="C9" s="94">
        <f>E9+G9</f>
        <v>3360</v>
      </c>
      <c r="D9" s="94">
        <v>2036</v>
      </c>
      <c r="E9" s="94">
        <v>2146</v>
      </c>
      <c r="F9" s="94">
        <v>1402</v>
      </c>
      <c r="G9" s="94">
        <v>1214</v>
      </c>
      <c r="H9" s="94" t="s">
        <v>77</v>
      </c>
      <c r="I9" s="74"/>
      <c r="J9" s="74"/>
    </row>
    <row r="10" spans="1:10" ht="9.75" customHeight="1" x14ac:dyDescent="0.2">
      <c r="A10" s="33"/>
      <c r="B10" s="94"/>
      <c r="C10" s="94"/>
      <c r="D10" s="94" t="s">
        <v>229</v>
      </c>
      <c r="E10" s="94" t="s">
        <v>229</v>
      </c>
      <c r="F10" s="94" t="s">
        <v>229</v>
      </c>
      <c r="G10" s="94" t="s">
        <v>229</v>
      </c>
      <c r="H10" s="94"/>
      <c r="I10" s="74"/>
    </row>
    <row r="11" spans="1:10" ht="11.45" customHeight="1" x14ac:dyDescent="0.2">
      <c r="A11" s="33" t="s">
        <v>76</v>
      </c>
      <c r="B11" s="94">
        <f t="shared" ref="B11:C21" si="0">D11+F11</f>
        <v>1073</v>
      </c>
      <c r="C11" s="94">
        <f t="shared" si="0"/>
        <v>1155</v>
      </c>
      <c r="D11" s="94">
        <v>634</v>
      </c>
      <c r="E11" s="94">
        <v>741</v>
      </c>
      <c r="F11" s="94">
        <v>439</v>
      </c>
      <c r="G11" s="94">
        <v>414</v>
      </c>
      <c r="H11" s="94" t="s">
        <v>77</v>
      </c>
      <c r="I11" s="74"/>
      <c r="J11" s="74"/>
    </row>
    <row r="12" spans="1:10" ht="9.75" customHeight="1" x14ac:dyDescent="0.2">
      <c r="A12" s="33"/>
      <c r="B12" s="94"/>
      <c r="C12" s="94"/>
      <c r="D12" s="94" t="s">
        <v>229</v>
      </c>
      <c r="E12" s="94" t="s">
        <v>229</v>
      </c>
      <c r="F12" s="94" t="s">
        <v>229</v>
      </c>
      <c r="G12" s="94" t="s">
        <v>229</v>
      </c>
      <c r="H12" s="94"/>
      <c r="I12" s="74"/>
    </row>
    <row r="13" spans="1:10" ht="11.45" customHeight="1" x14ac:dyDescent="0.2">
      <c r="A13" s="33" t="s">
        <v>78</v>
      </c>
      <c r="B13" s="94">
        <f t="shared" si="0"/>
        <v>1935</v>
      </c>
      <c r="C13" s="94">
        <f t="shared" si="0"/>
        <v>2306</v>
      </c>
      <c r="D13" s="94">
        <v>1355</v>
      </c>
      <c r="E13" s="94">
        <v>1703</v>
      </c>
      <c r="F13" s="94">
        <v>580</v>
      </c>
      <c r="G13" s="94">
        <v>603</v>
      </c>
      <c r="H13" s="94" t="s">
        <v>77</v>
      </c>
      <c r="I13" s="74"/>
      <c r="J13" s="74"/>
    </row>
    <row r="14" spans="1:10" ht="9.75" customHeight="1" x14ac:dyDescent="0.2">
      <c r="A14" s="33"/>
      <c r="B14" s="94"/>
      <c r="C14" s="94"/>
      <c r="D14" s="94" t="s">
        <v>229</v>
      </c>
      <c r="E14" s="94" t="s">
        <v>229</v>
      </c>
      <c r="F14" s="94" t="s">
        <v>229</v>
      </c>
      <c r="G14" s="94" t="s">
        <v>229</v>
      </c>
      <c r="H14" s="94"/>
      <c r="I14" s="74"/>
    </row>
    <row r="15" spans="1:10" ht="11.45" customHeight="1" x14ac:dyDescent="0.2">
      <c r="A15" s="33" t="s">
        <v>79</v>
      </c>
      <c r="B15" s="94">
        <f t="shared" si="0"/>
        <v>1169</v>
      </c>
      <c r="C15" s="94">
        <f t="shared" si="0"/>
        <v>1183</v>
      </c>
      <c r="D15" s="94">
        <v>941</v>
      </c>
      <c r="E15" s="94">
        <v>268</v>
      </c>
      <c r="F15" s="94">
        <v>228</v>
      </c>
      <c r="G15" s="94">
        <v>915</v>
      </c>
      <c r="H15" s="94" t="s">
        <v>77</v>
      </c>
      <c r="I15" s="74"/>
      <c r="J15" s="74"/>
    </row>
    <row r="16" spans="1:10" ht="9.75" customHeight="1" x14ac:dyDescent="0.2">
      <c r="A16" s="33"/>
      <c r="B16" s="94"/>
      <c r="C16" s="94"/>
      <c r="D16" s="94" t="s">
        <v>229</v>
      </c>
      <c r="E16" s="94" t="s">
        <v>229</v>
      </c>
      <c r="F16" s="94" t="s">
        <v>229</v>
      </c>
      <c r="G16" s="94" t="s">
        <v>229</v>
      </c>
      <c r="H16" s="94"/>
      <c r="I16" s="74"/>
    </row>
    <row r="17" spans="1:10" ht="11.45" customHeight="1" x14ac:dyDescent="0.2">
      <c r="A17" s="33" t="s">
        <v>80</v>
      </c>
      <c r="B17" s="94">
        <f t="shared" si="0"/>
        <v>1275</v>
      </c>
      <c r="C17" s="94">
        <f t="shared" si="0"/>
        <v>1079</v>
      </c>
      <c r="D17" s="94">
        <v>788</v>
      </c>
      <c r="E17" s="94">
        <v>731</v>
      </c>
      <c r="F17" s="94">
        <v>487</v>
      </c>
      <c r="G17" s="94">
        <v>348</v>
      </c>
      <c r="H17" s="94" t="s">
        <v>77</v>
      </c>
      <c r="I17" s="74"/>
      <c r="J17" s="74"/>
    </row>
    <row r="18" spans="1:10" ht="9.75" customHeight="1" x14ac:dyDescent="0.2">
      <c r="A18" s="33"/>
      <c r="B18" s="94"/>
      <c r="C18" s="94"/>
      <c r="D18" s="94" t="s">
        <v>229</v>
      </c>
      <c r="E18" s="94" t="s">
        <v>229</v>
      </c>
      <c r="F18" s="94" t="s">
        <v>229</v>
      </c>
      <c r="G18" s="94" t="s">
        <v>229</v>
      </c>
      <c r="H18" s="94"/>
      <c r="I18" s="74"/>
    </row>
    <row r="19" spans="1:10" ht="11.45" customHeight="1" x14ac:dyDescent="0.2">
      <c r="A19" s="33" t="s">
        <v>81</v>
      </c>
      <c r="B19" s="94">
        <f t="shared" si="0"/>
        <v>549</v>
      </c>
      <c r="C19" s="94">
        <f t="shared" si="0"/>
        <v>679</v>
      </c>
      <c r="D19" s="94">
        <v>282</v>
      </c>
      <c r="E19" s="94">
        <v>405</v>
      </c>
      <c r="F19" s="94">
        <v>267</v>
      </c>
      <c r="G19" s="94">
        <v>274</v>
      </c>
      <c r="H19" s="94" t="s">
        <v>77</v>
      </c>
      <c r="I19" s="74"/>
      <c r="J19" s="74"/>
    </row>
    <row r="20" spans="1:10" ht="9.75" customHeight="1" x14ac:dyDescent="0.2">
      <c r="A20" s="33"/>
      <c r="B20" s="94">
        <f t="shared" si="0"/>
        <v>0</v>
      </c>
      <c r="C20" s="94">
        <f t="shared" si="0"/>
        <v>0</v>
      </c>
      <c r="D20" s="94"/>
      <c r="E20" s="94"/>
      <c r="F20" s="94"/>
      <c r="G20" s="94"/>
      <c r="H20" s="94"/>
    </row>
    <row r="21" spans="1:10" ht="9.75" customHeight="1" x14ac:dyDescent="0.2">
      <c r="A21" s="33"/>
      <c r="B21" s="94">
        <f t="shared" si="0"/>
        <v>0</v>
      </c>
      <c r="C21" s="94">
        <f t="shared" si="0"/>
        <v>0</v>
      </c>
      <c r="D21" s="94"/>
      <c r="E21" s="94"/>
      <c r="F21" s="94"/>
      <c r="G21" s="94"/>
      <c r="H21" s="94"/>
    </row>
    <row r="22" spans="1:10" ht="11.45" customHeight="1" x14ac:dyDescent="0.2">
      <c r="A22" s="33" t="s">
        <v>82</v>
      </c>
      <c r="B22" s="94">
        <f>D22+F22+H22</f>
        <v>1206</v>
      </c>
      <c r="C22" s="94">
        <f>E22+G22+H22</f>
        <v>1197</v>
      </c>
      <c r="D22" s="94">
        <v>574</v>
      </c>
      <c r="E22" s="94">
        <v>589</v>
      </c>
      <c r="F22" s="94">
        <v>169</v>
      </c>
      <c r="G22" s="94">
        <v>145</v>
      </c>
      <c r="H22" s="94">
        <v>463</v>
      </c>
      <c r="I22" s="74"/>
      <c r="J22" s="74"/>
    </row>
    <row r="23" spans="1:10" ht="9.75" customHeight="1" x14ac:dyDescent="0.2">
      <c r="A23" s="33"/>
      <c r="B23" s="94"/>
      <c r="C23" s="94"/>
      <c r="D23" s="94" t="s">
        <v>229</v>
      </c>
      <c r="E23" s="94" t="s">
        <v>229</v>
      </c>
      <c r="F23" s="94" t="s">
        <v>229</v>
      </c>
      <c r="G23" s="94" t="s">
        <v>229</v>
      </c>
      <c r="H23" s="94" t="s">
        <v>229</v>
      </c>
      <c r="I23" s="74"/>
    </row>
    <row r="24" spans="1:10" ht="11.45" customHeight="1" x14ac:dyDescent="0.2">
      <c r="A24" s="33" t="s">
        <v>83</v>
      </c>
      <c r="B24" s="94">
        <f t="shared" ref="B24:B56" si="1">D24+F24+H24</f>
        <v>1263</v>
      </c>
      <c r="C24" s="94">
        <f t="shared" ref="C24:C56" si="2">E24+G24+H24</f>
        <v>1358</v>
      </c>
      <c r="D24" s="94">
        <v>637</v>
      </c>
      <c r="E24" s="94">
        <v>759</v>
      </c>
      <c r="F24" s="94">
        <v>216</v>
      </c>
      <c r="G24" s="94">
        <v>189</v>
      </c>
      <c r="H24" s="94">
        <v>410</v>
      </c>
      <c r="I24" s="74"/>
      <c r="J24" s="74"/>
    </row>
    <row r="25" spans="1:10" ht="9.75" customHeight="1" x14ac:dyDescent="0.2">
      <c r="A25" s="33"/>
      <c r="B25" s="94"/>
      <c r="C25" s="94"/>
      <c r="D25" s="94" t="s">
        <v>229</v>
      </c>
      <c r="E25" s="94" t="s">
        <v>229</v>
      </c>
      <c r="F25" s="94" t="s">
        <v>229</v>
      </c>
      <c r="G25" s="94" t="s">
        <v>229</v>
      </c>
      <c r="H25" s="94" t="s">
        <v>229</v>
      </c>
      <c r="I25" s="74"/>
    </row>
    <row r="26" spans="1:10" ht="11.45" customHeight="1" x14ac:dyDescent="0.2">
      <c r="A26" s="33" t="s">
        <v>112</v>
      </c>
      <c r="B26" s="94">
        <f t="shared" si="1"/>
        <v>1434</v>
      </c>
      <c r="C26" s="94">
        <f t="shared" si="2"/>
        <v>1501</v>
      </c>
      <c r="D26" s="94">
        <v>578</v>
      </c>
      <c r="E26" s="94">
        <v>616</v>
      </c>
      <c r="F26" s="94">
        <v>382</v>
      </c>
      <c r="G26" s="94">
        <v>411</v>
      </c>
      <c r="H26" s="94">
        <v>474</v>
      </c>
      <c r="I26" s="74"/>
      <c r="J26" s="74"/>
    </row>
    <row r="27" spans="1:10" ht="9.75" customHeight="1" x14ac:dyDescent="0.2">
      <c r="A27" s="33"/>
      <c r="B27" s="94"/>
      <c r="C27" s="94"/>
      <c r="D27" s="94" t="s">
        <v>229</v>
      </c>
      <c r="E27" s="94" t="s">
        <v>229</v>
      </c>
      <c r="F27" s="94" t="s">
        <v>229</v>
      </c>
      <c r="G27" s="94" t="s">
        <v>229</v>
      </c>
      <c r="H27" s="94" t="s">
        <v>229</v>
      </c>
      <c r="I27" s="74"/>
    </row>
    <row r="28" spans="1:10" ht="11.45" customHeight="1" x14ac:dyDescent="0.2">
      <c r="A28" s="33" t="s">
        <v>85</v>
      </c>
      <c r="B28" s="94">
        <f t="shared" si="1"/>
        <v>1308</v>
      </c>
      <c r="C28" s="94">
        <f t="shared" si="2"/>
        <v>1249</v>
      </c>
      <c r="D28" s="94">
        <v>477</v>
      </c>
      <c r="E28" s="94">
        <v>465</v>
      </c>
      <c r="F28" s="94">
        <v>399</v>
      </c>
      <c r="G28" s="94">
        <v>352</v>
      </c>
      <c r="H28" s="94">
        <v>432</v>
      </c>
      <c r="I28" s="74"/>
      <c r="J28" s="74"/>
    </row>
    <row r="29" spans="1:10" ht="9.75" customHeight="1" x14ac:dyDescent="0.2">
      <c r="A29" s="33"/>
      <c r="B29" s="94"/>
      <c r="C29" s="94"/>
      <c r="D29" s="94" t="s">
        <v>229</v>
      </c>
      <c r="E29" s="94" t="s">
        <v>229</v>
      </c>
      <c r="F29" s="94" t="s">
        <v>229</v>
      </c>
      <c r="G29" s="94" t="s">
        <v>229</v>
      </c>
      <c r="H29" s="94" t="s">
        <v>229</v>
      </c>
      <c r="I29" s="74"/>
    </row>
    <row r="30" spans="1:10" ht="11.45" customHeight="1" x14ac:dyDescent="0.2">
      <c r="A30" s="33" t="s">
        <v>86</v>
      </c>
      <c r="B30" s="94">
        <f t="shared" si="1"/>
        <v>828</v>
      </c>
      <c r="C30" s="94">
        <f t="shared" si="2"/>
        <v>890</v>
      </c>
      <c r="D30" s="94">
        <v>345</v>
      </c>
      <c r="E30" s="94">
        <v>343</v>
      </c>
      <c r="F30" s="94">
        <v>197</v>
      </c>
      <c r="G30" s="94">
        <v>261</v>
      </c>
      <c r="H30" s="94">
        <v>286</v>
      </c>
      <c r="I30" s="74"/>
      <c r="J30" s="74"/>
    </row>
    <row r="31" spans="1:10" ht="9.75" customHeight="1" x14ac:dyDescent="0.2">
      <c r="A31" s="33"/>
      <c r="B31" s="94"/>
      <c r="C31" s="94"/>
      <c r="D31" s="94" t="s">
        <v>229</v>
      </c>
      <c r="E31" s="94" t="s">
        <v>229</v>
      </c>
      <c r="F31" s="94" t="s">
        <v>229</v>
      </c>
      <c r="G31" s="94" t="s">
        <v>229</v>
      </c>
      <c r="H31" s="94" t="s">
        <v>229</v>
      </c>
      <c r="I31" s="74"/>
    </row>
    <row r="32" spans="1:10" ht="11.45" customHeight="1" x14ac:dyDescent="0.2">
      <c r="A32" s="33" t="s">
        <v>87</v>
      </c>
      <c r="B32" s="94">
        <f t="shared" si="1"/>
        <v>1621</v>
      </c>
      <c r="C32" s="94">
        <f t="shared" si="2"/>
        <v>1652</v>
      </c>
      <c r="D32" s="94">
        <v>737</v>
      </c>
      <c r="E32" s="94">
        <v>734</v>
      </c>
      <c r="F32" s="94">
        <v>378</v>
      </c>
      <c r="G32" s="94">
        <v>412</v>
      </c>
      <c r="H32" s="94">
        <v>506</v>
      </c>
      <c r="I32" s="74"/>
      <c r="J32" s="74"/>
    </row>
    <row r="33" spans="1:10" ht="9.75" customHeight="1" x14ac:dyDescent="0.2">
      <c r="A33" s="33"/>
      <c r="B33" s="94">
        <f t="shared" si="1"/>
        <v>0</v>
      </c>
      <c r="C33" s="94">
        <f t="shared" si="2"/>
        <v>0</v>
      </c>
      <c r="D33" s="94"/>
      <c r="E33" s="94"/>
      <c r="F33" s="94"/>
      <c r="G33" s="94"/>
      <c r="H33" s="94"/>
      <c r="I33" s="74"/>
    </row>
    <row r="34" spans="1:10" ht="9.75" customHeight="1" x14ac:dyDescent="0.2">
      <c r="A34" s="33"/>
      <c r="B34" s="94">
        <f t="shared" si="1"/>
        <v>0</v>
      </c>
      <c r="C34" s="94">
        <f t="shared" si="2"/>
        <v>0</v>
      </c>
      <c r="D34" s="94"/>
      <c r="E34" s="94"/>
      <c r="F34" s="94"/>
      <c r="G34" s="94"/>
      <c r="H34" s="94"/>
      <c r="I34" s="74"/>
    </row>
    <row r="35" spans="1:10" ht="11.45" customHeight="1" x14ac:dyDescent="0.2">
      <c r="A35" s="33" t="s">
        <v>88</v>
      </c>
      <c r="B35" s="94">
        <f t="shared" si="1"/>
        <v>2463</v>
      </c>
      <c r="C35" s="94">
        <f t="shared" si="2"/>
        <v>2177</v>
      </c>
      <c r="D35" s="94">
        <v>1094</v>
      </c>
      <c r="E35" s="94">
        <v>952</v>
      </c>
      <c r="F35" s="94">
        <v>638</v>
      </c>
      <c r="G35" s="94">
        <v>494</v>
      </c>
      <c r="H35" s="94">
        <v>731</v>
      </c>
      <c r="I35" s="74"/>
      <c r="J35" s="74"/>
    </row>
    <row r="36" spans="1:10" ht="9.75" customHeight="1" x14ac:dyDescent="0.2">
      <c r="A36" s="33"/>
      <c r="B36" s="94"/>
      <c r="C36" s="94"/>
      <c r="D36" s="94" t="s">
        <v>229</v>
      </c>
      <c r="E36" s="94" t="s">
        <v>229</v>
      </c>
      <c r="F36" s="94" t="s">
        <v>229</v>
      </c>
      <c r="G36" s="94" t="s">
        <v>229</v>
      </c>
      <c r="H36" s="94" t="s">
        <v>229</v>
      </c>
      <c r="I36" s="74"/>
    </row>
    <row r="37" spans="1:10" ht="11.45" customHeight="1" x14ac:dyDescent="0.2">
      <c r="A37" s="33" t="s">
        <v>89</v>
      </c>
      <c r="B37" s="94">
        <f t="shared" si="1"/>
        <v>920</v>
      </c>
      <c r="C37" s="94">
        <f t="shared" si="2"/>
        <v>802</v>
      </c>
      <c r="D37" s="94">
        <v>290</v>
      </c>
      <c r="E37" s="94">
        <v>244</v>
      </c>
      <c r="F37" s="94">
        <v>378</v>
      </c>
      <c r="G37" s="94">
        <v>306</v>
      </c>
      <c r="H37" s="94">
        <v>252</v>
      </c>
      <c r="I37" s="74"/>
      <c r="J37" s="74"/>
    </row>
    <row r="38" spans="1:10" ht="9.75" customHeight="1" x14ac:dyDescent="0.2">
      <c r="A38" s="33"/>
      <c r="B38" s="94"/>
      <c r="C38" s="94"/>
      <c r="D38" s="94" t="s">
        <v>229</v>
      </c>
      <c r="E38" s="94" t="s">
        <v>229</v>
      </c>
      <c r="F38" s="94" t="s">
        <v>229</v>
      </c>
      <c r="G38" s="94" t="s">
        <v>229</v>
      </c>
      <c r="H38" s="94" t="s">
        <v>229</v>
      </c>
      <c r="I38" s="74"/>
    </row>
    <row r="39" spans="1:10" ht="11.45" customHeight="1" x14ac:dyDescent="0.2">
      <c r="A39" s="33" t="s">
        <v>90</v>
      </c>
      <c r="B39" s="94">
        <f t="shared" si="1"/>
        <v>819</v>
      </c>
      <c r="C39" s="94">
        <f t="shared" si="2"/>
        <v>817</v>
      </c>
      <c r="D39" s="94">
        <v>384</v>
      </c>
      <c r="E39" s="94">
        <v>379</v>
      </c>
      <c r="F39" s="94">
        <v>195</v>
      </c>
      <c r="G39" s="94">
        <v>198</v>
      </c>
      <c r="H39" s="94">
        <v>240</v>
      </c>
      <c r="I39" s="74"/>
      <c r="J39" s="74"/>
    </row>
    <row r="40" spans="1:10" ht="9.75" customHeight="1" x14ac:dyDescent="0.2">
      <c r="A40" s="33"/>
      <c r="B40" s="94"/>
      <c r="C40" s="94"/>
      <c r="D40" s="94" t="s">
        <v>229</v>
      </c>
      <c r="E40" s="94" t="s">
        <v>229</v>
      </c>
      <c r="F40" s="94" t="s">
        <v>229</v>
      </c>
      <c r="G40" s="94" t="s">
        <v>229</v>
      </c>
      <c r="H40" s="94" t="s">
        <v>229</v>
      </c>
      <c r="I40" s="74"/>
    </row>
    <row r="41" spans="1:10" ht="11.45" customHeight="1" x14ac:dyDescent="0.2">
      <c r="A41" s="33" t="s">
        <v>91</v>
      </c>
      <c r="B41" s="94">
        <f t="shared" si="1"/>
        <v>2111</v>
      </c>
      <c r="C41" s="94">
        <f t="shared" si="2"/>
        <v>1796</v>
      </c>
      <c r="D41" s="94">
        <v>1082</v>
      </c>
      <c r="E41" s="94">
        <v>864</v>
      </c>
      <c r="F41" s="94">
        <v>563</v>
      </c>
      <c r="G41" s="94">
        <v>466</v>
      </c>
      <c r="H41" s="94">
        <v>466</v>
      </c>
      <c r="I41" s="74"/>
      <c r="J41" s="74"/>
    </row>
    <row r="42" spans="1:10" ht="9.75" customHeight="1" x14ac:dyDescent="0.2">
      <c r="A42" s="33"/>
      <c r="B42" s="94"/>
      <c r="C42" s="94"/>
      <c r="D42" s="94" t="s">
        <v>229</v>
      </c>
      <c r="E42" s="94" t="s">
        <v>229</v>
      </c>
      <c r="F42" s="94" t="s">
        <v>229</v>
      </c>
      <c r="G42" s="94" t="s">
        <v>229</v>
      </c>
      <c r="H42" s="94" t="s">
        <v>229</v>
      </c>
      <c r="I42" s="74"/>
    </row>
    <row r="43" spans="1:10" ht="11.45" customHeight="1" x14ac:dyDescent="0.2">
      <c r="A43" s="33" t="s">
        <v>92</v>
      </c>
      <c r="B43" s="94">
        <f t="shared" si="1"/>
        <v>1205</v>
      </c>
      <c r="C43" s="94">
        <f t="shared" si="2"/>
        <v>1141</v>
      </c>
      <c r="D43" s="94">
        <v>504</v>
      </c>
      <c r="E43" s="94">
        <v>445</v>
      </c>
      <c r="F43" s="94">
        <v>433</v>
      </c>
      <c r="G43" s="94">
        <v>428</v>
      </c>
      <c r="H43" s="94">
        <v>268</v>
      </c>
      <c r="I43" s="74"/>
      <c r="J43" s="74"/>
    </row>
    <row r="44" spans="1:10" ht="9.75" customHeight="1" x14ac:dyDescent="0.2">
      <c r="A44" s="33"/>
      <c r="B44" s="94"/>
      <c r="C44" s="94"/>
      <c r="D44" s="94" t="s">
        <v>229</v>
      </c>
      <c r="E44" s="94" t="s">
        <v>229</v>
      </c>
      <c r="F44" s="94" t="s">
        <v>229</v>
      </c>
      <c r="G44" s="94" t="s">
        <v>229</v>
      </c>
      <c r="H44" s="94" t="s">
        <v>229</v>
      </c>
      <c r="I44" s="74"/>
    </row>
    <row r="45" spans="1:10" ht="11.45" customHeight="1" x14ac:dyDescent="0.2">
      <c r="A45" s="33" t="s">
        <v>93</v>
      </c>
      <c r="B45" s="94">
        <f t="shared" si="1"/>
        <v>888</v>
      </c>
      <c r="C45" s="94">
        <f t="shared" si="2"/>
        <v>764</v>
      </c>
      <c r="D45" s="94">
        <v>547</v>
      </c>
      <c r="E45" s="94">
        <v>423</v>
      </c>
      <c r="F45" s="94">
        <v>115</v>
      </c>
      <c r="G45" s="94">
        <v>115</v>
      </c>
      <c r="H45" s="94">
        <v>226</v>
      </c>
      <c r="I45" s="74"/>
      <c r="J45" s="74"/>
    </row>
    <row r="46" spans="1:10" ht="9.75" customHeight="1" x14ac:dyDescent="0.2">
      <c r="A46" s="33"/>
      <c r="B46" s="94">
        <f t="shared" si="1"/>
        <v>0</v>
      </c>
      <c r="C46" s="94">
        <f t="shared" si="2"/>
        <v>0</v>
      </c>
      <c r="D46" s="94"/>
      <c r="E46" s="94"/>
      <c r="F46" s="94"/>
      <c r="G46" s="94"/>
      <c r="H46" s="94"/>
      <c r="I46" s="74"/>
    </row>
    <row r="47" spans="1:10" ht="9.75" customHeight="1" x14ac:dyDescent="0.2">
      <c r="A47" s="33"/>
      <c r="B47" s="94">
        <f t="shared" si="1"/>
        <v>0</v>
      </c>
      <c r="C47" s="94">
        <f t="shared" si="2"/>
        <v>0</v>
      </c>
      <c r="D47" s="94"/>
      <c r="E47" s="94"/>
      <c r="F47" s="94"/>
      <c r="G47" s="94"/>
      <c r="H47" s="94"/>
      <c r="I47" s="74"/>
    </row>
    <row r="48" spans="1:10" ht="11.45" customHeight="1" x14ac:dyDescent="0.2">
      <c r="A48" s="33" t="s">
        <v>94</v>
      </c>
      <c r="B48" s="94">
        <f t="shared" si="1"/>
        <v>1331</v>
      </c>
      <c r="C48" s="94">
        <f t="shared" si="2"/>
        <v>1284</v>
      </c>
      <c r="D48" s="94">
        <v>473</v>
      </c>
      <c r="E48" s="94">
        <v>432</v>
      </c>
      <c r="F48" s="94">
        <v>352</v>
      </c>
      <c r="G48" s="94">
        <v>346</v>
      </c>
      <c r="H48" s="94">
        <v>506</v>
      </c>
      <c r="I48" s="74"/>
      <c r="J48" s="74"/>
    </row>
    <row r="49" spans="1:10" ht="9.75" customHeight="1" x14ac:dyDescent="0.2">
      <c r="A49" s="33"/>
      <c r="B49" s="94"/>
      <c r="C49" s="94"/>
      <c r="D49" s="94" t="s">
        <v>229</v>
      </c>
      <c r="E49" s="94" t="s">
        <v>229</v>
      </c>
      <c r="F49" s="94" t="s">
        <v>229</v>
      </c>
      <c r="G49" s="94" t="s">
        <v>229</v>
      </c>
      <c r="H49" s="94" t="s">
        <v>229</v>
      </c>
      <c r="I49" s="74"/>
    </row>
    <row r="50" spans="1:10" ht="11.45" customHeight="1" x14ac:dyDescent="0.2">
      <c r="A50" s="33" t="s">
        <v>95</v>
      </c>
      <c r="B50" s="94">
        <f t="shared" si="1"/>
        <v>1215</v>
      </c>
      <c r="C50" s="94">
        <f t="shared" si="2"/>
        <v>1186</v>
      </c>
      <c r="D50" s="94">
        <v>446</v>
      </c>
      <c r="E50" s="94">
        <v>410</v>
      </c>
      <c r="F50" s="94">
        <v>374</v>
      </c>
      <c r="G50" s="94">
        <v>381</v>
      </c>
      <c r="H50" s="94">
        <v>395</v>
      </c>
      <c r="I50" s="74"/>
      <c r="J50" s="74"/>
    </row>
    <row r="51" spans="1:10" ht="9.75" customHeight="1" x14ac:dyDescent="0.2">
      <c r="A51" s="33"/>
      <c r="B51" s="94"/>
      <c r="C51" s="94"/>
      <c r="D51" s="94" t="s">
        <v>229</v>
      </c>
      <c r="E51" s="94"/>
      <c r="F51" s="94" t="s">
        <v>229</v>
      </c>
      <c r="G51" s="94" t="s">
        <v>229</v>
      </c>
      <c r="H51" s="94" t="s">
        <v>229</v>
      </c>
      <c r="I51" s="74"/>
    </row>
    <row r="52" spans="1:10" ht="11.45" customHeight="1" x14ac:dyDescent="0.2">
      <c r="A52" s="33" t="s">
        <v>96</v>
      </c>
      <c r="B52" s="94">
        <f t="shared" si="1"/>
        <v>1139</v>
      </c>
      <c r="C52" s="94">
        <f t="shared" si="2"/>
        <v>1090</v>
      </c>
      <c r="D52" s="94">
        <v>464</v>
      </c>
      <c r="E52" s="94">
        <v>429</v>
      </c>
      <c r="F52" s="94">
        <v>260</v>
      </c>
      <c r="G52" s="94">
        <v>246</v>
      </c>
      <c r="H52" s="94">
        <v>415</v>
      </c>
      <c r="I52" s="74"/>
      <c r="J52" s="74"/>
    </row>
    <row r="53" spans="1:10" ht="10.5" customHeight="1" x14ac:dyDescent="0.2">
      <c r="A53" s="33"/>
      <c r="B53" s="94"/>
      <c r="C53" s="94"/>
      <c r="D53" s="94" t="s">
        <v>229</v>
      </c>
      <c r="E53" s="94" t="s">
        <v>229</v>
      </c>
      <c r="F53" s="94" t="s">
        <v>229</v>
      </c>
      <c r="G53" s="94" t="s">
        <v>229</v>
      </c>
      <c r="H53" s="94" t="s">
        <v>229</v>
      </c>
      <c r="I53" s="74"/>
    </row>
    <row r="54" spans="1:10" ht="11.45" customHeight="1" x14ac:dyDescent="0.2">
      <c r="A54" s="33" t="s">
        <v>97</v>
      </c>
      <c r="B54" s="94">
        <f t="shared" si="1"/>
        <v>1124</v>
      </c>
      <c r="C54" s="94">
        <f t="shared" si="2"/>
        <v>1162</v>
      </c>
      <c r="D54" s="94">
        <v>518</v>
      </c>
      <c r="E54" s="94">
        <v>614</v>
      </c>
      <c r="F54" s="94">
        <v>391</v>
      </c>
      <c r="G54" s="94">
        <v>333</v>
      </c>
      <c r="H54" s="94">
        <v>215</v>
      </c>
      <c r="I54" s="74"/>
      <c r="J54" s="74"/>
    </row>
    <row r="55" spans="1:10" ht="9.75" customHeight="1" x14ac:dyDescent="0.2">
      <c r="A55" s="33"/>
      <c r="B55" s="94"/>
      <c r="C55" s="94"/>
      <c r="D55" s="94" t="s">
        <v>229</v>
      </c>
      <c r="E55" s="94" t="s">
        <v>229</v>
      </c>
      <c r="F55" s="94" t="s">
        <v>229</v>
      </c>
      <c r="G55" s="94" t="s">
        <v>229</v>
      </c>
      <c r="H55" s="94" t="s">
        <v>229</v>
      </c>
      <c r="I55" s="74"/>
    </row>
    <row r="56" spans="1:10" ht="11.45" customHeight="1" x14ac:dyDescent="0.2">
      <c r="A56" s="33" t="s">
        <v>98</v>
      </c>
      <c r="B56" s="94">
        <f t="shared" si="1"/>
        <v>1103</v>
      </c>
      <c r="C56" s="94">
        <f t="shared" si="2"/>
        <v>1081</v>
      </c>
      <c r="D56" s="94">
        <v>581</v>
      </c>
      <c r="E56" s="94">
        <v>567</v>
      </c>
      <c r="F56" s="94">
        <v>109</v>
      </c>
      <c r="G56" s="94">
        <v>101</v>
      </c>
      <c r="H56" s="94">
        <v>413</v>
      </c>
      <c r="I56" s="74"/>
      <c r="J56" s="74"/>
    </row>
    <row r="57" spans="1:10" ht="9.75" customHeight="1" x14ac:dyDescent="0.2">
      <c r="A57" s="33"/>
      <c r="B57" s="17"/>
      <c r="C57" s="17"/>
      <c r="D57" s="17"/>
      <c r="E57" s="17"/>
      <c r="F57" s="17"/>
      <c r="G57" s="17"/>
      <c r="H57" s="17"/>
      <c r="I57" s="74"/>
    </row>
    <row r="58" spans="1:10" ht="9.75" customHeight="1" x14ac:dyDescent="0.2">
      <c r="A58" s="33"/>
      <c r="B58" s="17"/>
      <c r="C58" s="17"/>
      <c r="D58" s="17"/>
      <c r="E58" s="17"/>
      <c r="F58" s="17"/>
      <c r="G58" s="17"/>
      <c r="H58" s="17"/>
      <c r="I58" s="74"/>
    </row>
    <row r="59" spans="1:10" s="77" customFormat="1" ht="11.45" customHeight="1" x14ac:dyDescent="0.2">
      <c r="A59" s="32" t="s">
        <v>99</v>
      </c>
      <c r="B59" s="43">
        <f t="shared" ref="B59:H59" si="3">SUM(B63:B65)</f>
        <v>31417</v>
      </c>
      <c r="C59" s="43">
        <f t="shared" si="3"/>
        <v>30909</v>
      </c>
      <c r="D59" s="43">
        <f t="shared" si="3"/>
        <v>15767</v>
      </c>
      <c r="E59" s="43">
        <f t="shared" si="3"/>
        <v>15259</v>
      </c>
      <c r="F59" s="43">
        <f t="shared" si="3"/>
        <v>8952</v>
      </c>
      <c r="G59" s="43">
        <f t="shared" si="3"/>
        <v>8952</v>
      </c>
      <c r="H59" s="43">
        <f t="shared" si="3"/>
        <v>6698</v>
      </c>
      <c r="I59" s="74"/>
      <c r="J59" s="74"/>
    </row>
    <row r="60" spans="1:10" ht="4.5" customHeight="1" x14ac:dyDescent="0.2">
      <c r="A60" s="32"/>
      <c r="B60" s="17"/>
      <c r="C60" s="17"/>
      <c r="D60" s="17"/>
      <c r="E60" s="17"/>
      <c r="F60" s="17"/>
      <c r="G60" s="17"/>
      <c r="H60" s="17"/>
      <c r="I60" s="74"/>
    </row>
    <row r="61" spans="1:10" ht="11.45" customHeight="1" x14ac:dyDescent="0.2">
      <c r="A61" s="33" t="s">
        <v>100</v>
      </c>
      <c r="B61" s="17"/>
      <c r="C61" s="17"/>
      <c r="D61" s="17"/>
      <c r="E61" s="17"/>
      <c r="F61" s="17"/>
      <c r="G61" s="17"/>
      <c r="H61" s="17"/>
      <c r="I61" s="74"/>
    </row>
    <row r="62" spans="1:10" ht="4.5" customHeight="1" x14ac:dyDescent="0.2">
      <c r="A62" s="33"/>
      <c r="B62" s="17"/>
      <c r="C62" s="17"/>
      <c r="D62" s="17"/>
      <c r="E62" s="17"/>
      <c r="F62" s="17"/>
      <c r="G62" s="17"/>
      <c r="H62" s="17"/>
      <c r="I62" s="74"/>
    </row>
    <row r="63" spans="1:10" ht="11.45" customHeight="1" x14ac:dyDescent="0.2">
      <c r="A63" s="33" t="s">
        <v>101</v>
      </c>
      <c r="B63" s="17">
        <f t="shared" ref="B63:G63" si="4">SUM(B9:B19)</f>
        <v>9439</v>
      </c>
      <c r="C63" s="17">
        <f t="shared" si="4"/>
        <v>9762</v>
      </c>
      <c r="D63" s="17">
        <f t="shared" si="4"/>
        <v>6036</v>
      </c>
      <c r="E63" s="17">
        <f t="shared" si="4"/>
        <v>5994</v>
      </c>
      <c r="F63" s="17">
        <f t="shared" si="4"/>
        <v>3403</v>
      </c>
      <c r="G63" s="17">
        <f t="shared" si="4"/>
        <v>3768</v>
      </c>
      <c r="H63" s="17" t="s">
        <v>77</v>
      </c>
      <c r="I63" s="74"/>
    </row>
    <row r="64" spans="1:10" ht="9.75" customHeight="1" x14ac:dyDescent="0.2">
      <c r="A64" s="33"/>
      <c r="B64" s="17"/>
      <c r="C64" s="17"/>
      <c r="D64" s="17"/>
      <c r="E64" s="17"/>
      <c r="F64" s="17"/>
      <c r="G64" s="17"/>
      <c r="H64" s="17"/>
      <c r="I64" s="74"/>
    </row>
    <row r="65" spans="1:9" ht="11.45" customHeight="1" x14ac:dyDescent="0.2">
      <c r="A65" s="33" t="s">
        <v>102</v>
      </c>
      <c r="B65" s="17">
        <f t="shared" ref="B65:G65" si="5">SUM(B22:B56)</f>
        <v>21978</v>
      </c>
      <c r="C65" s="17">
        <f t="shared" si="5"/>
        <v>21147</v>
      </c>
      <c r="D65" s="17">
        <f t="shared" si="5"/>
        <v>9731</v>
      </c>
      <c r="E65" s="17">
        <f t="shared" si="5"/>
        <v>9265</v>
      </c>
      <c r="F65" s="17">
        <f t="shared" si="5"/>
        <v>5549</v>
      </c>
      <c r="G65" s="17">
        <f t="shared" si="5"/>
        <v>5184</v>
      </c>
      <c r="H65" s="17">
        <f>SUM(H22:H56)</f>
        <v>6698</v>
      </c>
      <c r="I65" s="74"/>
    </row>
    <row r="66" spans="1:9" ht="11.45" customHeight="1" x14ac:dyDescent="0.2">
      <c r="A66" s="15"/>
      <c r="B66" s="17"/>
      <c r="C66" s="17"/>
      <c r="D66" s="17"/>
      <c r="E66" s="17"/>
      <c r="F66" s="17"/>
      <c r="G66" s="17"/>
      <c r="H66" s="17"/>
    </row>
    <row r="68" spans="1:9" x14ac:dyDescent="0.2">
      <c r="A68" s="86"/>
      <c r="B68" s="86"/>
      <c r="C68" s="86"/>
      <c r="D68" s="86"/>
      <c r="E68" s="86"/>
      <c r="F68" s="86"/>
      <c r="G68" s="86"/>
    </row>
  </sheetData>
  <mergeCells count="7">
    <mergeCell ref="G5:G7"/>
    <mergeCell ref="B3:C4"/>
    <mergeCell ref="B5:B7"/>
    <mergeCell ref="C5:C7"/>
    <mergeCell ref="D5:D7"/>
    <mergeCell ref="E5:E7"/>
    <mergeCell ref="F5:F7"/>
  </mergeCells>
  <pageMargins left="1.1811023622047245" right="0.6" top="0.78740157480314965" bottom="0.59055118110236227" header="0.51181102362204722" footer="0.51181102362204722"/>
  <pageSetup paperSize="9" orientation="portrait" r:id="rId1"/>
  <headerFooter alignWithMargins="0">
    <oddHeader>&amp;C&amp;"Helvetica,Standard"&amp;8          - 13 -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x14ac:dyDescent="0.2"/>
  <cols>
    <col min="1" max="1" width="11.7109375" customWidth="1"/>
    <col min="2" max="2" width="57.28515625" customWidth="1"/>
    <col min="257" max="257" width="11.7109375" customWidth="1"/>
    <col min="258" max="258" width="57.28515625" customWidth="1"/>
    <col min="513" max="513" width="11.7109375" customWidth="1"/>
    <col min="514" max="514" width="57.28515625" customWidth="1"/>
    <col min="769" max="769" width="11.7109375" customWidth="1"/>
    <col min="770" max="770" width="57.28515625" customWidth="1"/>
    <col min="1025" max="1025" width="11.7109375" customWidth="1"/>
    <col min="1026" max="1026" width="57.28515625" customWidth="1"/>
    <col min="1281" max="1281" width="11.7109375" customWidth="1"/>
    <col min="1282" max="1282" width="57.28515625" customWidth="1"/>
    <col min="1537" max="1537" width="11.7109375" customWidth="1"/>
    <col min="1538" max="1538" width="57.28515625" customWidth="1"/>
    <col min="1793" max="1793" width="11.7109375" customWidth="1"/>
    <col min="1794" max="1794" width="57.28515625" customWidth="1"/>
    <col min="2049" max="2049" width="11.7109375" customWidth="1"/>
    <col min="2050" max="2050" width="57.28515625" customWidth="1"/>
    <col min="2305" max="2305" width="11.7109375" customWidth="1"/>
    <col min="2306" max="2306" width="57.28515625" customWidth="1"/>
    <col min="2561" max="2561" width="11.7109375" customWidth="1"/>
    <col min="2562" max="2562" width="57.28515625" customWidth="1"/>
    <col min="2817" max="2817" width="11.7109375" customWidth="1"/>
    <col min="2818" max="2818" width="57.28515625" customWidth="1"/>
    <col min="3073" max="3073" width="11.7109375" customWidth="1"/>
    <col min="3074" max="3074" width="57.28515625" customWidth="1"/>
    <col min="3329" max="3329" width="11.7109375" customWidth="1"/>
    <col min="3330" max="3330" width="57.28515625" customWidth="1"/>
    <col min="3585" max="3585" width="11.7109375" customWidth="1"/>
    <col min="3586" max="3586" width="57.28515625" customWidth="1"/>
    <col min="3841" max="3841" width="11.7109375" customWidth="1"/>
    <col min="3842" max="3842" width="57.28515625" customWidth="1"/>
    <col min="4097" max="4097" width="11.7109375" customWidth="1"/>
    <col min="4098" max="4098" width="57.28515625" customWidth="1"/>
    <col min="4353" max="4353" width="11.7109375" customWidth="1"/>
    <col min="4354" max="4354" width="57.28515625" customWidth="1"/>
    <col min="4609" max="4609" width="11.7109375" customWidth="1"/>
    <col min="4610" max="4610" width="57.28515625" customWidth="1"/>
    <col min="4865" max="4865" width="11.7109375" customWidth="1"/>
    <col min="4866" max="4866" width="57.28515625" customWidth="1"/>
    <col min="5121" max="5121" width="11.7109375" customWidth="1"/>
    <col min="5122" max="5122" width="57.28515625" customWidth="1"/>
    <col min="5377" max="5377" width="11.7109375" customWidth="1"/>
    <col min="5378" max="5378" width="57.28515625" customWidth="1"/>
    <col min="5633" max="5633" width="11.7109375" customWidth="1"/>
    <col min="5634" max="5634" width="57.28515625" customWidth="1"/>
    <col min="5889" max="5889" width="11.7109375" customWidth="1"/>
    <col min="5890" max="5890" width="57.28515625" customWidth="1"/>
    <col min="6145" max="6145" width="11.7109375" customWidth="1"/>
    <col min="6146" max="6146" width="57.28515625" customWidth="1"/>
    <col min="6401" max="6401" width="11.7109375" customWidth="1"/>
    <col min="6402" max="6402" width="57.28515625" customWidth="1"/>
    <col min="6657" max="6657" width="11.7109375" customWidth="1"/>
    <col min="6658" max="6658" width="57.28515625" customWidth="1"/>
    <col min="6913" max="6913" width="11.7109375" customWidth="1"/>
    <col min="6914" max="6914" width="57.28515625" customWidth="1"/>
    <col min="7169" max="7169" width="11.7109375" customWidth="1"/>
    <col min="7170" max="7170" width="57.28515625" customWidth="1"/>
    <col min="7425" max="7425" width="11.7109375" customWidth="1"/>
    <col min="7426" max="7426" width="57.28515625" customWidth="1"/>
    <col min="7681" max="7681" width="11.7109375" customWidth="1"/>
    <col min="7682" max="7682" width="57.28515625" customWidth="1"/>
    <col min="7937" max="7937" width="11.7109375" customWidth="1"/>
    <col min="7938" max="7938" width="57.28515625" customWidth="1"/>
    <col min="8193" max="8193" width="11.7109375" customWidth="1"/>
    <col min="8194" max="8194" width="57.28515625" customWidth="1"/>
    <col min="8449" max="8449" width="11.7109375" customWidth="1"/>
    <col min="8450" max="8450" width="57.28515625" customWidth="1"/>
    <col min="8705" max="8705" width="11.7109375" customWidth="1"/>
    <col min="8706" max="8706" width="57.28515625" customWidth="1"/>
    <col min="8961" max="8961" width="11.7109375" customWidth="1"/>
    <col min="8962" max="8962" width="57.28515625" customWidth="1"/>
    <col min="9217" max="9217" width="11.7109375" customWidth="1"/>
    <col min="9218" max="9218" width="57.28515625" customWidth="1"/>
    <col min="9473" max="9473" width="11.7109375" customWidth="1"/>
    <col min="9474" max="9474" width="57.28515625" customWidth="1"/>
    <col min="9729" max="9729" width="11.7109375" customWidth="1"/>
    <col min="9730" max="9730" width="57.28515625" customWidth="1"/>
    <col min="9985" max="9985" width="11.7109375" customWidth="1"/>
    <col min="9986" max="9986" width="57.28515625" customWidth="1"/>
    <col min="10241" max="10241" width="11.7109375" customWidth="1"/>
    <col min="10242" max="10242" width="57.28515625" customWidth="1"/>
    <col min="10497" max="10497" width="11.7109375" customWidth="1"/>
    <col min="10498" max="10498" width="57.28515625" customWidth="1"/>
    <col min="10753" max="10753" width="11.7109375" customWidth="1"/>
    <col min="10754" max="10754" width="57.28515625" customWidth="1"/>
    <col min="11009" max="11009" width="11.7109375" customWidth="1"/>
    <col min="11010" max="11010" width="57.28515625" customWidth="1"/>
    <col min="11265" max="11265" width="11.7109375" customWidth="1"/>
    <col min="11266" max="11266" width="57.28515625" customWidth="1"/>
    <col min="11521" max="11521" width="11.7109375" customWidth="1"/>
    <col min="11522" max="11522" width="57.28515625" customWidth="1"/>
    <col min="11777" max="11777" width="11.7109375" customWidth="1"/>
    <col min="11778" max="11778" width="57.28515625" customWidth="1"/>
    <col min="12033" max="12033" width="11.7109375" customWidth="1"/>
    <col min="12034" max="12034" width="57.28515625" customWidth="1"/>
    <col min="12289" max="12289" width="11.7109375" customWidth="1"/>
    <col min="12290" max="12290" width="57.28515625" customWidth="1"/>
    <col min="12545" max="12545" width="11.7109375" customWidth="1"/>
    <col min="12546" max="12546" width="57.28515625" customWidth="1"/>
    <col min="12801" max="12801" width="11.7109375" customWidth="1"/>
    <col min="12802" max="12802" width="57.28515625" customWidth="1"/>
    <col min="13057" max="13057" width="11.7109375" customWidth="1"/>
    <col min="13058" max="13058" width="57.28515625" customWidth="1"/>
    <col min="13313" max="13313" width="11.7109375" customWidth="1"/>
    <col min="13314" max="13314" width="57.28515625" customWidth="1"/>
    <col min="13569" max="13569" width="11.7109375" customWidth="1"/>
    <col min="13570" max="13570" width="57.28515625" customWidth="1"/>
    <col min="13825" max="13825" width="11.7109375" customWidth="1"/>
    <col min="13826" max="13826" width="57.28515625" customWidth="1"/>
    <col min="14081" max="14081" width="11.7109375" customWidth="1"/>
    <col min="14082" max="14082" width="57.28515625" customWidth="1"/>
    <col min="14337" max="14337" width="11.7109375" customWidth="1"/>
    <col min="14338" max="14338" width="57.28515625" customWidth="1"/>
    <col min="14593" max="14593" width="11.7109375" customWidth="1"/>
    <col min="14594" max="14594" width="57.28515625" customWidth="1"/>
    <col min="14849" max="14849" width="11.7109375" customWidth="1"/>
    <col min="14850" max="14850" width="57.28515625" customWidth="1"/>
    <col min="15105" max="15105" width="11.7109375" customWidth="1"/>
    <col min="15106" max="15106" width="57.28515625" customWidth="1"/>
    <col min="15361" max="15361" width="11.7109375" customWidth="1"/>
    <col min="15362" max="15362" width="57.28515625" customWidth="1"/>
    <col min="15617" max="15617" width="11.7109375" customWidth="1"/>
    <col min="15618" max="15618" width="57.28515625" customWidth="1"/>
    <col min="15873" max="15873" width="11.7109375" customWidth="1"/>
    <col min="15874" max="15874" width="57.28515625" customWidth="1"/>
    <col min="16129" max="16129" width="11.7109375" customWidth="1"/>
    <col min="16130" max="16130" width="57.28515625" customWidth="1"/>
  </cols>
  <sheetData>
    <row r="1" spans="1:2" ht="15.75" x14ac:dyDescent="0.2">
      <c r="A1" s="164" t="s">
        <v>293</v>
      </c>
      <c r="B1" s="165"/>
    </row>
    <row r="5" spans="1:2" ht="14.25" x14ac:dyDescent="0.2">
      <c r="A5" s="166" t="s">
        <v>77</v>
      </c>
      <c r="B5" s="167" t="s">
        <v>294</v>
      </c>
    </row>
    <row r="6" spans="1:2" ht="14.25" x14ac:dyDescent="0.2">
      <c r="A6" s="166">
        <v>0</v>
      </c>
      <c r="B6" s="167" t="s">
        <v>295</v>
      </c>
    </row>
    <row r="7" spans="1:2" ht="14.25" x14ac:dyDescent="0.2">
      <c r="A7" s="5"/>
      <c r="B7" s="167" t="s">
        <v>296</v>
      </c>
    </row>
    <row r="8" spans="1:2" ht="14.25" x14ac:dyDescent="0.2">
      <c r="A8" s="166" t="s">
        <v>236</v>
      </c>
      <c r="B8" s="167" t="s">
        <v>297</v>
      </c>
    </row>
    <row r="9" spans="1:2" ht="14.25" x14ac:dyDescent="0.2">
      <c r="A9" s="166" t="s">
        <v>298</v>
      </c>
      <c r="B9" s="167" t="s">
        <v>299</v>
      </c>
    </row>
    <row r="10" spans="1:2" ht="14.25" x14ac:dyDescent="0.2">
      <c r="A10" s="166" t="s">
        <v>300</v>
      </c>
      <c r="B10" s="167" t="s">
        <v>301</v>
      </c>
    </row>
    <row r="11" spans="1:2" ht="14.25" x14ac:dyDescent="0.2">
      <c r="A11" s="166" t="s">
        <v>302</v>
      </c>
      <c r="B11" s="167" t="s">
        <v>303</v>
      </c>
    </row>
    <row r="12" spans="1:2" ht="14.25" x14ac:dyDescent="0.2">
      <c r="A12" s="166" t="s">
        <v>304</v>
      </c>
      <c r="B12" s="167" t="s">
        <v>305</v>
      </c>
    </row>
    <row r="13" spans="1:2" ht="14.25" x14ac:dyDescent="0.2">
      <c r="A13" s="166" t="s">
        <v>306</v>
      </c>
      <c r="B13" s="167" t="s">
        <v>307</v>
      </c>
    </row>
    <row r="14" spans="1:2" ht="14.25" x14ac:dyDescent="0.2">
      <c r="A14" s="166" t="s">
        <v>308</v>
      </c>
      <c r="B14" s="167" t="s">
        <v>309</v>
      </c>
    </row>
    <row r="15" spans="1:2" ht="14.25" x14ac:dyDescent="0.2">
      <c r="A15" s="167"/>
    </row>
    <row r="16" spans="1:2" ht="42.75" x14ac:dyDescent="0.2">
      <c r="A16" s="168" t="s">
        <v>310</v>
      </c>
      <c r="B16" s="169" t="s">
        <v>311</v>
      </c>
    </row>
    <row r="17" spans="1:2" ht="14.25" x14ac:dyDescent="0.2">
      <c r="A17" s="167" t="s">
        <v>312</v>
      </c>
      <c r="B17" s="167"/>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50"/>
  <sheetViews>
    <sheetView zoomScale="110" zoomScaleNormal="110" workbookViewId="0"/>
  </sheetViews>
  <sheetFormatPr baseColWidth="10" defaultColWidth="11.42578125" defaultRowHeight="12.75" x14ac:dyDescent="0.2"/>
  <cols>
    <col min="1" max="1" width="69.85546875" style="98" bestFit="1" customWidth="1"/>
    <col min="2" max="2" width="11.42578125" style="97"/>
    <col min="3" max="16384" width="11.42578125" style="98"/>
  </cols>
  <sheetData>
    <row r="2" spans="1:2" s="95" customFormat="1" x14ac:dyDescent="0.2">
      <c r="A2" s="95" t="s">
        <v>19</v>
      </c>
      <c r="B2" s="96"/>
    </row>
    <row r="3" spans="1:2" s="95" customFormat="1" x14ac:dyDescent="0.2">
      <c r="B3" s="96"/>
    </row>
    <row r="4" spans="1:2" s="95" customFormat="1" x14ac:dyDescent="0.2">
      <c r="B4" s="97" t="s">
        <v>20</v>
      </c>
    </row>
    <row r="5" spans="1:2" s="95" customFormat="1" x14ac:dyDescent="0.2">
      <c r="B5" s="96"/>
    </row>
    <row r="6" spans="1:2" s="95" customFormat="1" x14ac:dyDescent="0.2">
      <c r="A6" s="95" t="s">
        <v>2</v>
      </c>
      <c r="B6" s="97">
        <v>2</v>
      </c>
    </row>
    <row r="9" spans="1:2" s="95" customFormat="1" x14ac:dyDescent="0.2">
      <c r="A9" s="95" t="s">
        <v>21</v>
      </c>
      <c r="B9" s="97">
        <v>4</v>
      </c>
    </row>
    <row r="12" spans="1:2" x14ac:dyDescent="0.2">
      <c r="A12" s="98" t="s">
        <v>22</v>
      </c>
    </row>
    <row r="13" spans="1:2" x14ac:dyDescent="0.2">
      <c r="A13" s="98" t="s">
        <v>237</v>
      </c>
      <c r="B13" s="97">
        <v>4</v>
      </c>
    </row>
    <row r="15" spans="1:2" x14ac:dyDescent="0.2">
      <c r="A15" s="98" t="s">
        <v>238</v>
      </c>
      <c r="B15" s="97">
        <v>5</v>
      </c>
    </row>
    <row r="18" spans="1:2" s="95" customFormat="1" x14ac:dyDescent="0.2">
      <c r="A18" s="95" t="s">
        <v>23</v>
      </c>
      <c r="B18" s="97">
        <v>6</v>
      </c>
    </row>
    <row r="21" spans="1:2" x14ac:dyDescent="0.2">
      <c r="A21" s="98" t="s">
        <v>24</v>
      </c>
      <c r="B21" s="97">
        <v>6</v>
      </c>
    </row>
    <row r="23" spans="1:2" x14ac:dyDescent="0.2">
      <c r="A23" s="98" t="s">
        <v>239</v>
      </c>
      <c r="B23" s="97">
        <v>6</v>
      </c>
    </row>
    <row r="25" spans="1:2" x14ac:dyDescent="0.2">
      <c r="A25" s="98" t="s">
        <v>240</v>
      </c>
      <c r="B25" s="97">
        <v>6</v>
      </c>
    </row>
    <row r="27" spans="1:2" x14ac:dyDescent="0.2">
      <c r="A27" s="98" t="s">
        <v>241</v>
      </c>
    </row>
    <row r="28" spans="1:2" x14ac:dyDescent="0.2">
      <c r="A28" s="98" t="s">
        <v>242</v>
      </c>
      <c r="B28" s="97">
        <v>7</v>
      </c>
    </row>
    <row r="30" spans="1:2" x14ac:dyDescent="0.2">
      <c r="A30" s="98" t="s">
        <v>243</v>
      </c>
    </row>
    <row r="31" spans="1:2" x14ac:dyDescent="0.2">
      <c r="A31" s="98" t="s">
        <v>25</v>
      </c>
      <c r="B31" s="97">
        <v>8</v>
      </c>
    </row>
    <row r="35" spans="1:2" x14ac:dyDescent="0.2">
      <c r="A35" s="98" t="s">
        <v>26</v>
      </c>
    </row>
    <row r="36" spans="1:2" x14ac:dyDescent="0.2">
      <c r="A36" s="98" t="s">
        <v>244</v>
      </c>
    </row>
    <row r="37" spans="1:2" x14ac:dyDescent="0.2">
      <c r="A37" s="98" t="s">
        <v>25</v>
      </c>
      <c r="B37" s="97">
        <v>9</v>
      </c>
    </row>
    <row r="41" spans="1:2" x14ac:dyDescent="0.2">
      <c r="A41" s="98" t="s">
        <v>27</v>
      </c>
      <c r="B41" s="97">
        <v>10</v>
      </c>
    </row>
    <row r="43" spans="1:2" x14ac:dyDescent="0.2">
      <c r="A43" s="98" t="s">
        <v>28</v>
      </c>
    </row>
    <row r="44" spans="1:2" x14ac:dyDescent="0.2">
      <c r="A44" s="98" t="s">
        <v>245</v>
      </c>
      <c r="B44" s="97">
        <v>10</v>
      </c>
    </row>
    <row r="46" spans="1:2" x14ac:dyDescent="0.2">
      <c r="A46" s="98" t="s">
        <v>29</v>
      </c>
    </row>
    <row r="47" spans="1:2" x14ac:dyDescent="0.2">
      <c r="A47" s="98" t="s">
        <v>245</v>
      </c>
      <c r="B47" s="97">
        <v>11</v>
      </c>
    </row>
    <row r="49" spans="1:2" x14ac:dyDescent="0.2">
      <c r="A49" s="98" t="s">
        <v>246</v>
      </c>
    </row>
    <row r="50" spans="1:2" x14ac:dyDescent="0.2">
      <c r="A50" s="98" t="s">
        <v>30</v>
      </c>
      <c r="B50" s="97">
        <v>13</v>
      </c>
    </row>
  </sheetData>
  <pageMargins left="1.1811023622047245" right="0.78740157480314965" top="0.98425196850393704" bottom="0.98425196850393704"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2"/>
  <sheetViews>
    <sheetView zoomScale="110" zoomScaleNormal="110" workbookViewId="0"/>
  </sheetViews>
  <sheetFormatPr baseColWidth="10" defaultColWidth="11.42578125" defaultRowHeight="12.75" x14ac:dyDescent="0.2"/>
  <cols>
    <col min="1" max="1" width="92.140625" style="2" customWidth="1"/>
    <col min="2" max="16384" width="11.42578125" style="2"/>
  </cols>
  <sheetData>
    <row r="1" spans="1:1" x14ac:dyDescent="0.2">
      <c r="A1" s="1" t="s">
        <v>2</v>
      </c>
    </row>
    <row r="4" spans="1:1" ht="46.15" customHeight="1" x14ac:dyDescent="0.2">
      <c r="A4" s="3" t="s">
        <v>273</v>
      </c>
    </row>
    <row r="7" spans="1:1" x14ac:dyDescent="0.2">
      <c r="A7" s="1" t="s">
        <v>3</v>
      </c>
    </row>
    <row r="9" spans="1:1" ht="83.25" customHeight="1" x14ac:dyDescent="0.2">
      <c r="A9" s="4" t="s">
        <v>274</v>
      </c>
    </row>
    <row r="12" spans="1:1" x14ac:dyDescent="0.2">
      <c r="A12" s="1" t="s">
        <v>4</v>
      </c>
    </row>
    <row r="14" spans="1:1" ht="25.5" x14ac:dyDescent="0.2">
      <c r="A14" s="3" t="s">
        <v>5</v>
      </c>
    </row>
    <row r="15" spans="1:1" x14ac:dyDescent="0.2">
      <c r="A15" s="3"/>
    </row>
    <row r="16" spans="1:1" ht="63.75" x14ac:dyDescent="0.2">
      <c r="A16" s="3" t="s">
        <v>226</v>
      </c>
    </row>
    <row r="17" spans="1:1" x14ac:dyDescent="0.2">
      <c r="A17" s="3"/>
    </row>
    <row r="18" spans="1:1" ht="76.5" x14ac:dyDescent="0.2">
      <c r="A18" s="3" t="s">
        <v>227</v>
      </c>
    </row>
    <row r="19" spans="1:1" x14ac:dyDescent="0.2">
      <c r="A19" s="3"/>
    </row>
    <row r="20" spans="1:1" ht="38.25" x14ac:dyDescent="0.2">
      <c r="A20" s="3" t="s">
        <v>228</v>
      </c>
    </row>
    <row r="21" spans="1:1" x14ac:dyDescent="0.2">
      <c r="A21" s="3"/>
    </row>
    <row r="22" spans="1:1" ht="89.25" x14ac:dyDescent="0.2">
      <c r="A22" s="4" t="s">
        <v>275</v>
      </c>
    </row>
    <row r="23" spans="1:1" ht="25.5" x14ac:dyDescent="0.2">
      <c r="A23" s="3" t="s">
        <v>7</v>
      </c>
    </row>
    <row r="25" spans="1:1" x14ac:dyDescent="0.2">
      <c r="A25" s="2" t="s">
        <v>8</v>
      </c>
    </row>
    <row r="30" spans="1:1" x14ac:dyDescent="0.2">
      <c r="A30" s="1"/>
    </row>
    <row r="31" spans="1:1" x14ac:dyDescent="0.2">
      <c r="A31" s="1" t="s">
        <v>9</v>
      </c>
    </row>
    <row r="32" spans="1:1" x14ac:dyDescent="0.2">
      <c r="A32" s="1"/>
    </row>
    <row r="33" spans="1:1" x14ac:dyDescent="0.2">
      <c r="A33" s="1" t="s">
        <v>135</v>
      </c>
    </row>
    <row r="34" spans="1:1" ht="51" x14ac:dyDescent="0.2">
      <c r="A34" s="3" t="s">
        <v>6</v>
      </c>
    </row>
    <row r="35" spans="1:1" x14ac:dyDescent="0.2">
      <c r="A35" s="1"/>
    </row>
    <row r="36" spans="1:1" x14ac:dyDescent="0.2">
      <c r="A36" s="1" t="s">
        <v>10</v>
      </c>
    </row>
    <row r="37" spans="1:1" ht="51" x14ac:dyDescent="0.2">
      <c r="A37" s="3" t="s">
        <v>276</v>
      </c>
    </row>
    <row r="39" spans="1:1" x14ac:dyDescent="0.2">
      <c r="A39" s="1" t="s">
        <v>0</v>
      </c>
    </row>
    <row r="40" spans="1:1" ht="25.5" x14ac:dyDescent="0.2">
      <c r="A40" s="3" t="s">
        <v>11</v>
      </c>
    </row>
    <row r="41" spans="1:1" ht="25.5" x14ac:dyDescent="0.2">
      <c r="A41" s="3" t="s">
        <v>12</v>
      </c>
    </row>
    <row r="43" spans="1:1" x14ac:dyDescent="0.2">
      <c r="A43" s="1" t="s">
        <v>13</v>
      </c>
    </row>
    <row r="44" spans="1:1" ht="40.5" customHeight="1" x14ac:dyDescent="0.2">
      <c r="A44" s="3" t="s">
        <v>18</v>
      </c>
    </row>
    <row r="46" spans="1:1" x14ac:dyDescent="0.2">
      <c r="A46" s="1" t="s">
        <v>1</v>
      </c>
    </row>
    <row r="47" spans="1:1" ht="25.5" x14ac:dyDescent="0.2">
      <c r="A47" s="3" t="s">
        <v>14</v>
      </c>
    </row>
    <row r="49" spans="1:1" x14ac:dyDescent="0.2">
      <c r="A49" s="1" t="s">
        <v>15</v>
      </c>
    </row>
    <row r="50" spans="1:1" ht="40.9" customHeight="1" x14ac:dyDescent="0.2">
      <c r="A50" s="4" t="s">
        <v>214</v>
      </c>
    </row>
    <row r="51" spans="1:1" ht="54.75" customHeight="1" x14ac:dyDescent="0.2">
      <c r="A51" s="3" t="s">
        <v>215</v>
      </c>
    </row>
    <row r="52" spans="1:1" ht="16.5" customHeight="1" x14ac:dyDescent="0.2">
      <c r="A52" s="3" t="s">
        <v>216</v>
      </c>
    </row>
    <row r="54" spans="1:1" x14ac:dyDescent="0.2">
      <c r="A54" s="1" t="s">
        <v>16</v>
      </c>
    </row>
    <row r="55" spans="1:1" x14ac:dyDescent="0.2">
      <c r="A55" s="3" t="s">
        <v>17</v>
      </c>
    </row>
    <row r="62" spans="1:1" x14ac:dyDescent="0.2">
      <c r="A62" s="1"/>
    </row>
  </sheetData>
  <phoneticPr fontId="4" type="noConversion"/>
  <pageMargins left="1.1811023622047245" right="0.98425196850393704" top="0.98425196850393704" bottom="0.78740157480314965" header="0.51181102362204722" footer="0.51181102362204722"/>
  <pageSetup paperSize="9" firstPageNumber="2" orientation="portrait" useFirstPageNumber="1" r:id="rId1"/>
  <headerFooter alignWithMargins="0">
    <oddHeader>&amp;C- &amp;P -</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8"/>
  <sheetViews>
    <sheetView zoomScale="110" zoomScaleNormal="110" workbookViewId="0"/>
  </sheetViews>
  <sheetFormatPr baseColWidth="10" defaultRowHeight="12.75" x14ac:dyDescent="0.2"/>
  <sheetData>
    <row r="28" spans="1:1" x14ac:dyDescent="0.2">
      <c r="A28" t="s">
        <v>222</v>
      </c>
    </row>
  </sheetData>
  <pageMargins left="1.1811023622047245" right="0.78740157480314965" top="0.98425196850393704" bottom="0.98425196850393704" header="0.51181102362204722" footer="0.51181102362204722"/>
  <pageSetup paperSize="9" orientation="portrait" r:id="rId1"/>
  <headerFooter alignWithMargins="0">
    <oddHeader>&amp;C&amp;"Helvetica,Standard"&amp;8- 4 -</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8:H43"/>
  <sheetViews>
    <sheetView zoomScale="110" zoomScaleNormal="110" workbookViewId="0"/>
  </sheetViews>
  <sheetFormatPr baseColWidth="10" defaultRowHeight="12.75" x14ac:dyDescent="0.2"/>
  <sheetData>
    <row r="28" spans="1:1" x14ac:dyDescent="0.2">
      <c r="A28" t="s">
        <v>222</v>
      </c>
    </row>
    <row r="43" spans="8:8" x14ac:dyDescent="0.2">
      <c r="H43" s="5"/>
    </row>
  </sheetData>
  <pageMargins left="1.1811023622047245" right="0.78740157480314965" top="0.98425196850393704" bottom="0.98425196850393704" header="0.51181102362204722" footer="0.51181102362204722"/>
  <pageSetup paperSize="9" orientation="portrait" r:id="rId1"/>
  <headerFooter alignWithMargins="0">
    <oddHeader>&amp;C&amp;"Helvetica,Standard"&amp;8- 5 -</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73"/>
  <sheetViews>
    <sheetView zoomScale="110" zoomScaleNormal="110" workbookViewId="0">
      <selection sqref="A1:AE1"/>
    </sheetView>
  </sheetViews>
  <sheetFormatPr baseColWidth="10" defaultColWidth="11.42578125" defaultRowHeight="12.75" x14ac:dyDescent="0.2"/>
  <cols>
    <col min="1" max="1" width="30" style="24" customWidth="1"/>
    <col min="2" max="4" width="1.7109375" style="24" customWidth="1"/>
    <col min="5" max="5" width="1.28515625" style="24" customWidth="1"/>
    <col min="6" max="6" width="1.42578125" style="24" customWidth="1"/>
    <col min="7" max="9" width="1.7109375" style="24" customWidth="1"/>
    <col min="10" max="10" width="1.5703125" style="6" customWidth="1"/>
    <col min="11" max="14" width="1.7109375" style="6" customWidth="1"/>
    <col min="15" max="15" width="1.42578125" style="6" customWidth="1"/>
    <col min="16" max="16" width="1.7109375" style="6" customWidth="1"/>
    <col min="17" max="17" width="1.42578125" style="6" customWidth="1"/>
    <col min="18" max="18" width="1.5703125" style="6" customWidth="1"/>
    <col min="19" max="31" width="1.7109375" style="6" customWidth="1"/>
    <col min="32" max="16384" width="11.42578125" style="6"/>
  </cols>
  <sheetData>
    <row r="1" spans="1:31" x14ac:dyDescent="0.2">
      <c r="A1" s="111" t="s">
        <v>31</v>
      </c>
      <c r="B1" s="111"/>
      <c r="C1" s="111"/>
      <c r="D1" s="111"/>
      <c r="E1" s="111"/>
      <c r="F1" s="111"/>
      <c r="G1" s="111"/>
      <c r="H1" s="111"/>
      <c r="I1" s="111"/>
      <c r="J1" s="111"/>
      <c r="K1" s="111"/>
      <c r="L1" s="111"/>
      <c r="M1" s="111"/>
      <c r="N1" s="111"/>
      <c r="O1" s="111"/>
      <c r="P1" s="111"/>
      <c r="Q1" s="111"/>
      <c r="R1" s="111"/>
      <c r="S1" s="111"/>
      <c r="T1" s="111"/>
      <c r="U1" s="111"/>
      <c r="V1" s="111"/>
      <c r="W1" s="111"/>
      <c r="X1" s="111"/>
      <c r="Y1" s="111"/>
      <c r="Z1" s="111"/>
      <c r="AA1" s="111"/>
      <c r="AB1" s="111"/>
      <c r="AC1" s="111"/>
      <c r="AD1" s="111"/>
      <c r="AE1" s="111"/>
    </row>
    <row r="2" spans="1:31" x14ac:dyDescent="0.2">
      <c r="A2" s="111" t="s">
        <v>247</v>
      </c>
      <c r="B2" s="111"/>
      <c r="C2" s="111"/>
      <c r="D2" s="111"/>
      <c r="E2" s="111"/>
      <c r="F2" s="111"/>
      <c r="G2" s="111"/>
      <c r="H2" s="111"/>
      <c r="I2" s="111"/>
      <c r="J2" s="111"/>
      <c r="K2" s="111"/>
      <c r="L2" s="111"/>
      <c r="M2" s="111"/>
      <c r="N2" s="111"/>
      <c r="O2" s="111"/>
      <c r="P2" s="111"/>
      <c r="Q2" s="111"/>
      <c r="R2" s="111"/>
      <c r="S2" s="111"/>
      <c r="T2" s="111"/>
      <c r="U2" s="111"/>
      <c r="V2" s="111"/>
      <c r="W2" s="111"/>
      <c r="X2" s="111"/>
      <c r="Y2" s="111"/>
      <c r="Z2" s="111"/>
      <c r="AA2" s="111"/>
      <c r="AB2" s="111"/>
      <c r="AC2" s="111"/>
      <c r="AD2" s="111"/>
      <c r="AE2" s="111"/>
    </row>
    <row r="4" spans="1:31" ht="11.25" customHeight="1" x14ac:dyDescent="0.2">
      <c r="A4" s="7"/>
      <c r="B4" s="8"/>
      <c r="C4" s="7"/>
      <c r="D4" s="7"/>
      <c r="E4" s="7"/>
      <c r="F4" s="7"/>
      <c r="G4" s="7"/>
      <c r="H4" s="7"/>
      <c r="I4" s="7"/>
      <c r="J4" s="9"/>
      <c r="K4" s="9"/>
      <c r="L4" s="10"/>
      <c r="M4" s="9"/>
      <c r="N4" s="9"/>
      <c r="O4" s="9"/>
      <c r="P4" s="9"/>
      <c r="Q4" s="9"/>
      <c r="R4" s="9"/>
      <c r="S4" s="9"/>
      <c r="T4" s="9"/>
      <c r="U4" s="9"/>
      <c r="V4" s="10"/>
      <c r="W4" s="9"/>
      <c r="X4" s="9"/>
      <c r="Y4" s="9"/>
      <c r="Z4" s="9"/>
      <c r="AA4" s="9"/>
      <c r="AB4" s="9"/>
      <c r="AC4" s="9"/>
      <c r="AD4" s="9"/>
      <c r="AE4" s="9"/>
    </row>
    <row r="5" spans="1:31" ht="11.25" customHeight="1" x14ac:dyDescent="0.2">
      <c r="A5" s="108" t="s">
        <v>32</v>
      </c>
      <c r="B5" s="112" t="s">
        <v>33</v>
      </c>
      <c r="C5" s="113"/>
      <c r="D5" s="113"/>
      <c r="E5" s="113"/>
      <c r="F5" s="113"/>
      <c r="G5" s="113"/>
      <c r="H5" s="113"/>
      <c r="I5" s="113"/>
      <c r="J5" s="113"/>
      <c r="K5" s="113"/>
      <c r="L5" s="114" t="s">
        <v>34</v>
      </c>
      <c r="M5" s="113"/>
      <c r="N5" s="113"/>
      <c r="O5" s="113"/>
      <c r="P5" s="113"/>
      <c r="Q5" s="113"/>
      <c r="R5" s="113"/>
      <c r="S5" s="113"/>
      <c r="T5" s="113"/>
      <c r="U5" s="115"/>
      <c r="V5" s="114" t="s">
        <v>35</v>
      </c>
      <c r="W5" s="113"/>
      <c r="X5" s="113"/>
      <c r="Y5" s="113"/>
      <c r="Z5" s="113"/>
      <c r="AA5" s="113"/>
      <c r="AB5" s="113"/>
      <c r="AC5" s="113"/>
      <c r="AD5" s="113"/>
      <c r="AE5" s="113"/>
    </row>
    <row r="6" spans="1:31" ht="11.25" customHeight="1" x14ac:dyDescent="0.2">
      <c r="A6" s="11"/>
      <c r="B6" s="12"/>
      <c r="C6" s="11"/>
      <c r="D6" s="11"/>
      <c r="E6" s="11"/>
      <c r="F6" s="11"/>
      <c r="G6" s="11"/>
      <c r="H6" s="11"/>
      <c r="I6" s="11"/>
      <c r="J6" s="13"/>
      <c r="K6" s="13"/>
      <c r="L6" s="14"/>
      <c r="M6" s="13"/>
      <c r="N6" s="13"/>
      <c r="O6" s="13"/>
      <c r="P6" s="13"/>
      <c r="Q6" s="13"/>
      <c r="R6" s="13"/>
      <c r="S6" s="13"/>
      <c r="T6" s="13"/>
      <c r="U6" s="13"/>
      <c r="V6" s="14"/>
      <c r="W6" s="13"/>
      <c r="X6" s="13"/>
      <c r="Y6" s="13"/>
      <c r="Z6" s="13"/>
      <c r="AA6" s="13"/>
      <c r="AB6" s="13"/>
      <c r="AC6" s="13"/>
      <c r="AD6" s="13"/>
      <c r="AE6" s="13"/>
    </row>
    <row r="7" spans="1:31" x14ac:dyDescent="0.2">
      <c r="A7" s="15"/>
      <c r="B7" s="16"/>
      <c r="C7" s="15"/>
      <c r="D7" s="15"/>
      <c r="E7" s="17"/>
      <c r="F7" s="17"/>
      <c r="G7" s="17"/>
      <c r="H7" s="17"/>
      <c r="I7" s="17"/>
    </row>
    <row r="8" spans="1:31" x14ac:dyDescent="0.2">
      <c r="A8" s="18" t="s">
        <v>36</v>
      </c>
      <c r="B8" s="19"/>
      <c r="C8" s="18"/>
      <c r="D8" s="18"/>
      <c r="E8" s="17"/>
      <c r="F8" s="17"/>
      <c r="G8" s="17"/>
      <c r="H8" s="17"/>
      <c r="I8" s="17"/>
    </row>
    <row r="9" spans="1:31" x14ac:dyDescent="0.2">
      <c r="A9" s="18" t="s">
        <v>37</v>
      </c>
      <c r="B9" s="19"/>
      <c r="C9" s="110">
        <v>2145460</v>
      </c>
      <c r="D9" s="110"/>
      <c r="E9" s="110"/>
      <c r="F9" s="110"/>
      <c r="G9" s="110"/>
      <c r="H9" s="110"/>
      <c r="I9" s="110"/>
      <c r="J9" s="110"/>
      <c r="K9" s="20"/>
      <c r="L9" s="20"/>
      <c r="M9" s="110">
        <v>1062020</v>
      </c>
      <c r="N9" s="110"/>
      <c r="O9" s="110"/>
      <c r="P9" s="110"/>
      <c r="Q9" s="110"/>
      <c r="R9" s="110"/>
      <c r="S9" s="110"/>
      <c r="T9" s="110"/>
      <c r="U9" s="20"/>
      <c r="V9" s="20"/>
      <c r="W9" s="110">
        <v>1083440</v>
      </c>
      <c r="X9" s="110"/>
      <c r="Y9" s="110"/>
      <c r="Z9" s="110"/>
      <c r="AA9" s="110"/>
      <c r="AB9" s="110"/>
      <c r="AC9" s="110"/>
      <c r="AD9" s="110"/>
    </row>
    <row r="10" spans="1:31" ht="10.5" customHeight="1" x14ac:dyDescent="0.2">
      <c r="A10" s="15"/>
      <c r="B10" s="16"/>
      <c r="C10" s="21"/>
      <c r="D10" s="107"/>
      <c r="E10" s="107"/>
      <c r="F10" s="103"/>
      <c r="G10" s="103"/>
      <c r="H10" s="103"/>
      <c r="I10" s="103"/>
      <c r="J10" s="103"/>
      <c r="K10" s="20"/>
      <c r="L10" s="20"/>
      <c r="M10" s="20"/>
      <c r="N10" s="20"/>
      <c r="O10" s="20"/>
      <c r="P10" s="20"/>
      <c r="Q10" s="20"/>
      <c r="R10" s="20"/>
      <c r="S10" s="20"/>
      <c r="T10" s="20"/>
      <c r="U10" s="20"/>
      <c r="V10" s="20"/>
      <c r="W10" s="20"/>
      <c r="X10" s="20"/>
      <c r="Y10" s="20"/>
      <c r="Z10" s="20"/>
      <c r="AA10" s="20"/>
      <c r="AB10" s="20"/>
      <c r="AC10" s="20"/>
      <c r="AD10" s="22"/>
    </row>
    <row r="11" spans="1:31" x14ac:dyDescent="0.2">
      <c r="A11" s="15" t="s">
        <v>38</v>
      </c>
      <c r="B11" s="16"/>
      <c r="C11" s="21"/>
      <c r="D11" s="107"/>
      <c r="E11" s="107"/>
      <c r="F11" s="103"/>
      <c r="G11" s="103"/>
      <c r="H11" s="103"/>
      <c r="I11" s="103"/>
      <c r="J11" s="103"/>
      <c r="K11" s="20"/>
      <c r="L11" s="20"/>
      <c r="M11" s="20"/>
      <c r="N11" s="20"/>
      <c r="O11" s="103"/>
      <c r="P11" s="103"/>
      <c r="Q11" s="103"/>
      <c r="R11" s="103"/>
      <c r="S11" s="103"/>
      <c r="T11" s="20"/>
      <c r="U11" s="20"/>
      <c r="V11" s="103"/>
      <c r="W11" s="20"/>
      <c r="X11" s="20"/>
      <c r="Y11" s="20"/>
      <c r="Z11" s="103"/>
      <c r="AA11" s="103"/>
      <c r="AB11" s="103"/>
      <c r="AC11" s="103"/>
      <c r="AD11" s="22"/>
    </row>
    <row r="12" spans="1:31" ht="3" customHeight="1" x14ac:dyDescent="0.2">
      <c r="A12" s="15"/>
      <c r="B12" s="16"/>
      <c r="C12" s="21"/>
      <c r="D12" s="107"/>
      <c r="E12" s="107"/>
      <c r="F12" s="103"/>
      <c r="G12" s="103"/>
      <c r="H12" s="103"/>
      <c r="I12" s="103"/>
      <c r="J12" s="103"/>
      <c r="K12" s="20"/>
      <c r="L12" s="20"/>
      <c r="M12" s="20"/>
      <c r="N12" s="20"/>
      <c r="O12" s="103"/>
      <c r="P12" s="103"/>
      <c r="Q12" s="103"/>
      <c r="R12" s="103"/>
      <c r="S12" s="103"/>
      <c r="T12" s="20"/>
      <c r="U12" s="20"/>
      <c r="V12" s="103"/>
      <c r="W12" s="20"/>
      <c r="X12" s="20"/>
      <c r="Y12" s="20"/>
      <c r="Z12" s="103"/>
      <c r="AA12" s="103"/>
      <c r="AB12" s="103"/>
      <c r="AC12" s="103"/>
      <c r="AD12" s="22"/>
    </row>
    <row r="13" spans="1:31" x14ac:dyDescent="0.2">
      <c r="A13" s="15" t="s">
        <v>39</v>
      </c>
      <c r="B13" s="16"/>
      <c r="C13" s="116">
        <v>4931</v>
      </c>
      <c r="D13" s="116"/>
      <c r="E13" s="116"/>
      <c r="F13" s="116"/>
      <c r="G13" s="116"/>
      <c r="H13" s="116"/>
      <c r="I13" s="116"/>
      <c r="J13" s="116"/>
      <c r="K13" s="103"/>
      <c r="L13" s="103"/>
      <c r="M13" s="117">
        <v>2568</v>
      </c>
      <c r="N13" s="117"/>
      <c r="O13" s="117"/>
      <c r="P13" s="117"/>
      <c r="Q13" s="117"/>
      <c r="R13" s="117"/>
      <c r="S13" s="117"/>
      <c r="T13" s="117"/>
      <c r="U13" s="103"/>
      <c r="V13" s="103"/>
      <c r="W13" s="117">
        <v>2363</v>
      </c>
      <c r="X13" s="117"/>
      <c r="Y13" s="117"/>
      <c r="Z13" s="117"/>
      <c r="AA13" s="117"/>
      <c r="AB13" s="117"/>
      <c r="AC13" s="117"/>
      <c r="AD13" s="117"/>
    </row>
    <row r="14" spans="1:31" x14ac:dyDescent="0.2">
      <c r="A14" s="15" t="s">
        <v>40</v>
      </c>
      <c r="B14" s="16"/>
      <c r="C14" s="21"/>
      <c r="D14" s="107"/>
      <c r="E14" s="107"/>
      <c r="F14" s="103"/>
      <c r="G14" s="103"/>
      <c r="H14" s="103"/>
      <c r="I14" s="103"/>
      <c r="J14" s="103"/>
      <c r="K14" s="20"/>
      <c r="L14" s="20"/>
      <c r="M14" s="20"/>
      <c r="N14" s="20"/>
      <c r="O14" s="103"/>
      <c r="P14" s="103"/>
      <c r="Q14" s="103"/>
      <c r="R14" s="103"/>
      <c r="S14" s="103"/>
      <c r="T14" s="20"/>
      <c r="U14" s="20"/>
      <c r="V14" s="103"/>
      <c r="W14" s="20"/>
      <c r="X14" s="20"/>
      <c r="Y14" s="20"/>
      <c r="Z14" s="103"/>
      <c r="AA14" s="103"/>
      <c r="AB14" s="103"/>
      <c r="AC14" s="103"/>
      <c r="AD14" s="22"/>
    </row>
    <row r="15" spans="1:31" x14ac:dyDescent="0.2">
      <c r="A15" s="15" t="s">
        <v>41</v>
      </c>
      <c r="B15" s="16"/>
      <c r="C15" s="117">
        <v>4906</v>
      </c>
      <c r="D15" s="117"/>
      <c r="E15" s="117"/>
      <c r="F15" s="117"/>
      <c r="G15" s="117"/>
      <c r="H15" s="117"/>
      <c r="I15" s="117"/>
      <c r="J15" s="117"/>
      <c r="K15" s="20"/>
      <c r="L15" s="20"/>
      <c r="M15" s="117">
        <v>2552</v>
      </c>
      <c r="N15" s="117"/>
      <c r="O15" s="117"/>
      <c r="P15" s="117"/>
      <c r="Q15" s="117"/>
      <c r="R15" s="117"/>
      <c r="S15" s="117"/>
      <c r="T15" s="117"/>
      <c r="U15" s="20"/>
      <c r="V15" s="103"/>
      <c r="W15" s="117">
        <v>2354</v>
      </c>
      <c r="X15" s="117"/>
      <c r="Y15" s="117"/>
      <c r="Z15" s="117"/>
      <c r="AA15" s="117"/>
      <c r="AB15" s="117"/>
      <c r="AC15" s="117"/>
      <c r="AD15" s="117"/>
    </row>
    <row r="16" spans="1:31" ht="3" customHeight="1" x14ac:dyDescent="0.2">
      <c r="A16" s="15"/>
      <c r="B16" s="16"/>
      <c r="C16" s="21"/>
      <c r="D16" s="107"/>
      <c r="E16" s="107"/>
      <c r="F16" s="103"/>
      <c r="G16" s="103"/>
      <c r="H16" s="103"/>
      <c r="I16" s="103"/>
      <c r="J16" s="103"/>
      <c r="K16" s="20"/>
      <c r="L16" s="20"/>
      <c r="M16" s="20"/>
      <c r="N16" s="20"/>
      <c r="O16" s="103"/>
      <c r="P16" s="103"/>
      <c r="Q16" s="103"/>
      <c r="R16" s="103"/>
      <c r="S16" s="103"/>
      <c r="T16" s="20"/>
      <c r="U16" s="20"/>
      <c r="V16" s="103"/>
      <c r="W16" s="20"/>
      <c r="X16" s="20"/>
      <c r="Y16" s="20"/>
      <c r="Z16" s="103"/>
      <c r="AA16" s="103"/>
      <c r="AB16" s="103"/>
      <c r="AC16" s="103"/>
      <c r="AD16" s="22"/>
    </row>
    <row r="17" spans="1:30" x14ac:dyDescent="0.2">
      <c r="A17" s="15" t="s">
        <v>42</v>
      </c>
      <c r="B17" s="16"/>
      <c r="C17" s="117">
        <v>25</v>
      </c>
      <c r="D17" s="117"/>
      <c r="E17" s="117"/>
      <c r="F17" s="117"/>
      <c r="G17" s="117"/>
      <c r="H17" s="117"/>
      <c r="I17" s="117"/>
      <c r="J17" s="117"/>
      <c r="K17" s="20"/>
      <c r="L17" s="20"/>
      <c r="M17" s="117">
        <v>16</v>
      </c>
      <c r="N17" s="117"/>
      <c r="O17" s="117"/>
      <c r="P17" s="117"/>
      <c r="Q17" s="117"/>
      <c r="R17" s="117"/>
      <c r="S17" s="117"/>
      <c r="T17" s="117"/>
      <c r="U17" s="20"/>
      <c r="V17" s="103"/>
      <c r="W17" s="117">
        <v>9</v>
      </c>
      <c r="X17" s="117"/>
      <c r="Y17" s="117"/>
      <c r="Z17" s="117"/>
      <c r="AA17" s="117"/>
      <c r="AB17" s="117"/>
      <c r="AC17" s="117"/>
      <c r="AD17" s="117"/>
    </row>
    <row r="18" spans="1:30" ht="3.75" customHeight="1" x14ac:dyDescent="0.2">
      <c r="A18" s="15"/>
      <c r="B18" s="16"/>
      <c r="C18" s="21"/>
      <c r="D18" s="107"/>
      <c r="E18" s="107"/>
      <c r="F18" s="103"/>
      <c r="G18" s="103"/>
      <c r="H18" s="103"/>
      <c r="I18" s="103"/>
      <c r="J18" s="103"/>
      <c r="K18" s="20"/>
      <c r="L18" s="20"/>
      <c r="M18" s="20"/>
      <c r="N18" s="20"/>
      <c r="O18" s="103"/>
      <c r="P18" s="103"/>
      <c r="Q18" s="103"/>
      <c r="R18" s="103"/>
      <c r="S18" s="103"/>
      <c r="T18" s="20"/>
      <c r="U18" s="20"/>
      <c r="V18" s="103"/>
      <c r="W18" s="20"/>
      <c r="X18" s="20"/>
      <c r="Y18" s="20"/>
      <c r="Z18" s="103"/>
      <c r="AA18" s="103"/>
      <c r="AB18" s="103"/>
      <c r="AC18" s="103"/>
      <c r="AD18" s="22"/>
    </row>
    <row r="19" spans="1:30" x14ac:dyDescent="0.2">
      <c r="A19" s="15" t="s">
        <v>43</v>
      </c>
      <c r="B19" s="16"/>
      <c r="C19" s="117">
        <v>6932</v>
      </c>
      <c r="D19" s="117"/>
      <c r="E19" s="117"/>
      <c r="F19" s="117"/>
      <c r="G19" s="117"/>
      <c r="H19" s="117"/>
      <c r="I19" s="117"/>
      <c r="J19" s="117"/>
      <c r="K19" s="20"/>
      <c r="L19" s="20"/>
      <c r="M19" s="117">
        <v>3479</v>
      </c>
      <c r="N19" s="117"/>
      <c r="O19" s="117"/>
      <c r="P19" s="117"/>
      <c r="Q19" s="117"/>
      <c r="R19" s="117"/>
      <c r="S19" s="117"/>
      <c r="T19" s="117"/>
      <c r="U19" s="20"/>
      <c r="V19" s="103"/>
      <c r="W19" s="117">
        <v>3453</v>
      </c>
      <c r="X19" s="117"/>
      <c r="Y19" s="117"/>
      <c r="Z19" s="117"/>
      <c r="AA19" s="117"/>
      <c r="AB19" s="117"/>
      <c r="AC19" s="117"/>
      <c r="AD19" s="117"/>
    </row>
    <row r="20" spans="1:30" x14ac:dyDescent="0.2">
      <c r="A20" s="15" t="s">
        <v>44</v>
      </c>
      <c r="B20" s="16"/>
      <c r="C20" s="21"/>
      <c r="D20" s="107"/>
      <c r="E20" s="107"/>
      <c r="F20" s="103"/>
      <c r="G20" s="103"/>
      <c r="H20" s="103"/>
      <c r="I20" s="103"/>
      <c r="J20" s="103"/>
      <c r="K20" s="20"/>
      <c r="L20" s="20"/>
      <c r="M20" s="20"/>
      <c r="N20" s="20"/>
      <c r="O20" s="103"/>
      <c r="P20" s="103"/>
      <c r="Q20" s="103"/>
      <c r="R20" s="103"/>
      <c r="S20" s="103"/>
      <c r="T20" s="20"/>
      <c r="U20" s="20"/>
      <c r="V20" s="103"/>
      <c r="W20" s="20"/>
      <c r="X20" s="20"/>
      <c r="Y20" s="20"/>
      <c r="Z20" s="103"/>
      <c r="AA20" s="103"/>
      <c r="AB20" s="103"/>
      <c r="AC20" s="103"/>
      <c r="AD20" s="22"/>
    </row>
    <row r="21" spans="1:30" x14ac:dyDescent="0.2">
      <c r="A21" s="15" t="s">
        <v>45</v>
      </c>
      <c r="B21" s="16"/>
      <c r="C21" s="117">
        <v>12</v>
      </c>
      <c r="D21" s="117"/>
      <c r="E21" s="117"/>
      <c r="F21" s="117"/>
      <c r="G21" s="117"/>
      <c r="H21" s="117"/>
      <c r="I21" s="117"/>
      <c r="J21" s="117"/>
      <c r="K21" s="20"/>
      <c r="L21" s="20"/>
      <c r="M21" s="117">
        <v>7</v>
      </c>
      <c r="N21" s="117"/>
      <c r="O21" s="117"/>
      <c r="P21" s="117"/>
      <c r="Q21" s="117"/>
      <c r="R21" s="117"/>
      <c r="S21" s="117"/>
      <c r="T21" s="117"/>
      <c r="U21" s="20"/>
      <c r="V21" s="103"/>
      <c r="W21" s="117">
        <v>5</v>
      </c>
      <c r="X21" s="117"/>
      <c r="Y21" s="117"/>
      <c r="Z21" s="117"/>
      <c r="AA21" s="117"/>
      <c r="AB21" s="117"/>
      <c r="AC21" s="117"/>
      <c r="AD21" s="117"/>
    </row>
    <row r="22" spans="1:30" ht="3.75" customHeight="1" x14ac:dyDescent="0.2">
      <c r="A22" s="15"/>
      <c r="B22" s="16"/>
      <c r="C22" s="21"/>
      <c r="D22" s="107"/>
      <c r="E22" s="107"/>
      <c r="F22" s="103"/>
      <c r="G22" s="103"/>
      <c r="H22" s="103"/>
      <c r="I22" s="103"/>
      <c r="J22" s="103"/>
      <c r="K22" s="20"/>
      <c r="L22" s="20"/>
      <c r="M22" s="20"/>
      <c r="N22" s="20"/>
      <c r="O22" s="103"/>
      <c r="P22" s="103"/>
      <c r="Q22" s="103"/>
      <c r="R22" s="103"/>
      <c r="S22" s="103"/>
      <c r="T22" s="20"/>
      <c r="U22" s="20"/>
      <c r="V22" s="103"/>
      <c r="W22" s="20"/>
      <c r="X22" s="20"/>
      <c r="Y22" s="20"/>
      <c r="Z22" s="103"/>
      <c r="AA22" s="103"/>
      <c r="AB22" s="103"/>
      <c r="AC22" s="103"/>
      <c r="AD22" s="22"/>
    </row>
    <row r="23" spans="1:30" x14ac:dyDescent="0.2">
      <c r="A23" s="15" t="s">
        <v>46</v>
      </c>
      <c r="B23" s="16"/>
      <c r="C23" s="21"/>
      <c r="D23" s="107"/>
      <c r="E23" s="107"/>
      <c r="F23" s="103"/>
      <c r="G23" s="103"/>
      <c r="H23" s="103"/>
      <c r="I23" s="103"/>
      <c r="J23" s="103"/>
      <c r="K23" s="20"/>
      <c r="L23" s="20"/>
      <c r="M23" s="20"/>
      <c r="N23" s="20"/>
      <c r="O23" s="103"/>
      <c r="P23" s="103"/>
      <c r="Q23" s="103"/>
      <c r="R23" s="103"/>
      <c r="S23" s="103"/>
      <c r="T23" s="20"/>
      <c r="U23" s="20"/>
      <c r="V23" s="103"/>
      <c r="W23" s="20"/>
      <c r="X23" s="20"/>
      <c r="Y23" s="20"/>
      <c r="Z23" s="103"/>
      <c r="AA23" s="103"/>
      <c r="AB23" s="103"/>
      <c r="AC23" s="103"/>
      <c r="AD23" s="22"/>
    </row>
    <row r="24" spans="1:30" ht="12" customHeight="1" x14ac:dyDescent="0.2">
      <c r="A24" s="15" t="s">
        <v>47</v>
      </c>
      <c r="B24" s="16"/>
      <c r="C24" s="116">
        <v>-2026</v>
      </c>
      <c r="D24" s="116"/>
      <c r="E24" s="116"/>
      <c r="F24" s="116"/>
      <c r="G24" s="116"/>
      <c r="H24" s="116"/>
      <c r="I24" s="116"/>
      <c r="J24" s="116"/>
      <c r="K24" s="20"/>
      <c r="L24" s="20"/>
      <c r="M24" s="117">
        <v>-927</v>
      </c>
      <c r="N24" s="117"/>
      <c r="O24" s="117"/>
      <c r="P24" s="117"/>
      <c r="Q24" s="117"/>
      <c r="R24" s="117"/>
      <c r="S24" s="117"/>
      <c r="T24" s="117"/>
      <c r="U24" s="20"/>
      <c r="V24" s="103"/>
      <c r="W24" s="117">
        <v>-1099</v>
      </c>
      <c r="X24" s="117"/>
      <c r="Y24" s="117"/>
      <c r="Z24" s="117"/>
      <c r="AA24" s="117"/>
      <c r="AB24" s="117"/>
      <c r="AC24" s="117"/>
      <c r="AD24" s="117"/>
    </row>
    <row r="25" spans="1:30" ht="10.5" customHeight="1" x14ac:dyDescent="0.2">
      <c r="A25" s="15"/>
      <c r="B25" s="16"/>
      <c r="C25" s="21"/>
      <c r="D25" s="107"/>
      <c r="E25" s="107"/>
      <c r="F25" s="103"/>
      <c r="G25" s="103"/>
      <c r="H25" s="103"/>
      <c r="I25" s="103"/>
      <c r="J25" s="103"/>
      <c r="K25" s="20"/>
      <c r="L25" s="20"/>
      <c r="M25" s="20"/>
      <c r="N25" s="20"/>
      <c r="O25" s="103"/>
      <c r="P25" s="103"/>
      <c r="Q25" s="103"/>
      <c r="R25" s="103"/>
      <c r="S25" s="103"/>
      <c r="T25" s="20"/>
      <c r="U25" s="20"/>
      <c r="V25" s="103"/>
      <c r="W25" s="20"/>
      <c r="X25" s="20"/>
      <c r="Y25" s="20"/>
      <c r="Z25" s="103"/>
      <c r="AA25" s="103"/>
      <c r="AB25" s="103"/>
      <c r="AC25" s="103"/>
      <c r="AD25" s="22"/>
    </row>
    <row r="26" spans="1:30" x14ac:dyDescent="0.2">
      <c r="A26" s="15" t="s">
        <v>48</v>
      </c>
      <c r="B26" s="16"/>
      <c r="C26" s="21"/>
      <c r="D26" s="107"/>
      <c r="E26" s="107"/>
      <c r="F26" s="103"/>
      <c r="G26" s="103"/>
      <c r="H26" s="103"/>
      <c r="I26" s="103"/>
      <c r="J26" s="103"/>
      <c r="K26" s="20"/>
      <c r="L26" s="20"/>
      <c r="M26" s="20"/>
      <c r="N26" s="20"/>
      <c r="O26" s="103"/>
      <c r="P26" s="103"/>
      <c r="Q26" s="103"/>
      <c r="R26" s="103"/>
      <c r="S26" s="103"/>
      <c r="T26" s="20"/>
      <c r="U26" s="20"/>
      <c r="V26" s="103"/>
      <c r="W26" s="20"/>
      <c r="X26" s="20"/>
      <c r="Y26" s="20"/>
      <c r="Z26" s="103"/>
      <c r="AA26" s="103"/>
      <c r="AB26" s="103"/>
      <c r="AC26" s="103"/>
      <c r="AD26" s="22"/>
    </row>
    <row r="27" spans="1:30" ht="3" customHeight="1" x14ac:dyDescent="0.2">
      <c r="A27" s="15"/>
      <c r="B27" s="16"/>
      <c r="C27" s="21"/>
      <c r="D27" s="107"/>
      <c r="E27" s="107"/>
      <c r="F27" s="103"/>
      <c r="G27" s="103"/>
      <c r="H27" s="103"/>
      <c r="I27" s="103"/>
      <c r="J27" s="103"/>
      <c r="K27" s="20"/>
      <c r="L27" s="20"/>
      <c r="M27" s="20"/>
      <c r="N27" s="20"/>
      <c r="O27" s="103"/>
      <c r="P27" s="103"/>
      <c r="Q27" s="103"/>
      <c r="R27" s="103"/>
      <c r="S27" s="103"/>
      <c r="T27" s="20"/>
      <c r="U27" s="20"/>
      <c r="V27" s="103"/>
      <c r="W27" s="20"/>
      <c r="X27" s="20"/>
      <c r="Y27" s="20"/>
      <c r="Z27" s="103"/>
      <c r="AA27" s="103"/>
      <c r="AB27" s="103"/>
      <c r="AC27" s="103"/>
      <c r="AD27" s="22"/>
    </row>
    <row r="28" spans="1:30" x14ac:dyDescent="0.2">
      <c r="A28" s="15" t="s">
        <v>49</v>
      </c>
      <c r="B28" s="16"/>
      <c r="C28" s="117">
        <v>15767</v>
      </c>
      <c r="D28" s="117"/>
      <c r="E28" s="117"/>
      <c r="F28" s="117"/>
      <c r="G28" s="117"/>
      <c r="H28" s="117"/>
      <c r="I28" s="117"/>
      <c r="J28" s="117"/>
      <c r="K28" s="20"/>
      <c r="L28" s="20"/>
      <c r="M28" s="117">
        <v>8639</v>
      </c>
      <c r="N28" s="117"/>
      <c r="O28" s="117"/>
      <c r="P28" s="117"/>
      <c r="Q28" s="117"/>
      <c r="R28" s="117"/>
      <c r="S28" s="117"/>
      <c r="T28" s="117"/>
      <c r="U28" s="20"/>
      <c r="V28" s="103"/>
      <c r="W28" s="117">
        <v>7128</v>
      </c>
      <c r="X28" s="117"/>
      <c r="Y28" s="117"/>
      <c r="Z28" s="117"/>
      <c r="AA28" s="117"/>
      <c r="AB28" s="117"/>
      <c r="AC28" s="117"/>
      <c r="AD28" s="117"/>
    </row>
    <row r="29" spans="1:30" ht="3" customHeight="1" x14ac:dyDescent="0.2">
      <c r="A29" s="15"/>
      <c r="B29" s="16"/>
      <c r="C29" s="21"/>
      <c r="D29" s="107"/>
      <c r="E29" s="107"/>
      <c r="F29" s="103"/>
      <c r="G29" s="103"/>
      <c r="H29" s="103"/>
      <c r="I29" s="103"/>
      <c r="J29" s="103"/>
      <c r="K29" s="20"/>
      <c r="L29" s="20"/>
      <c r="M29" s="20"/>
      <c r="N29" s="20"/>
      <c r="O29" s="103"/>
      <c r="P29" s="103"/>
      <c r="Q29" s="103"/>
      <c r="R29" s="103"/>
      <c r="S29" s="103"/>
      <c r="T29" s="20"/>
      <c r="U29" s="20"/>
      <c r="V29" s="103"/>
      <c r="W29" s="20"/>
      <c r="X29" s="20"/>
      <c r="Y29" s="20"/>
      <c r="Z29" s="103"/>
      <c r="AA29" s="103"/>
      <c r="AB29" s="103"/>
      <c r="AC29" s="103"/>
      <c r="AD29" s="22"/>
    </row>
    <row r="30" spans="1:30" x14ac:dyDescent="0.2">
      <c r="A30" s="15" t="s">
        <v>50</v>
      </c>
      <c r="B30" s="16"/>
      <c r="C30" s="117">
        <v>15259</v>
      </c>
      <c r="D30" s="117"/>
      <c r="E30" s="117"/>
      <c r="F30" s="117"/>
      <c r="G30" s="117"/>
      <c r="H30" s="117"/>
      <c r="I30" s="117"/>
      <c r="J30" s="117"/>
      <c r="K30" s="20"/>
      <c r="L30" s="20"/>
      <c r="M30" s="117">
        <v>8465</v>
      </c>
      <c r="N30" s="117"/>
      <c r="O30" s="117"/>
      <c r="P30" s="117"/>
      <c r="Q30" s="117"/>
      <c r="R30" s="117"/>
      <c r="S30" s="117"/>
      <c r="T30" s="117"/>
      <c r="U30" s="20"/>
      <c r="V30" s="103"/>
      <c r="W30" s="117">
        <v>6794</v>
      </c>
      <c r="X30" s="117"/>
      <c r="Y30" s="117"/>
      <c r="Z30" s="117"/>
      <c r="AA30" s="117"/>
      <c r="AB30" s="117"/>
      <c r="AC30" s="117"/>
      <c r="AD30" s="117"/>
    </row>
    <row r="31" spans="1:30" ht="3" customHeight="1" x14ac:dyDescent="0.2">
      <c r="A31" s="15"/>
      <c r="B31" s="16"/>
      <c r="C31" s="21"/>
      <c r="D31" s="107"/>
      <c r="E31" s="107"/>
      <c r="F31" s="103"/>
      <c r="G31" s="103"/>
      <c r="H31" s="103"/>
      <c r="I31" s="103"/>
      <c r="J31" s="103"/>
      <c r="K31" s="20"/>
      <c r="L31" s="20"/>
      <c r="M31" s="20"/>
      <c r="N31" s="20"/>
      <c r="O31" s="103"/>
      <c r="P31" s="103"/>
      <c r="Q31" s="103"/>
      <c r="R31" s="103"/>
      <c r="S31" s="103"/>
      <c r="T31" s="20"/>
      <c r="U31" s="20"/>
      <c r="V31" s="103"/>
      <c r="W31" s="20"/>
      <c r="X31" s="20"/>
      <c r="Y31" s="20"/>
      <c r="Z31" s="103"/>
      <c r="AA31" s="103"/>
      <c r="AB31" s="103"/>
      <c r="AC31" s="103"/>
      <c r="AD31" s="22"/>
    </row>
    <row r="32" spans="1:30" x14ac:dyDescent="0.2">
      <c r="A32" s="15" t="s">
        <v>51</v>
      </c>
      <c r="B32" s="16"/>
      <c r="C32" s="117">
        <v>508</v>
      </c>
      <c r="D32" s="117"/>
      <c r="E32" s="117"/>
      <c r="F32" s="117"/>
      <c r="G32" s="117"/>
      <c r="H32" s="117"/>
      <c r="I32" s="117"/>
      <c r="J32" s="117"/>
      <c r="K32" s="20"/>
      <c r="L32" s="20"/>
      <c r="M32" s="117">
        <v>174</v>
      </c>
      <c r="N32" s="117"/>
      <c r="O32" s="117"/>
      <c r="P32" s="117"/>
      <c r="Q32" s="117"/>
      <c r="R32" s="117"/>
      <c r="S32" s="117"/>
      <c r="T32" s="117"/>
      <c r="U32" s="20"/>
      <c r="V32" s="103"/>
      <c r="W32" s="117">
        <v>334</v>
      </c>
      <c r="X32" s="117"/>
      <c r="Y32" s="117"/>
      <c r="Z32" s="117"/>
      <c r="AA32" s="117"/>
      <c r="AB32" s="117"/>
      <c r="AC32" s="117"/>
      <c r="AD32" s="117"/>
    </row>
    <row r="33" spans="1:31" ht="10.5" customHeight="1" x14ac:dyDescent="0.2">
      <c r="A33" s="15"/>
      <c r="B33" s="16"/>
      <c r="C33" s="21"/>
      <c r="D33" s="107"/>
      <c r="E33" s="107"/>
      <c r="F33" s="103"/>
      <c r="G33" s="103"/>
      <c r="H33" s="103"/>
      <c r="I33" s="103"/>
      <c r="J33" s="103"/>
      <c r="K33" s="20"/>
      <c r="L33" s="20"/>
      <c r="M33" s="20"/>
      <c r="N33" s="20"/>
      <c r="O33" s="103"/>
      <c r="P33" s="103"/>
      <c r="Q33" s="103"/>
      <c r="R33" s="103"/>
      <c r="S33" s="103"/>
      <c r="T33" s="20"/>
      <c r="U33" s="20"/>
      <c r="V33" s="103"/>
      <c r="W33" s="20"/>
      <c r="X33" s="20"/>
      <c r="Y33" s="20"/>
      <c r="Z33" s="103"/>
      <c r="AA33" s="103"/>
      <c r="AB33" s="103"/>
      <c r="AC33" s="103"/>
      <c r="AD33" s="22"/>
    </row>
    <row r="34" spans="1:31" x14ac:dyDescent="0.2">
      <c r="A34" s="15" t="s">
        <v>224</v>
      </c>
      <c r="B34" s="16"/>
      <c r="C34" s="21"/>
      <c r="D34" s="107"/>
      <c r="E34" s="107"/>
      <c r="F34" s="103"/>
      <c r="G34" s="103"/>
      <c r="H34" s="103"/>
      <c r="I34" s="103"/>
      <c r="J34" s="103"/>
      <c r="K34" s="20"/>
      <c r="L34" s="20"/>
      <c r="M34" s="20"/>
      <c r="N34" s="20"/>
      <c r="O34" s="103"/>
      <c r="P34" s="103"/>
      <c r="Q34" s="103"/>
      <c r="R34" s="103"/>
      <c r="S34" s="103"/>
      <c r="T34" s="20"/>
      <c r="U34" s="20"/>
      <c r="V34" s="103"/>
      <c r="W34" s="20"/>
      <c r="X34" s="20"/>
      <c r="Y34" s="20"/>
      <c r="Z34" s="103"/>
      <c r="AA34" s="103"/>
      <c r="AB34" s="103"/>
      <c r="AC34" s="103"/>
      <c r="AD34" s="22"/>
    </row>
    <row r="35" spans="1:31" x14ac:dyDescent="0.2">
      <c r="A35" s="15" t="s">
        <v>223</v>
      </c>
      <c r="B35" s="16"/>
      <c r="C35" s="117">
        <v>-31</v>
      </c>
      <c r="D35" s="117"/>
      <c r="E35" s="117"/>
      <c r="F35" s="117"/>
      <c r="G35" s="117"/>
      <c r="H35" s="117"/>
      <c r="I35" s="117"/>
      <c r="J35" s="117"/>
      <c r="K35" s="20"/>
      <c r="L35" s="20"/>
      <c r="M35" s="117">
        <v>-23</v>
      </c>
      <c r="N35" s="117"/>
      <c r="O35" s="117"/>
      <c r="P35" s="117"/>
      <c r="Q35" s="117"/>
      <c r="R35" s="117"/>
      <c r="S35" s="117"/>
      <c r="T35" s="117"/>
      <c r="U35" s="20"/>
      <c r="V35" s="103"/>
      <c r="W35" s="117">
        <v>-8</v>
      </c>
      <c r="X35" s="117"/>
      <c r="Y35" s="117"/>
      <c r="Z35" s="117"/>
      <c r="AA35" s="117"/>
      <c r="AB35" s="117"/>
      <c r="AC35" s="117"/>
      <c r="AD35" s="117"/>
    </row>
    <row r="36" spans="1:31" ht="10.5" customHeight="1" x14ac:dyDescent="0.2">
      <c r="A36" s="15"/>
      <c r="B36" s="16"/>
      <c r="C36" s="21"/>
      <c r="D36" s="107"/>
      <c r="E36" s="107"/>
      <c r="F36" s="103"/>
      <c r="G36" s="103"/>
      <c r="H36" s="103"/>
      <c r="I36" s="103"/>
      <c r="J36" s="103"/>
      <c r="K36" s="20"/>
      <c r="L36" s="20"/>
      <c r="M36" s="20"/>
      <c r="N36" s="20"/>
      <c r="O36" s="103"/>
      <c r="P36" s="103"/>
      <c r="Q36" s="103"/>
      <c r="R36" s="103"/>
      <c r="S36" s="103"/>
      <c r="T36" s="20"/>
      <c r="U36" s="20"/>
      <c r="V36" s="103"/>
      <c r="W36" s="20"/>
      <c r="X36" s="20"/>
      <c r="Y36" s="20"/>
      <c r="Z36" s="103"/>
      <c r="AA36" s="103"/>
      <c r="AB36" s="103"/>
      <c r="AC36" s="103"/>
      <c r="AD36" s="22"/>
    </row>
    <row r="37" spans="1:31" x14ac:dyDescent="0.2">
      <c r="A37" s="15" t="s">
        <v>52</v>
      </c>
      <c r="B37" s="16"/>
      <c r="C37" s="117">
        <v>-1549</v>
      </c>
      <c r="D37" s="117"/>
      <c r="E37" s="117"/>
      <c r="F37" s="117"/>
      <c r="G37" s="117"/>
      <c r="H37" s="117"/>
      <c r="I37" s="117"/>
      <c r="J37" s="117"/>
      <c r="K37" s="20"/>
      <c r="L37" s="20"/>
      <c r="M37" s="117">
        <v>-776</v>
      </c>
      <c r="N37" s="117"/>
      <c r="O37" s="117"/>
      <c r="P37" s="117"/>
      <c r="Q37" s="117"/>
      <c r="R37" s="117"/>
      <c r="S37" s="117"/>
      <c r="T37" s="117"/>
      <c r="U37" s="20"/>
      <c r="V37" s="103"/>
      <c r="W37" s="117">
        <v>-773</v>
      </c>
      <c r="X37" s="117"/>
      <c r="Y37" s="117"/>
      <c r="Z37" s="117"/>
      <c r="AA37" s="117"/>
      <c r="AB37" s="117"/>
      <c r="AC37" s="117"/>
      <c r="AD37" s="117"/>
    </row>
    <row r="38" spans="1:31" ht="10.5" customHeight="1" x14ac:dyDescent="0.2">
      <c r="A38" s="15"/>
      <c r="B38" s="16"/>
      <c r="C38" s="21"/>
      <c r="D38" s="107"/>
      <c r="E38" s="107"/>
      <c r="F38" s="103"/>
      <c r="G38" s="103"/>
      <c r="H38" s="103"/>
      <c r="I38" s="103"/>
      <c r="J38" s="103"/>
      <c r="K38" s="20"/>
      <c r="L38" s="20"/>
      <c r="M38" s="20"/>
      <c r="N38" s="20"/>
      <c r="O38" s="103"/>
      <c r="P38" s="103"/>
      <c r="Q38" s="103"/>
      <c r="R38" s="103"/>
      <c r="S38" s="103"/>
      <c r="T38" s="20"/>
      <c r="U38" s="20"/>
      <c r="V38" s="103"/>
      <c r="W38" s="20"/>
      <c r="X38" s="20"/>
      <c r="Y38" s="20"/>
      <c r="Z38" s="103"/>
      <c r="AA38" s="103"/>
      <c r="AB38" s="103"/>
      <c r="AC38" s="103"/>
      <c r="AD38" s="22"/>
    </row>
    <row r="39" spans="1:31" x14ac:dyDescent="0.2">
      <c r="A39" s="18" t="s">
        <v>53</v>
      </c>
      <c r="B39" s="19"/>
      <c r="C39" s="21"/>
      <c r="D39" s="23"/>
      <c r="E39" s="107"/>
      <c r="F39" s="103"/>
      <c r="G39" s="103"/>
      <c r="H39" s="103"/>
      <c r="I39" s="106"/>
      <c r="J39" s="106"/>
      <c r="K39" s="75"/>
      <c r="L39" s="75"/>
      <c r="M39" s="75"/>
      <c r="N39" s="75"/>
      <c r="O39" s="106"/>
      <c r="P39" s="106"/>
      <c r="Q39" s="106"/>
      <c r="R39" s="106"/>
      <c r="S39" s="106"/>
      <c r="T39" s="75"/>
      <c r="U39" s="75"/>
      <c r="V39" s="106"/>
      <c r="W39" s="75"/>
      <c r="X39" s="75"/>
      <c r="Y39" s="75"/>
      <c r="Z39" s="106"/>
      <c r="AA39" s="106"/>
      <c r="AB39" s="106"/>
      <c r="AC39" s="106"/>
      <c r="AD39" s="76"/>
      <c r="AE39" s="77"/>
    </row>
    <row r="40" spans="1:31" x14ac:dyDescent="0.2">
      <c r="A40" s="18" t="s">
        <v>37</v>
      </c>
      <c r="B40" s="19"/>
      <c r="C40" s="110">
        <v>2143911</v>
      </c>
      <c r="D40" s="110"/>
      <c r="E40" s="110"/>
      <c r="F40" s="110"/>
      <c r="G40" s="110"/>
      <c r="H40" s="110"/>
      <c r="I40" s="110"/>
      <c r="J40" s="110"/>
      <c r="K40" s="20"/>
      <c r="L40" s="20"/>
      <c r="M40" s="110">
        <v>1061244</v>
      </c>
      <c r="N40" s="110"/>
      <c r="O40" s="110"/>
      <c r="P40" s="110"/>
      <c r="Q40" s="110"/>
      <c r="R40" s="110"/>
      <c r="S40" s="110"/>
      <c r="T40" s="110"/>
      <c r="U40" s="20"/>
      <c r="V40" s="20"/>
      <c r="W40" s="110">
        <v>1082667</v>
      </c>
      <c r="X40" s="110"/>
      <c r="Y40" s="110"/>
      <c r="Z40" s="110"/>
      <c r="AA40" s="110"/>
      <c r="AB40" s="110"/>
      <c r="AC40" s="110"/>
      <c r="AD40" s="110"/>
    </row>
    <row r="41" spans="1:31" ht="11.25" customHeight="1" x14ac:dyDescent="0.2">
      <c r="C41" s="6"/>
      <c r="D41" s="6"/>
      <c r="E41" s="6"/>
      <c r="F41" s="6"/>
      <c r="G41" s="6"/>
      <c r="H41" s="6"/>
      <c r="I41" s="6"/>
    </row>
    <row r="42" spans="1:31" ht="11.25" customHeight="1" x14ac:dyDescent="0.2"/>
    <row r="43" spans="1:31" ht="11.25" customHeight="1" x14ac:dyDescent="0.2"/>
    <row r="44" spans="1:31" ht="11.25" hidden="1" customHeight="1" x14ac:dyDescent="0.2"/>
    <row r="45" spans="1:31" ht="11.25" customHeight="1" x14ac:dyDescent="0.2"/>
    <row r="46" spans="1:31" ht="11.25" customHeight="1" x14ac:dyDescent="0.2">
      <c r="A46" s="118" t="s">
        <v>248</v>
      </c>
      <c r="B46" s="118"/>
      <c r="C46" s="118"/>
      <c r="D46" s="118"/>
      <c r="E46" s="118"/>
      <c r="F46" s="118"/>
      <c r="G46" s="118"/>
      <c r="H46" s="118"/>
      <c r="I46" s="118"/>
      <c r="J46" s="118"/>
      <c r="K46" s="118"/>
      <c r="L46" s="118"/>
      <c r="M46" s="118"/>
      <c r="N46" s="118"/>
      <c r="O46" s="118"/>
      <c r="P46" s="118"/>
      <c r="Q46" s="118"/>
      <c r="R46" s="118"/>
      <c r="S46" s="118"/>
      <c r="T46" s="118"/>
      <c r="U46" s="118"/>
      <c r="V46" s="118"/>
      <c r="W46" s="118"/>
      <c r="X46" s="118"/>
      <c r="Y46" s="118"/>
      <c r="Z46" s="118"/>
      <c r="AA46" s="118"/>
      <c r="AB46" s="118"/>
      <c r="AC46" s="118"/>
      <c r="AD46" s="118"/>
      <c r="AE46" s="118"/>
    </row>
    <row r="47" spans="1:31" x14ac:dyDescent="0.2">
      <c r="A47" s="25"/>
      <c r="B47" s="25"/>
      <c r="C47" s="25"/>
      <c r="D47" s="25"/>
      <c r="E47" s="26"/>
      <c r="F47" s="26"/>
      <c r="G47" s="26"/>
      <c r="H47" s="26"/>
      <c r="I47" s="26"/>
    </row>
    <row r="48" spans="1:31" x14ac:dyDescent="0.2">
      <c r="A48" s="27"/>
      <c r="B48" s="8"/>
      <c r="C48" s="7"/>
      <c r="D48" s="7"/>
      <c r="E48" s="7"/>
      <c r="F48" s="7"/>
      <c r="G48" s="28"/>
      <c r="H48" s="7"/>
      <c r="I48" s="7"/>
      <c r="J48" s="7"/>
      <c r="K48" s="7"/>
      <c r="L48" s="7"/>
      <c r="M48" s="28"/>
      <c r="N48" s="7"/>
      <c r="O48" s="7"/>
      <c r="P48" s="7"/>
      <c r="Q48" s="7"/>
      <c r="R48" s="7"/>
      <c r="S48" s="28"/>
      <c r="T48" s="119" t="s">
        <v>249</v>
      </c>
      <c r="U48" s="120"/>
      <c r="V48" s="120"/>
      <c r="W48" s="120"/>
      <c r="X48" s="120"/>
      <c r="Y48" s="121"/>
      <c r="Z48" s="119" t="s">
        <v>250</v>
      </c>
      <c r="AA48" s="120"/>
      <c r="AB48" s="120"/>
      <c r="AC48" s="120"/>
      <c r="AD48" s="120"/>
      <c r="AE48" s="120"/>
    </row>
    <row r="49" spans="1:31" x14ac:dyDescent="0.2">
      <c r="A49" s="29" t="s">
        <v>32</v>
      </c>
      <c r="B49" s="112" t="s">
        <v>251</v>
      </c>
      <c r="C49" s="129"/>
      <c r="D49" s="129"/>
      <c r="E49" s="129"/>
      <c r="F49" s="129"/>
      <c r="G49" s="115"/>
      <c r="H49" s="114" t="s">
        <v>252</v>
      </c>
      <c r="I49" s="129"/>
      <c r="J49" s="129"/>
      <c r="K49" s="129"/>
      <c r="L49" s="129"/>
      <c r="M49" s="115"/>
      <c r="N49" s="114" t="s">
        <v>253</v>
      </c>
      <c r="O49" s="129"/>
      <c r="P49" s="129"/>
      <c r="Q49" s="129"/>
      <c r="R49" s="129"/>
      <c r="S49" s="115"/>
      <c r="T49" s="122"/>
      <c r="U49" s="123"/>
      <c r="V49" s="123"/>
      <c r="W49" s="123"/>
      <c r="X49" s="123"/>
      <c r="Y49" s="124"/>
      <c r="Z49" s="122"/>
      <c r="AA49" s="123"/>
      <c r="AB49" s="123"/>
      <c r="AC49" s="123"/>
      <c r="AD49" s="123"/>
      <c r="AE49" s="128"/>
    </row>
    <row r="50" spans="1:31" x14ac:dyDescent="0.2">
      <c r="A50" s="30"/>
      <c r="B50" s="12"/>
      <c r="C50" s="11"/>
      <c r="D50" s="11"/>
      <c r="E50" s="11"/>
      <c r="F50" s="11"/>
      <c r="G50" s="31"/>
      <c r="H50" s="11"/>
      <c r="I50" s="11"/>
      <c r="J50" s="11"/>
      <c r="K50" s="11"/>
      <c r="L50" s="11"/>
      <c r="M50" s="31"/>
      <c r="N50" s="11"/>
      <c r="O50" s="11"/>
      <c r="P50" s="11"/>
      <c r="Q50" s="11"/>
      <c r="R50" s="11"/>
      <c r="S50" s="31"/>
      <c r="T50" s="125"/>
      <c r="U50" s="126"/>
      <c r="V50" s="126"/>
      <c r="W50" s="126"/>
      <c r="X50" s="126"/>
      <c r="Y50" s="127"/>
      <c r="Z50" s="125"/>
      <c r="AA50" s="126"/>
      <c r="AB50" s="126"/>
      <c r="AC50" s="126"/>
      <c r="AD50" s="126"/>
      <c r="AE50" s="126"/>
    </row>
    <row r="51" spans="1:31" ht="10.5" customHeight="1" x14ac:dyDescent="0.2">
      <c r="A51" s="27"/>
      <c r="B51" s="15"/>
      <c r="C51" s="15"/>
    </row>
    <row r="52" spans="1:31" x14ac:dyDescent="0.2">
      <c r="A52" s="33" t="s">
        <v>0</v>
      </c>
      <c r="B52" s="80"/>
      <c r="C52" s="117">
        <v>1728</v>
      </c>
      <c r="D52" s="117"/>
      <c r="E52" s="117"/>
      <c r="F52" s="117"/>
      <c r="G52" s="103"/>
      <c r="H52" s="103"/>
      <c r="I52" s="117">
        <v>1585</v>
      </c>
      <c r="J52" s="117"/>
      <c r="K52" s="117"/>
      <c r="L52" s="117"/>
      <c r="M52" s="103"/>
      <c r="N52" s="103"/>
      <c r="O52" s="117">
        <v>1593</v>
      </c>
      <c r="P52" s="117"/>
      <c r="Q52" s="117"/>
      <c r="R52" s="117"/>
      <c r="S52" s="103"/>
      <c r="T52" s="20"/>
      <c r="U52" s="117">
        <v>4906</v>
      </c>
      <c r="V52" s="117"/>
      <c r="W52" s="117"/>
      <c r="X52" s="117"/>
      <c r="Y52" s="20"/>
      <c r="Z52" s="20"/>
      <c r="AA52" s="117">
        <v>4909</v>
      </c>
      <c r="AB52" s="117"/>
      <c r="AC52" s="117"/>
      <c r="AD52" s="117"/>
    </row>
    <row r="53" spans="1:31" ht="3.75" customHeight="1" x14ac:dyDescent="0.2">
      <c r="A53" s="32"/>
      <c r="B53" s="80"/>
      <c r="C53" s="103"/>
      <c r="D53" s="103"/>
      <c r="E53" s="103"/>
      <c r="F53" s="103"/>
      <c r="G53" s="103"/>
      <c r="H53" s="103"/>
      <c r="I53" s="103"/>
      <c r="J53" s="103"/>
      <c r="K53" s="103"/>
      <c r="L53" s="103"/>
      <c r="M53" s="103"/>
      <c r="N53" s="103"/>
      <c r="O53" s="103"/>
      <c r="P53" s="20"/>
      <c r="Q53" s="103"/>
      <c r="R53" s="103"/>
      <c r="S53" s="103"/>
      <c r="T53" s="20"/>
      <c r="U53" s="103"/>
      <c r="V53" s="20"/>
      <c r="W53" s="20"/>
      <c r="X53" s="103"/>
      <c r="Y53" s="20"/>
      <c r="Z53" s="20"/>
      <c r="AA53" s="20"/>
      <c r="AB53" s="20"/>
      <c r="AC53" s="20"/>
      <c r="AD53" s="103"/>
    </row>
    <row r="54" spans="1:31" x14ac:dyDescent="0.2">
      <c r="A54" s="33" t="s">
        <v>1</v>
      </c>
      <c r="B54" s="80"/>
      <c r="C54" s="117">
        <v>2271</v>
      </c>
      <c r="D54" s="117"/>
      <c r="E54" s="117"/>
      <c r="F54" s="117"/>
      <c r="G54" s="103"/>
      <c r="H54" s="103"/>
      <c r="I54" s="117">
        <v>2391</v>
      </c>
      <c r="J54" s="117"/>
      <c r="K54" s="117"/>
      <c r="L54" s="117"/>
      <c r="M54" s="103"/>
      <c r="N54" s="103"/>
      <c r="O54" s="117">
        <v>2270</v>
      </c>
      <c r="P54" s="117"/>
      <c r="Q54" s="117"/>
      <c r="R54" s="117"/>
      <c r="S54" s="103"/>
      <c r="T54" s="20"/>
      <c r="U54" s="117">
        <v>6932</v>
      </c>
      <c r="V54" s="117"/>
      <c r="W54" s="117"/>
      <c r="X54" s="117"/>
      <c r="Y54" s="20"/>
      <c r="Z54" s="20"/>
      <c r="AA54" s="117">
        <v>6648</v>
      </c>
      <c r="AB54" s="117"/>
      <c r="AC54" s="117"/>
      <c r="AD54" s="117"/>
    </row>
    <row r="55" spans="1:31" ht="10.5" customHeight="1" x14ac:dyDescent="0.2">
      <c r="A55" s="33"/>
      <c r="B55" s="80"/>
      <c r="C55" s="103"/>
      <c r="D55" s="103"/>
      <c r="E55" s="103"/>
      <c r="F55" s="103"/>
      <c r="G55" s="103"/>
      <c r="H55" s="103"/>
      <c r="I55" s="103"/>
      <c r="J55" s="103"/>
      <c r="K55" s="103"/>
      <c r="L55" s="103"/>
      <c r="M55" s="103"/>
      <c r="N55" s="103"/>
      <c r="O55" s="103"/>
      <c r="P55" s="20"/>
      <c r="Q55" s="103"/>
      <c r="R55" s="103"/>
      <c r="S55" s="103"/>
      <c r="T55" s="20"/>
      <c r="U55" s="103"/>
      <c r="V55" s="20"/>
      <c r="W55" s="20"/>
      <c r="X55" s="103"/>
      <c r="Y55" s="20"/>
      <c r="Z55" s="20"/>
      <c r="AA55" s="20"/>
      <c r="AB55" s="20"/>
      <c r="AC55" s="20"/>
      <c r="AD55" s="103"/>
    </row>
    <row r="56" spans="1:31" x14ac:dyDescent="0.2">
      <c r="A56" s="33" t="s">
        <v>54</v>
      </c>
      <c r="B56" s="80"/>
      <c r="C56" s="117">
        <v>10202</v>
      </c>
      <c r="D56" s="117"/>
      <c r="E56" s="117"/>
      <c r="F56" s="117"/>
      <c r="G56" s="103"/>
      <c r="H56" s="103"/>
      <c r="I56" s="117">
        <v>10755</v>
      </c>
      <c r="J56" s="117"/>
      <c r="K56" s="117"/>
      <c r="L56" s="117"/>
      <c r="M56" s="103"/>
      <c r="N56" s="103"/>
      <c r="O56" s="117">
        <v>10460</v>
      </c>
      <c r="P56" s="117"/>
      <c r="Q56" s="117"/>
      <c r="R56" s="117"/>
      <c r="S56" s="103"/>
      <c r="T56" s="20"/>
      <c r="U56" s="117">
        <v>31417</v>
      </c>
      <c r="V56" s="117"/>
      <c r="W56" s="117"/>
      <c r="X56" s="117"/>
      <c r="Y56" s="20"/>
      <c r="Z56" s="20"/>
      <c r="AA56" s="117">
        <v>32907</v>
      </c>
      <c r="AB56" s="117"/>
      <c r="AC56" s="117"/>
      <c r="AD56" s="117"/>
    </row>
    <row r="57" spans="1:31" ht="3.75" customHeight="1" x14ac:dyDescent="0.2">
      <c r="A57" s="33"/>
      <c r="B57" s="80"/>
      <c r="C57" s="103"/>
      <c r="D57" s="103"/>
      <c r="E57" s="103"/>
      <c r="F57" s="103"/>
      <c r="G57" s="103"/>
      <c r="H57" s="103"/>
      <c r="I57" s="103"/>
      <c r="J57" s="103"/>
      <c r="K57" s="103"/>
      <c r="L57" s="103"/>
      <c r="M57" s="103"/>
      <c r="N57" s="103"/>
      <c r="O57" s="103"/>
      <c r="P57" s="20"/>
      <c r="Q57" s="103"/>
      <c r="R57" s="103"/>
      <c r="S57" s="103"/>
      <c r="T57" s="20"/>
      <c r="U57" s="103"/>
      <c r="V57" s="20"/>
      <c r="W57" s="20"/>
      <c r="X57" s="103"/>
      <c r="Y57" s="20"/>
      <c r="Z57" s="20"/>
      <c r="AA57" s="20"/>
      <c r="AB57" s="20"/>
      <c r="AC57" s="20"/>
      <c r="AD57" s="103"/>
    </row>
    <row r="58" spans="1:31" x14ac:dyDescent="0.2">
      <c r="A58" s="33" t="s">
        <v>55</v>
      </c>
      <c r="B58" s="80"/>
      <c r="C58" s="117">
        <v>9911</v>
      </c>
      <c r="D58" s="117"/>
      <c r="E58" s="117"/>
      <c r="F58" s="117"/>
      <c r="G58" s="103"/>
      <c r="H58" s="103"/>
      <c r="I58" s="117">
        <v>10818</v>
      </c>
      <c r="J58" s="117"/>
      <c r="K58" s="117"/>
      <c r="L58" s="117"/>
      <c r="M58" s="103"/>
      <c r="N58" s="103"/>
      <c r="O58" s="117">
        <v>10180</v>
      </c>
      <c r="P58" s="117"/>
      <c r="Q58" s="117"/>
      <c r="R58" s="117"/>
      <c r="S58" s="103"/>
      <c r="T58" s="20"/>
      <c r="U58" s="117">
        <v>30909</v>
      </c>
      <c r="V58" s="117"/>
      <c r="W58" s="117"/>
      <c r="X58" s="117"/>
      <c r="Y58" s="20"/>
      <c r="Z58" s="20"/>
      <c r="AA58" s="117">
        <v>33494</v>
      </c>
      <c r="AB58" s="117"/>
      <c r="AC58" s="117"/>
      <c r="AD58" s="117"/>
    </row>
    <row r="59" spans="1:31" ht="10.5" customHeight="1" x14ac:dyDescent="0.2">
      <c r="A59" s="33"/>
      <c r="B59" s="80"/>
      <c r="C59" s="103"/>
      <c r="D59" s="103"/>
      <c r="E59" s="103"/>
      <c r="F59" s="103"/>
      <c r="G59" s="103"/>
      <c r="H59" s="103"/>
      <c r="I59" s="103"/>
      <c r="J59" s="103"/>
      <c r="K59" s="103"/>
      <c r="L59" s="103"/>
      <c r="M59" s="103"/>
      <c r="N59" s="103"/>
      <c r="O59" s="103"/>
      <c r="P59" s="20"/>
      <c r="Q59" s="103"/>
      <c r="R59" s="103"/>
      <c r="S59" s="103"/>
      <c r="T59" s="20"/>
      <c r="U59" s="103"/>
      <c r="V59" s="20"/>
      <c r="W59" s="20"/>
      <c r="X59" s="103"/>
      <c r="Y59" s="20"/>
      <c r="Z59" s="20"/>
      <c r="AA59" s="20"/>
      <c r="AB59" s="20"/>
      <c r="AC59" s="20"/>
      <c r="AD59" s="103"/>
    </row>
    <row r="60" spans="1:31" x14ac:dyDescent="0.2">
      <c r="A60" s="33" t="s">
        <v>48</v>
      </c>
      <c r="B60" s="80"/>
      <c r="C60" s="103"/>
      <c r="D60" s="103"/>
      <c r="E60" s="103"/>
      <c r="F60" s="103"/>
      <c r="G60" s="103"/>
      <c r="H60" s="103"/>
      <c r="I60" s="103"/>
      <c r="J60" s="103"/>
      <c r="K60" s="103"/>
      <c r="L60" s="103"/>
      <c r="M60" s="103"/>
      <c r="N60" s="103"/>
      <c r="O60" s="103"/>
      <c r="P60" s="20"/>
      <c r="Q60" s="103"/>
      <c r="R60" s="103"/>
      <c r="S60" s="103"/>
      <c r="T60" s="20"/>
      <c r="U60" s="103"/>
      <c r="V60" s="20"/>
      <c r="W60" s="20"/>
      <c r="X60" s="103"/>
      <c r="Y60" s="20"/>
      <c r="Z60" s="20"/>
      <c r="AA60" s="20"/>
      <c r="AB60" s="20"/>
      <c r="AC60" s="20"/>
      <c r="AD60" s="103"/>
    </row>
    <row r="61" spans="1:31" ht="3.75" customHeight="1" x14ac:dyDescent="0.2">
      <c r="A61" s="33"/>
      <c r="B61" s="80"/>
      <c r="C61" s="103"/>
      <c r="D61" s="103"/>
      <c r="E61" s="103"/>
      <c r="F61" s="103"/>
      <c r="G61" s="103"/>
      <c r="H61" s="103"/>
      <c r="I61" s="103"/>
      <c r="J61" s="103"/>
      <c r="K61" s="103"/>
      <c r="L61" s="103"/>
      <c r="M61" s="103"/>
      <c r="N61" s="103"/>
      <c r="O61" s="103"/>
      <c r="P61" s="20"/>
      <c r="Q61" s="103"/>
      <c r="R61" s="103"/>
      <c r="S61" s="103"/>
      <c r="T61" s="20"/>
      <c r="U61" s="103"/>
      <c r="V61" s="20"/>
      <c r="W61" s="20"/>
      <c r="X61" s="103"/>
      <c r="Y61" s="20"/>
      <c r="Z61" s="20"/>
      <c r="AA61" s="20"/>
      <c r="AB61" s="20"/>
      <c r="AC61" s="20"/>
      <c r="AD61" s="103"/>
    </row>
    <row r="62" spans="1:31" x14ac:dyDescent="0.2">
      <c r="A62" s="33" t="s">
        <v>49</v>
      </c>
      <c r="B62" s="80"/>
      <c r="C62" s="117">
        <v>5052</v>
      </c>
      <c r="D62" s="117"/>
      <c r="E62" s="117"/>
      <c r="F62" s="117"/>
      <c r="G62" s="103"/>
      <c r="H62" s="103"/>
      <c r="I62" s="117">
        <v>5132</v>
      </c>
      <c r="J62" s="117"/>
      <c r="K62" s="117"/>
      <c r="L62" s="117"/>
      <c r="M62" s="103"/>
      <c r="N62" s="103"/>
      <c r="O62" s="117">
        <v>5583</v>
      </c>
      <c r="P62" s="117"/>
      <c r="Q62" s="117"/>
      <c r="R62" s="117"/>
      <c r="S62" s="103"/>
      <c r="T62" s="20"/>
      <c r="U62" s="117">
        <v>15767</v>
      </c>
      <c r="V62" s="117"/>
      <c r="W62" s="117"/>
      <c r="X62" s="117"/>
      <c r="Y62" s="20"/>
      <c r="Z62" s="20"/>
      <c r="AA62" s="117">
        <v>15736</v>
      </c>
      <c r="AB62" s="117"/>
      <c r="AC62" s="117"/>
      <c r="AD62" s="117"/>
    </row>
    <row r="63" spans="1:31" ht="3.75" customHeight="1" x14ac:dyDescent="0.2">
      <c r="A63" s="33"/>
      <c r="B63" s="80"/>
      <c r="C63" s="103"/>
      <c r="D63" s="103"/>
      <c r="E63" s="103"/>
      <c r="F63" s="103"/>
      <c r="G63" s="103"/>
      <c r="H63" s="103"/>
      <c r="I63" s="103"/>
      <c r="J63" s="103"/>
      <c r="K63" s="103"/>
      <c r="L63" s="103"/>
      <c r="M63" s="103"/>
      <c r="N63" s="103"/>
      <c r="O63" s="103"/>
      <c r="P63" s="20"/>
      <c r="Q63" s="103"/>
      <c r="R63" s="103"/>
      <c r="S63" s="103"/>
      <c r="T63" s="20"/>
      <c r="U63" s="103"/>
      <c r="V63" s="20"/>
      <c r="W63" s="20"/>
      <c r="X63" s="103"/>
      <c r="Y63" s="20"/>
      <c r="Z63" s="20"/>
      <c r="AA63" s="20"/>
      <c r="AB63" s="20"/>
      <c r="AC63" s="20"/>
      <c r="AD63" s="103"/>
    </row>
    <row r="64" spans="1:31" x14ac:dyDescent="0.2">
      <c r="A64" s="33" t="s">
        <v>50</v>
      </c>
      <c r="B64" s="80"/>
      <c r="C64" s="117">
        <v>4761</v>
      </c>
      <c r="D64" s="117"/>
      <c r="E64" s="117"/>
      <c r="F64" s="117"/>
      <c r="G64" s="103"/>
      <c r="H64" s="103"/>
      <c r="I64" s="117">
        <v>5195</v>
      </c>
      <c r="J64" s="117"/>
      <c r="K64" s="117"/>
      <c r="L64" s="117"/>
      <c r="M64" s="103"/>
      <c r="N64" s="103"/>
      <c r="O64" s="117">
        <v>5303</v>
      </c>
      <c r="P64" s="117"/>
      <c r="Q64" s="117"/>
      <c r="R64" s="117"/>
      <c r="S64" s="103"/>
      <c r="T64" s="20"/>
      <c r="U64" s="117">
        <v>15259</v>
      </c>
      <c r="V64" s="117"/>
      <c r="W64" s="117"/>
      <c r="X64" s="117"/>
      <c r="Y64" s="20"/>
      <c r="Z64" s="20"/>
      <c r="AA64" s="117">
        <v>16323</v>
      </c>
      <c r="AB64" s="117"/>
      <c r="AC64" s="117"/>
      <c r="AD64" s="117"/>
    </row>
    <row r="65" spans="1:30" ht="9.75" customHeight="1" x14ac:dyDescent="0.2">
      <c r="A65" s="33"/>
      <c r="B65" s="80"/>
      <c r="C65" s="103"/>
      <c r="D65" s="103"/>
      <c r="E65" s="103"/>
      <c r="F65" s="103"/>
      <c r="G65" s="103"/>
      <c r="H65" s="103"/>
      <c r="I65" s="103"/>
      <c r="J65" s="103"/>
      <c r="K65" s="103"/>
      <c r="L65" s="103"/>
      <c r="M65" s="103"/>
      <c r="N65" s="103"/>
      <c r="O65" s="103"/>
      <c r="P65" s="20"/>
      <c r="Q65" s="103"/>
      <c r="R65" s="103"/>
      <c r="S65" s="103"/>
      <c r="T65" s="20"/>
      <c r="U65" s="103"/>
      <c r="V65" s="20"/>
      <c r="W65" s="20"/>
      <c r="X65" s="103"/>
      <c r="Y65" s="20"/>
      <c r="Z65" s="20"/>
      <c r="AA65" s="20"/>
      <c r="AB65" s="20"/>
      <c r="AC65" s="20"/>
      <c r="AD65" s="103"/>
    </row>
    <row r="66" spans="1:30" x14ac:dyDescent="0.2">
      <c r="A66" s="33" t="s">
        <v>56</v>
      </c>
      <c r="B66" s="80"/>
      <c r="C66" s="103"/>
      <c r="D66" s="103"/>
      <c r="E66" s="103"/>
      <c r="F66" s="103"/>
      <c r="G66" s="103"/>
      <c r="H66" s="103"/>
      <c r="I66" s="103"/>
      <c r="J66" s="103"/>
      <c r="K66" s="103"/>
      <c r="L66" s="103"/>
      <c r="M66" s="103"/>
      <c r="N66" s="103"/>
      <c r="O66" s="103"/>
      <c r="P66" s="20"/>
      <c r="Q66" s="103"/>
      <c r="R66" s="103"/>
      <c r="S66" s="103"/>
      <c r="T66" s="20"/>
      <c r="U66" s="103"/>
      <c r="V66" s="20"/>
      <c r="W66" s="20"/>
      <c r="X66" s="103"/>
      <c r="Y66" s="20"/>
      <c r="Z66" s="20"/>
      <c r="AA66" s="20"/>
      <c r="AB66" s="20"/>
      <c r="AC66" s="20"/>
      <c r="AD66" s="103"/>
    </row>
    <row r="67" spans="1:30" ht="3.75" customHeight="1" x14ac:dyDescent="0.2">
      <c r="A67" s="33"/>
      <c r="B67" s="80"/>
      <c r="C67" s="103"/>
      <c r="D67" s="103"/>
      <c r="E67" s="103"/>
      <c r="F67" s="103"/>
      <c r="G67" s="103"/>
      <c r="H67" s="103"/>
      <c r="I67" s="103"/>
      <c r="J67" s="103"/>
      <c r="K67" s="103"/>
      <c r="L67" s="103"/>
      <c r="M67" s="103"/>
      <c r="N67" s="103"/>
      <c r="O67" s="103"/>
      <c r="P67" s="20"/>
      <c r="Q67" s="103"/>
      <c r="R67" s="103"/>
      <c r="S67" s="103"/>
      <c r="T67" s="20"/>
      <c r="U67" s="103"/>
      <c r="V67" s="20"/>
      <c r="W67" s="20"/>
      <c r="X67" s="103"/>
      <c r="Y67" s="20"/>
      <c r="Z67" s="20"/>
      <c r="AA67" s="20"/>
      <c r="AB67" s="20"/>
      <c r="AC67" s="20"/>
      <c r="AD67" s="103"/>
    </row>
    <row r="68" spans="1:30" x14ac:dyDescent="0.2">
      <c r="A68" s="33" t="s">
        <v>57</v>
      </c>
      <c r="B68" s="80"/>
      <c r="C68" s="117">
        <v>3002</v>
      </c>
      <c r="D68" s="117"/>
      <c r="E68" s="117"/>
      <c r="F68" s="117"/>
      <c r="G68" s="103"/>
      <c r="H68" s="103"/>
      <c r="I68" s="117">
        <v>3247</v>
      </c>
      <c r="J68" s="117"/>
      <c r="K68" s="117"/>
      <c r="L68" s="117"/>
      <c r="M68" s="103"/>
      <c r="N68" s="103"/>
      <c r="O68" s="117">
        <v>2703</v>
      </c>
      <c r="P68" s="117"/>
      <c r="Q68" s="117"/>
      <c r="R68" s="117"/>
      <c r="S68" s="103"/>
      <c r="T68" s="20"/>
      <c r="U68" s="117">
        <v>8952</v>
      </c>
      <c r="V68" s="117"/>
      <c r="W68" s="117"/>
      <c r="X68" s="117"/>
      <c r="Y68" s="20"/>
      <c r="Z68" s="20"/>
      <c r="AA68" s="117">
        <v>10016</v>
      </c>
      <c r="AB68" s="117"/>
      <c r="AC68" s="117"/>
      <c r="AD68" s="117"/>
    </row>
    <row r="69" spans="1:30" ht="3.75" customHeight="1" x14ac:dyDescent="0.2">
      <c r="A69" s="33"/>
      <c r="B69" s="80"/>
      <c r="C69" s="103"/>
      <c r="D69" s="103"/>
      <c r="E69" s="103"/>
      <c r="F69" s="103"/>
      <c r="G69" s="103"/>
      <c r="H69" s="103"/>
      <c r="I69" s="103"/>
      <c r="J69" s="103"/>
      <c r="K69" s="103"/>
      <c r="L69" s="103"/>
      <c r="M69" s="103"/>
      <c r="N69" s="103"/>
      <c r="O69" s="103"/>
      <c r="P69" s="20"/>
      <c r="Q69" s="103"/>
      <c r="R69" s="103"/>
      <c r="S69" s="103"/>
      <c r="T69" s="20"/>
      <c r="U69" s="103"/>
      <c r="V69" s="20"/>
      <c r="W69" s="20"/>
      <c r="X69" s="103"/>
      <c r="Y69" s="20"/>
      <c r="Z69" s="20"/>
      <c r="AA69" s="20"/>
      <c r="AB69" s="20"/>
      <c r="AC69" s="20"/>
      <c r="AD69" s="103"/>
    </row>
    <row r="70" spans="1:30" x14ac:dyDescent="0.2">
      <c r="A70" s="33" t="s">
        <v>58</v>
      </c>
      <c r="B70" s="80"/>
      <c r="C70" s="103"/>
      <c r="D70" s="103"/>
      <c r="E70" s="103"/>
      <c r="F70" s="103"/>
      <c r="G70" s="103"/>
      <c r="H70" s="103"/>
      <c r="I70" s="103"/>
      <c r="J70" s="103"/>
      <c r="K70" s="103"/>
      <c r="L70" s="103"/>
      <c r="M70" s="103"/>
      <c r="N70" s="103"/>
      <c r="O70" s="103"/>
      <c r="P70" s="20"/>
      <c r="Q70" s="103"/>
      <c r="R70" s="103"/>
      <c r="S70" s="103"/>
      <c r="T70" s="20"/>
      <c r="U70" s="103"/>
      <c r="V70" s="20"/>
      <c r="W70" s="20"/>
      <c r="X70" s="103"/>
      <c r="Y70" s="20"/>
      <c r="Z70" s="20"/>
      <c r="AA70" s="20"/>
      <c r="AB70" s="20"/>
      <c r="AC70" s="20"/>
      <c r="AD70" s="103"/>
    </row>
    <row r="71" spans="1:30" ht="11.25" customHeight="1" x14ac:dyDescent="0.2">
      <c r="A71" s="33" t="s">
        <v>59</v>
      </c>
      <c r="B71" s="80"/>
      <c r="C71" s="117">
        <v>2148</v>
      </c>
      <c r="D71" s="117"/>
      <c r="E71" s="117"/>
      <c r="F71" s="117"/>
      <c r="G71" s="103"/>
      <c r="H71" s="103"/>
      <c r="I71" s="117">
        <v>2376</v>
      </c>
      <c r="J71" s="117"/>
      <c r="K71" s="117"/>
      <c r="L71" s="117"/>
      <c r="M71" s="103"/>
      <c r="N71" s="103"/>
      <c r="O71" s="117">
        <v>2174</v>
      </c>
      <c r="P71" s="117"/>
      <c r="Q71" s="117"/>
      <c r="R71" s="117"/>
      <c r="S71" s="103"/>
      <c r="T71" s="20"/>
      <c r="U71" s="117">
        <v>6698</v>
      </c>
      <c r="V71" s="117"/>
      <c r="W71" s="117"/>
      <c r="X71" s="117"/>
      <c r="Y71" s="20"/>
      <c r="Z71" s="20"/>
      <c r="AA71" s="117">
        <v>7155</v>
      </c>
      <c r="AB71" s="117"/>
      <c r="AC71" s="117"/>
      <c r="AD71" s="117"/>
    </row>
    <row r="72" spans="1:30" ht="11.25" customHeight="1" x14ac:dyDescent="0.2">
      <c r="A72" s="15"/>
      <c r="B72" s="80"/>
      <c r="C72" s="103"/>
      <c r="D72" s="103"/>
      <c r="E72" s="103"/>
      <c r="F72" s="103"/>
      <c r="G72" s="103"/>
      <c r="H72" s="103"/>
      <c r="I72" s="103"/>
      <c r="J72" s="103"/>
      <c r="K72" s="103"/>
      <c r="L72" s="103"/>
      <c r="M72" s="103"/>
      <c r="N72" s="103"/>
      <c r="O72" s="103"/>
      <c r="P72" s="103"/>
      <c r="Q72" s="103"/>
      <c r="R72" s="103"/>
      <c r="S72" s="103"/>
      <c r="T72" s="20"/>
      <c r="U72" s="103"/>
      <c r="V72" s="103"/>
      <c r="W72" s="103"/>
      <c r="X72" s="103"/>
      <c r="Y72" s="20"/>
      <c r="Z72" s="20"/>
      <c r="AA72" s="103"/>
      <c r="AB72" s="103"/>
      <c r="AC72" s="103"/>
      <c r="AD72" s="103"/>
    </row>
    <row r="73" spans="1:30" ht="10.9" customHeight="1" x14ac:dyDescent="0.2"/>
  </sheetData>
  <mergeCells count="90">
    <mergeCell ref="C68:F68"/>
    <mergeCell ref="I68:L68"/>
    <mergeCell ref="O68:R68"/>
    <mergeCell ref="U68:X68"/>
    <mergeCell ref="AA68:AD68"/>
    <mergeCell ref="C71:F71"/>
    <mergeCell ref="I71:L71"/>
    <mergeCell ref="O71:R71"/>
    <mergeCell ref="U71:X71"/>
    <mergeCell ref="AA71:AD71"/>
    <mergeCell ref="C62:F62"/>
    <mergeCell ref="I62:L62"/>
    <mergeCell ref="O62:R62"/>
    <mergeCell ref="U62:X62"/>
    <mergeCell ref="AA62:AD62"/>
    <mergeCell ref="C64:F64"/>
    <mergeCell ref="I64:L64"/>
    <mergeCell ref="O64:R64"/>
    <mergeCell ref="U64:X64"/>
    <mergeCell ref="AA64:AD64"/>
    <mergeCell ref="C56:F56"/>
    <mergeCell ref="I56:L56"/>
    <mergeCell ref="O56:R56"/>
    <mergeCell ref="U56:X56"/>
    <mergeCell ref="AA56:AD56"/>
    <mergeCell ref="C58:F58"/>
    <mergeCell ref="I58:L58"/>
    <mergeCell ref="O58:R58"/>
    <mergeCell ref="U58:X58"/>
    <mergeCell ref="AA58:AD58"/>
    <mergeCell ref="C52:F52"/>
    <mergeCell ref="I52:L52"/>
    <mergeCell ref="O52:R52"/>
    <mergeCell ref="U52:X52"/>
    <mergeCell ref="AA52:AD52"/>
    <mergeCell ref="C54:F54"/>
    <mergeCell ref="I54:L54"/>
    <mergeCell ref="O54:R54"/>
    <mergeCell ref="U54:X54"/>
    <mergeCell ref="AA54:AD54"/>
    <mergeCell ref="A46:AE46"/>
    <mergeCell ref="T48:Y50"/>
    <mergeCell ref="Z48:AE50"/>
    <mergeCell ref="B49:G49"/>
    <mergeCell ref="H49:M49"/>
    <mergeCell ref="N49:S49"/>
    <mergeCell ref="C37:J37"/>
    <mergeCell ref="M37:T37"/>
    <mergeCell ref="W37:AD37"/>
    <mergeCell ref="C40:J40"/>
    <mergeCell ref="M40:T40"/>
    <mergeCell ref="W40:AD40"/>
    <mergeCell ref="C32:J32"/>
    <mergeCell ref="M32:T32"/>
    <mergeCell ref="W32:AD32"/>
    <mergeCell ref="C35:J35"/>
    <mergeCell ref="M35:T35"/>
    <mergeCell ref="W35:AD35"/>
    <mergeCell ref="C28:J28"/>
    <mergeCell ref="M28:T28"/>
    <mergeCell ref="W28:AD28"/>
    <mergeCell ref="C30:J30"/>
    <mergeCell ref="M30:T30"/>
    <mergeCell ref="W30:AD30"/>
    <mergeCell ref="C21:J21"/>
    <mergeCell ref="M21:T21"/>
    <mergeCell ref="W21:AD21"/>
    <mergeCell ref="C24:J24"/>
    <mergeCell ref="M24:T24"/>
    <mergeCell ref="W24:AD24"/>
    <mergeCell ref="C17:J17"/>
    <mergeCell ref="M17:T17"/>
    <mergeCell ref="W17:AD17"/>
    <mergeCell ref="C19:J19"/>
    <mergeCell ref="M19:T19"/>
    <mergeCell ref="W19:AD19"/>
    <mergeCell ref="C13:J13"/>
    <mergeCell ref="M13:T13"/>
    <mergeCell ref="W13:AD13"/>
    <mergeCell ref="C15:J15"/>
    <mergeCell ref="M15:T15"/>
    <mergeCell ref="W15:AD15"/>
    <mergeCell ref="C9:J9"/>
    <mergeCell ref="M9:T9"/>
    <mergeCell ref="W9:AD9"/>
    <mergeCell ref="A1:AE1"/>
    <mergeCell ref="A2:AE2"/>
    <mergeCell ref="B5:K5"/>
    <mergeCell ref="L5:U5"/>
    <mergeCell ref="V5:AE5"/>
  </mergeCells>
  <pageMargins left="1.1811023622047245" right="0.78740157480314965" top="0.78740157480314965" bottom="0.19685039370078741" header="0.51181102362204722" footer="0.51181102362204722"/>
  <pageSetup paperSize="9" orientation="portrait" r:id="rId1"/>
  <headerFooter alignWithMargins="0">
    <oddHeader>&amp;C&amp;"Helvetica,Standard"&amp;8            - 6 -</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6"/>
  <sheetViews>
    <sheetView zoomScale="110" zoomScaleNormal="110" workbookViewId="0"/>
  </sheetViews>
  <sheetFormatPr baseColWidth="10" defaultColWidth="11.42578125" defaultRowHeight="12.75" x14ac:dyDescent="0.2"/>
  <cols>
    <col min="1" max="1" width="18.7109375" style="24" customWidth="1"/>
    <col min="2" max="3" width="11.140625" style="24" customWidth="1"/>
    <col min="4" max="4" width="10.42578125" style="24" customWidth="1"/>
    <col min="5" max="5" width="11.7109375" style="24" customWidth="1"/>
    <col min="6" max="6" width="10.7109375" style="24" customWidth="1"/>
    <col min="7" max="8" width="10" style="24" customWidth="1"/>
    <col min="9" max="16384" width="11.42578125" style="6"/>
  </cols>
  <sheetData>
    <row r="1" spans="1:8" x14ac:dyDescent="0.2">
      <c r="A1" s="25" t="s">
        <v>254</v>
      </c>
      <c r="B1" s="26"/>
      <c r="C1" s="26"/>
      <c r="D1" s="26"/>
      <c r="E1" s="26"/>
      <c r="F1" s="26"/>
      <c r="G1" s="26"/>
      <c r="H1" s="26"/>
    </row>
    <row r="3" spans="1:8" x14ac:dyDescent="0.2">
      <c r="A3" s="34" t="s">
        <v>60</v>
      </c>
      <c r="B3" s="35" t="s">
        <v>61</v>
      </c>
      <c r="C3" s="36" t="s">
        <v>62</v>
      </c>
      <c r="D3" s="36"/>
      <c r="E3" s="36" t="s">
        <v>63</v>
      </c>
      <c r="F3" s="119" t="s">
        <v>255</v>
      </c>
      <c r="G3" s="120"/>
      <c r="H3" s="120"/>
    </row>
    <row r="4" spans="1:8" x14ac:dyDescent="0.2">
      <c r="A4" s="29" t="s">
        <v>64</v>
      </c>
      <c r="B4" s="104" t="s">
        <v>65</v>
      </c>
      <c r="C4" s="37" t="s">
        <v>66</v>
      </c>
      <c r="D4" s="37" t="s">
        <v>221</v>
      </c>
      <c r="E4" s="37" t="s">
        <v>67</v>
      </c>
      <c r="F4" s="130"/>
      <c r="G4" s="131"/>
      <c r="H4" s="131"/>
    </row>
    <row r="5" spans="1:8" x14ac:dyDescent="0.2">
      <c r="A5" s="38" t="s">
        <v>68</v>
      </c>
      <c r="B5" s="39" t="s">
        <v>69</v>
      </c>
      <c r="C5" s="40" t="s">
        <v>70</v>
      </c>
      <c r="D5" s="40"/>
      <c r="E5" s="40" t="s">
        <v>71</v>
      </c>
      <c r="F5" s="41" t="s">
        <v>72</v>
      </c>
      <c r="G5" s="42" t="s">
        <v>73</v>
      </c>
      <c r="H5" s="41" t="s">
        <v>74</v>
      </c>
    </row>
    <row r="6" spans="1:8" x14ac:dyDescent="0.2">
      <c r="A6" s="33"/>
    </row>
    <row r="7" spans="1:8" ht="11.45" customHeight="1" x14ac:dyDescent="0.2">
      <c r="A7" s="33" t="s">
        <v>75</v>
      </c>
      <c r="B7" s="17">
        <v>69</v>
      </c>
      <c r="C7" s="17">
        <v>78</v>
      </c>
      <c r="D7" s="17">
        <v>-3</v>
      </c>
      <c r="E7" s="17">
        <v>144</v>
      </c>
      <c r="F7" s="17">
        <v>213047</v>
      </c>
      <c r="G7" s="82">
        <v>103792</v>
      </c>
      <c r="H7" s="82">
        <v>109255</v>
      </c>
    </row>
    <row r="8" spans="1:8" ht="11.45" customHeight="1" x14ac:dyDescent="0.2">
      <c r="A8" s="33"/>
      <c r="B8" s="17"/>
      <c r="D8" s="17">
        <v>0</v>
      </c>
      <c r="E8" s="17">
        <v>0</v>
      </c>
      <c r="G8" s="82"/>
      <c r="H8" s="82"/>
    </row>
    <row r="9" spans="1:8" ht="11.45" customHeight="1" x14ac:dyDescent="0.2">
      <c r="A9" s="33" t="s">
        <v>76</v>
      </c>
      <c r="B9" s="17">
        <v>-98</v>
      </c>
      <c r="C9" s="17">
        <v>-82</v>
      </c>
      <c r="D9" s="17">
        <v>-1</v>
      </c>
      <c r="E9" s="17">
        <v>-181</v>
      </c>
      <c r="F9" s="17">
        <v>94399</v>
      </c>
      <c r="G9" s="82">
        <v>45639</v>
      </c>
      <c r="H9" s="82">
        <v>48760</v>
      </c>
    </row>
    <row r="10" spans="1:8" ht="11.45" customHeight="1" x14ac:dyDescent="0.2">
      <c r="A10" s="33"/>
      <c r="B10" s="17"/>
      <c r="D10" s="17">
        <v>0</v>
      </c>
      <c r="E10" s="17">
        <v>0</v>
      </c>
      <c r="G10" s="82"/>
      <c r="H10" s="82"/>
    </row>
    <row r="11" spans="1:8" ht="11.45" customHeight="1" x14ac:dyDescent="0.2">
      <c r="A11" s="33" t="s">
        <v>78</v>
      </c>
      <c r="B11" s="17">
        <v>62</v>
      </c>
      <c r="C11" s="17">
        <v>-371</v>
      </c>
      <c r="D11" s="17">
        <v>-4</v>
      </c>
      <c r="E11" s="17">
        <v>-313</v>
      </c>
      <c r="F11" s="17">
        <v>110630</v>
      </c>
      <c r="G11" s="82">
        <v>55332</v>
      </c>
      <c r="H11" s="82">
        <v>55298</v>
      </c>
    </row>
    <row r="12" spans="1:8" ht="11.45" customHeight="1" x14ac:dyDescent="0.2">
      <c r="A12" s="33"/>
      <c r="B12" s="17"/>
      <c r="D12" s="17">
        <v>0</v>
      </c>
      <c r="E12" s="17">
        <v>0</v>
      </c>
      <c r="G12" s="82"/>
      <c r="H12" s="82"/>
    </row>
    <row r="13" spans="1:8" ht="11.45" customHeight="1" x14ac:dyDescent="0.2">
      <c r="A13" s="33" t="s">
        <v>79</v>
      </c>
      <c r="B13" s="17">
        <v>-87</v>
      </c>
      <c r="C13" s="17">
        <v>-14</v>
      </c>
      <c r="D13" s="17">
        <v>4</v>
      </c>
      <c r="E13" s="17">
        <v>-97</v>
      </c>
      <c r="F13" s="17">
        <v>34892</v>
      </c>
      <c r="G13" s="82">
        <v>16960</v>
      </c>
      <c r="H13" s="82">
        <v>17932</v>
      </c>
    </row>
    <row r="14" spans="1:8" ht="11.45" customHeight="1" x14ac:dyDescent="0.2">
      <c r="A14" s="33"/>
      <c r="B14" s="17"/>
      <c r="D14" s="17">
        <v>0</v>
      </c>
      <c r="E14" s="17">
        <v>0</v>
      </c>
      <c r="G14" s="82"/>
      <c r="H14" s="82"/>
    </row>
    <row r="15" spans="1:8" ht="11.45" customHeight="1" x14ac:dyDescent="0.2">
      <c r="A15" s="33" t="s">
        <v>80</v>
      </c>
      <c r="B15" s="17">
        <v>-10</v>
      </c>
      <c r="C15" s="17">
        <v>196</v>
      </c>
      <c r="D15" s="17">
        <v>7</v>
      </c>
      <c r="E15" s="17">
        <v>193</v>
      </c>
      <c r="F15" s="17">
        <v>64784</v>
      </c>
      <c r="G15" s="82">
        <v>31471</v>
      </c>
      <c r="H15" s="82">
        <v>33313</v>
      </c>
    </row>
    <row r="16" spans="1:8" ht="11.45" customHeight="1" x14ac:dyDescent="0.2">
      <c r="A16" s="33"/>
      <c r="B16" s="17"/>
      <c r="D16" s="17">
        <v>0</v>
      </c>
      <c r="E16" s="17">
        <v>0</v>
      </c>
      <c r="G16" s="82"/>
      <c r="H16" s="82"/>
    </row>
    <row r="17" spans="1:8" ht="11.45" customHeight="1" x14ac:dyDescent="0.2">
      <c r="A17" s="33" t="s">
        <v>81</v>
      </c>
      <c r="B17" s="17">
        <v>-46</v>
      </c>
      <c r="C17" s="17">
        <v>-130</v>
      </c>
      <c r="D17" s="17">
        <v>-15</v>
      </c>
      <c r="E17" s="17">
        <v>-191</v>
      </c>
      <c r="F17" s="17">
        <v>42406</v>
      </c>
      <c r="G17" s="82">
        <v>20910</v>
      </c>
      <c r="H17" s="82">
        <v>21496</v>
      </c>
    </row>
    <row r="18" spans="1:8" ht="11.45" customHeight="1" x14ac:dyDescent="0.2">
      <c r="A18" s="33"/>
      <c r="B18" s="17"/>
      <c r="D18" s="17">
        <v>0</v>
      </c>
      <c r="E18" s="17">
        <v>0</v>
      </c>
      <c r="G18" s="82"/>
      <c r="H18" s="82"/>
    </row>
    <row r="19" spans="1:8" ht="11.45" customHeight="1" x14ac:dyDescent="0.2">
      <c r="A19" s="33"/>
      <c r="B19" s="17"/>
      <c r="D19" s="17">
        <v>0</v>
      </c>
      <c r="E19" s="17">
        <v>0</v>
      </c>
      <c r="G19" s="82"/>
      <c r="H19" s="82"/>
    </row>
    <row r="20" spans="1:8" ht="11.45" customHeight="1" x14ac:dyDescent="0.2">
      <c r="A20" s="33" t="s">
        <v>82</v>
      </c>
      <c r="B20" s="17">
        <v>-12</v>
      </c>
      <c r="C20" s="17">
        <v>9</v>
      </c>
      <c r="D20" s="17" t="s">
        <v>77</v>
      </c>
      <c r="E20" s="17">
        <v>-3</v>
      </c>
      <c r="F20" s="17">
        <v>100509</v>
      </c>
      <c r="G20" s="82">
        <v>50398</v>
      </c>
      <c r="H20" s="82">
        <v>50111</v>
      </c>
    </row>
    <row r="21" spans="1:8" ht="11.45" customHeight="1" x14ac:dyDescent="0.2">
      <c r="A21" s="33"/>
      <c r="B21" s="17"/>
      <c r="D21" s="17">
        <v>0</v>
      </c>
      <c r="E21" s="17">
        <v>0</v>
      </c>
      <c r="G21" s="82"/>
      <c r="H21" s="82"/>
    </row>
    <row r="22" spans="1:8" ht="11.45" customHeight="1" x14ac:dyDescent="0.2">
      <c r="A22" s="33" t="s">
        <v>83</v>
      </c>
      <c r="B22" s="17">
        <v>-125</v>
      </c>
      <c r="C22" s="17">
        <v>-95</v>
      </c>
      <c r="D22" s="17">
        <v>1</v>
      </c>
      <c r="E22" s="17">
        <v>-219</v>
      </c>
      <c r="F22" s="17">
        <v>83991</v>
      </c>
      <c r="G22" s="82">
        <v>41577</v>
      </c>
      <c r="H22" s="82">
        <v>42414</v>
      </c>
    </row>
    <row r="23" spans="1:8" ht="11.45" customHeight="1" x14ac:dyDescent="0.2">
      <c r="A23" s="33"/>
      <c r="B23" s="17"/>
      <c r="D23" s="17">
        <v>0</v>
      </c>
      <c r="E23" s="17">
        <v>0</v>
      </c>
      <c r="G23" s="82"/>
      <c r="H23" s="82"/>
    </row>
    <row r="24" spans="1:8" ht="11.45" customHeight="1" x14ac:dyDescent="0.2">
      <c r="A24" s="33" t="s">
        <v>84</v>
      </c>
      <c r="B24" s="17">
        <v>-127</v>
      </c>
      <c r="C24" s="17">
        <v>-67</v>
      </c>
      <c r="D24" s="17">
        <v>-1</v>
      </c>
      <c r="E24" s="17">
        <v>-195</v>
      </c>
      <c r="F24" s="17">
        <v>123258</v>
      </c>
      <c r="G24" s="82">
        <v>61643</v>
      </c>
      <c r="H24" s="82">
        <v>61615</v>
      </c>
    </row>
    <row r="25" spans="1:8" ht="11.45" customHeight="1" x14ac:dyDescent="0.2">
      <c r="A25" s="33"/>
      <c r="B25" s="17"/>
      <c r="D25" s="17">
        <v>0</v>
      </c>
      <c r="E25" s="17">
        <v>0</v>
      </c>
      <c r="G25" s="82"/>
      <c r="H25" s="82"/>
    </row>
    <row r="26" spans="1:8" ht="11.45" customHeight="1" x14ac:dyDescent="0.2">
      <c r="A26" s="33" t="s">
        <v>85</v>
      </c>
      <c r="B26" s="17">
        <v>-102</v>
      </c>
      <c r="C26" s="17">
        <v>59</v>
      </c>
      <c r="D26" s="17">
        <v>-1</v>
      </c>
      <c r="E26" s="17">
        <v>-44</v>
      </c>
      <c r="F26" s="17">
        <v>103152</v>
      </c>
      <c r="G26" s="82">
        <v>51220</v>
      </c>
      <c r="H26" s="82">
        <v>51932</v>
      </c>
    </row>
    <row r="27" spans="1:8" ht="11.45" customHeight="1" x14ac:dyDescent="0.2">
      <c r="A27" s="33"/>
      <c r="B27" s="17"/>
      <c r="D27" s="17">
        <v>0</v>
      </c>
      <c r="E27" s="17">
        <v>0</v>
      </c>
      <c r="G27" s="82"/>
      <c r="H27" s="82"/>
    </row>
    <row r="28" spans="1:8" ht="11.45" customHeight="1" x14ac:dyDescent="0.2">
      <c r="A28" s="33" t="s">
        <v>86</v>
      </c>
      <c r="B28" s="17">
        <v>-121</v>
      </c>
      <c r="C28" s="17">
        <v>-62</v>
      </c>
      <c r="D28" s="17">
        <v>-2</v>
      </c>
      <c r="E28" s="17">
        <v>-185</v>
      </c>
      <c r="F28" s="17">
        <v>75220</v>
      </c>
      <c r="G28" s="82">
        <v>37368</v>
      </c>
      <c r="H28" s="82">
        <v>37852</v>
      </c>
    </row>
    <row r="29" spans="1:8" ht="11.45" customHeight="1" x14ac:dyDescent="0.2">
      <c r="A29" s="33"/>
      <c r="B29" s="17"/>
      <c r="C29" s="17"/>
      <c r="D29" s="17">
        <v>0</v>
      </c>
      <c r="E29" s="17">
        <v>0</v>
      </c>
      <c r="G29" s="82"/>
      <c r="H29" s="82"/>
    </row>
    <row r="30" spans="1:8" ht="11.45" customHeight="1" x14ac:dyDescent="0.2">
      <c r="A30" s="33" t="s">
        <v>87</v>
      </c>
      <c r="B30" s="17">
        <v>-186</v>
      </c>
      <c r="C30" s="17">
        <v>-31</v>
      </c>
      <c r="D30" s="17">
        <v>-9</v>
      </c>
      <c r="E30" s="17">
        <v>-226</v>
      </c>
      <c r="F30" s="17">
        <v>122370</v>
      </c>
      <c r="G30" s="82">
        <v>61168</v>
      </c>
      <c r="H30" s="82">
        <v>61202</v>
      </c>
    </row>
    <row r="31" spans="1:8" ht="11.45" customHeight="1" x14ac:dyDescent="0.2">
      <c r="A31" s="33"/>
      <c r="B31" s="17"/>
      <c r="C31" s="17"/>
      <c r="D31" s="17">
        <v>0</v>
      </c>
      <c r="E31" s="17">
        <v>0</v>
      </c>
      <c r="F31" s="17"/>
      <c r="G31" s="82"/>
      <c r="H31" s="82"/>
    </row>
    <row r="32" spans="1:8" ht="11.45" customHeight="1" x14ac:dyDescent="0.2">
      <c r="A32" s="33"/>
      <c r="B32" s="17"/>
      <c r="C32" s="17"/>
      <c r="D32" s="17">
        <v>0</v>
      </c>
      <c r="E32" s="17">
        <v>0</v>
      </c>
      <c r="F32" s="17"/>
      <c r="G32" s="82"/>
      <c r="H32" s="82"/>
    </row>
    <row r="33" spans="1:8" ht="11.45" customHeight="1" x14ac:dyDescent="0.2">
      <c r="A33" s="33" t="s">
        <v>88</v>
      </c>
      <c r="B33" s="17">
        <v>-139</v>
      </c>
      <c r="C33" s="17">
        <v>286</v>
      </c>
      <c r="D33" s="17">
        <v>-2</v>
      </c>
      <c r="E33" s="17">
        <v>145</v>
      </c>
      <c r="F33" s="17">
        <v>135471</v>
      </c>
      <c r="G33" s="82">
        <v>67454</v>
      </c>
      <c r="H33" s="82">
        <v>68017</v>
      </c>
    </row>
    <row r="34" spans="1:8" ht="11.45" customHeight="1" x14ac:dyDescent="0.2">
      <c r="A34" s="33"/>
      <c r="B34" s="17"/>
      <c r="C34" s="17"/>
      <c r="D34" s="17">
        <v>0</v>
      </c>
      <c r="E34" s="17">
        <v>0</v>
      </c>
      <c r="F34" s="17"/>
      <c r="G34" s="82"/>
      <c r="H34" s="82"/>
    </row>
    <row r="35" spans="1:8" ht="11.45" customHeight="1" x14ac:dyDescent="0.2">
      <c r="A35" s="33" t="s">
        <v>89</v>
      </c>
      <c r="B35" s="17">
        <v>-106</v>
      </c>
      <c r="C35" s="17">
        <v>118</v>
      </c>
      <c r="D35" s="17">
        <v>1</v>
      </c>
      <c r="E35" s="17">
        <v>13</v>
      </c>
      <c r="F35" s="17">
        <v>69741</v>
      </c>
      <c r="G35" s="82">
        <v>34812</v>
      </c>
      <c r="H35" s="82">
        <v>34929</v>
      </c>
    </row>
    <row r="36" spans="1:8" ht="11.45" customHeight="1" x14ac:dyDescent="0.2">
      <c r="A36" s="33"/>
      <c r="B36" s="17"/>
      <c r="C36" s="17"/>
      <c r="D36" s="17">
        <v>0</v>
      </c>
      <c r="E36" s="17">
        <v>0</v>
      </c>
      <c r="F36" s="17"/>
      <c r="G36" s="82"/>
      <c r="H36" s="82"/>
    </row>
    <row r="37" spans="1:8" ht="11.45" customHeight="1" x14ac:dyDescent="0.2">
      <c r="A37" s="33" t="s">
        <v>90</v>
      </c>
      <c r="B37" s="17">
        <v>-57</v>
      </c>
      <c r="C37" s="17">
        <v>2</v>
      </c>
      <c r="D37" s="17">
        <v>-3</v>
      </c>
      <c r="E37" s="17">
        <v>-58</v>
      </c>
      <c r="F37" s="17">
        <v>63596</v>
      </c>
      <c r="G37" s="82">
        <v>31807</v>
      </c>
      <c r="H37" s="82">
        <v>31789</v>
      </c>
    </row>
    <row r="38" spans="1:8" ht="11.45" customHeight="1" x14ac:dyDescent="0.2">
      <c r="A38" s="33"/>
      <c r="B38" s="17"/>
      <c r="C38" s="17"/>
      <c r="D38" s="17">
        <v>0</v>
      </c>
      <c r="E38" s="17">
        <v>0</v>
      </c>
      <c r="F38" s="17"/>
      <c r="G38" s="82"/>
      <c r="H38" s="82"/>
    </row>
    <row r="39" spans="1:8" ht="11.45" customHeight="1" x14ac:dyDescent="0.2">
      <c r="A39" s="33" t="s">
        <v>91</v>
      </c>
      <c r="B39" s="17">
        <v>-109</v>
      </c>
      <c r="C39" s="17">
        <v>315</v>
      </c>
      <c r="D39" s="17">
        <v>-4</v>
      </c>
      <c r="E39" s="17">
        <v>202</v>
      </c>
      <c r="F39" s="17">
        <v>108741</v>
      </c>
      <c r="G39" s="82">
        <v>54639</v>
      </c>
      <c r="H39" s="82">
        <v>54102</v>
      </c>
    </row>
    <row r="40" spans="1:8" ht="11.45" customHeight="1" x14ac:dyDescent="0.2">
      <c r="A40" s="33"/>
      <c r="B40" s="17"/>
      <c r="C40" s="17"/>
      <c r="D40" s="17">
        <v>0</v>
      </c>
      <c r="E40" s="17">
        <v>0</v>
      </c>
      <c r="F40" s="17"/>
      <c r="G40" s="82"/>
      <c r="H40" s="82"/>
    </row>
    <row r="41" spans="1:8" ht="11.45" customHeight="1" x14ac:dyDescent="0.2">
      <c r="A41" s="33" t="s">
        <v>92</v>
      </c>
      <c r="B41" s="17">
        <v>-56</v>
      </c>
      <c r="C41" s="17">
        <v>64</v>
      </c>
      <c r="D41" s="17">
        <v>2</v>
      </c>
      <c r="E41" s="17">
        <v>10</v>
      </c>
      <c r="F41" s="17">
        <v>81982</v>
      </c>
      <c r="G41" s="82">
        <v>40673</v>
      </c>
      <c r="H41" s="82">
        <v>41309</v>
      </c>
    </row>
    <row r="42" spans="1:8" ht="11.45" customHeight="1" x14ac:dyDescent="0.2">
      <c r="A42" s="33"/>
      <c r="B42" s="17"/>
      <c r="C42" s="17"/>
      <c r="D42" s="17">
        <v>0</v>
      </c>
      <c r="E42" s="17">
        <v>0</v>
      </c>
      <c r="F42" s="17"/>
      <c r="G42" s="82"/>
      <c r="H42" s="82"/>
    </row>
    <row r="43" spans="1:8" ht="11.45" customHeight="1" x14ac:dyDescent="0.2">
      <c r="A43" s="33" t="s">
        <v>93</v>
      </c>
      <c r="B43" s="17">
        <v>-100</v>
      </c>
      <c r="C43" s="17">
        <v>124</v>
      </c>
      <c r="D43" s="17">
        <v>-6</v>
      </c>
      <c r="E43" s="17">
        <v>18</v>
      </c>
      <c r="F43" s="17">
        <v>56245</v>
      </c>
      <c r="G43" s="82">
        <v>27645</v>
      </c>
      <c r="H43" s="82">
        <v>28600</v>
      </c>
    </row>
    <row r="44" spans="1:8" ht="11.45" customHeight="1" x14ac:dyDescent="0.2">
      <c r="A44" s="33"/>
      <c r="B44" s="17"/>
      <c r="C44" s="17"/>
      <c r="D44" s="17">
        <v>0</v>
      </c>
      <c r="E44" s="17">
        <v>0</v>
      </c>
      <c r="F44" s="17"/>
      <c r="G44" s="82"/>
      <c r="H44" s="82"/>
    </row>
    <row r="45" spans="1:8" ht="11.45" customHeight="1" x14ac:dyDescent="0.2">
      <c r="A45" s="33"/>
      <c r="B45" s="17"/>
      <c r="C45" s="17"/>
      <c r="D45" s="17">
        <v>0</v>
      </c>
      <c r="E45" s="17">
        <v>0</v>
      </c>
      <c r="F45" s="17"/>
      <c r="G45" s="82"/>
      <c r="H45" s="82"/>
    </row>
    <row r="46" spans="1:8" ht="11.45" customHeight="1" x14ac:dyDescent="0.2">
      <c r="A46" s="33" t="s">
        <v>94</v>
      </c>
      <c r="B46" s="17">
        <v>-180</v>
      </c>
      <c r="C46" s="17">
        <v>47</v>
      </c>
      <c r="D46" s="17">
        <v>1</v>
      </c>
      <c r="E46" s="17">
        <v>-132</v>
      </c>
      <c r="F46" s="17">
        <v>106729</v>
      </c>
      <c r="G46" s="82">
        <v>52549</v>
      </c>
      <c r="H46" s="82">
        <v>54180</v>
      </c>
    </row>
    <row r="47" spans="1:8" ht="11.45" customHeight="1" x14ac:dyDescent="0.2">
      <c r="A47" s="33"/>
      <c r="B47" s="17"/>
      <c r="C47" s="17"/>
      <c r="D47" s="17">
        <v>0</v>
      </c>
      <c r="E47" s="17">
        <v>0</v>
      </c>
      <c r="F47" s="17"/>
      <c r="G47" s="82"/>
      <c r="H47" s="82"/>
    </row>
    <row r="48" spans="1:8" ht="11.45" customHeight="1" x14ac:dyDescent="0.2">
      <c r="A48" s="33" t="s">
        <v>95</v>
      </c>
      <c r="B48" s="17">
        <v>-70</v>
      </c>
      <c r="C48" s="17">
        <v>29</v>
      </c>
      <c r="D48" s="17">
        <v>7</v>
      </c>
      <c r="E48" s="17">
        <v>-34</v>
      </c>
      <c r="F48" s="17">
        <v>82994</v>
      </c>
      <c r="G48" s="82">
        <v>41326</v>
      </c>
      <c r="H48" s="82">
        <v>41668</v>
      </c>
    </row>
    <row r="49" spans="1:8" ht="11.45" customHeight="1" x14ac:dyDescent="0.2">
      <c r="A49" s="33"/>
      <c r="B49" s="17"/>
      <c r="C49" s="17"/>
      <c r="D49" s="17">
        <v>0</v>
      </c>
      <c r="E49" s="17">
        <v>0</v>
      </c>
      <c r="F49" s="17"/>
      <c r="G49" s="82"/>
      <c r="H49" s="82"/>
    </row>
    <row r="50" spans="1:8" ht="11.45" customHeight="1" x14ac:dyDescent="0.2">
      <c r="A50" s="33" t="s">
        <v>96</v>
      </c>
      <c r="B50" s="17">
        <v>-78</v>
      </c>
      <c r="C50" s="17">
        <v>49</v>
      </c>
      <c r="D50" s="17">
        <v>-6</v>
      </c>
      <c r="E50" s="17">
        <v>-35</v>
      </c>
      <c r="F50" s="17">
        <v>81025</v>
      </c>
      <c r="G50" s="82">
        <v>40194</v>
      </c>
      <c r="H50" s="82">
        <v>40831</v>
      </c>
    </row>
    <row r="51" spans="1:8" ht="11.45" customHeight="1" x14ac:dyDescent="0.2">
      <c r="A51" s="33"/>
      <c r="B51" s="17"/>
      <c r="C51" s="17"/>
      <c r="D51" s="17">
        <v>0</v>
      </c>
      <c r="E51" s="17">
        <v>0</v>
      </c>
      <c r="F51" s="17"/>
      <c r="G51" s="82"/>
      <c r="H51" s="82"/>
    </row>
    <row r="52" spans="1:8" ht="11.45" customHeight="1" x14ac:dyDescent="0.2">
      <c r="A52" s="33" t="s">
        <v>97</v>
      </c>
      <c r="B52" s="17">
        <v>-177</v>
      </c>
      <c r="C52" s="17">
        <v>-38</v>
      </c>
      <c r="D52" s="17">
        <v>4</v>
      </c>
      <c r="E52" s="17">
        <v>-211</v>
      </c>
      <c r="F52" s="17">
        <v>98510</v>
      </c>
      <c r="G52" s="82">
        <v>48510</v>
      </c>
      <c r="H52" s="82">
        <v>50000</v>
      </c>
    </row>
    <row r="53" spans="1:8" ht="11.45" customHeight="1" x14ac:dyDescent="0.2">
      <c r="A53" s="33"/>
      <c r="B53" s="17"/>
      <c r="C53" s="17"/>
      <c r="D53" s="17">
        <v>0</v>
      </c>
      <c r="E53" s="17">
        <v>0</v>
      </c>
      <c r="F53" s="17"/>
      <c r="G53" s="82"/>
      <c r="H53" s="82"/>
    </row>
    <row r="54" spans="1:8" ht="11.45" customHeight="1" x14ac:dyDescent="0.2">
      <c r="A54" s="33" t="s">
        <v>98</v>
      </c>
      <c r="B54" s="17">
        <v>-171</v>
      </c>
      <c r="C54" s="17">
        <v>22</v>
      </c>
      <c r="D54" s="17">
        <v>-1</v>
      </c>
      <c r="E54" s="17">
        <v>-150</v>
      </c>
      <c r="F54" s="17">
        <v>90219</v>
      </c>
      <c r="G54" s="82">
        <v>44157</v>
      </c>
      <c r="H54" s="82">
        <v>46062</v>
      </c>
    </row>
    <row r="55" spans="1:8" ht="11.45" customHeight="1" x14ac:dyDescent="0.2">
      <c r="A55" s="33"/>
      <c r="B55" s="17"/>
      <c r="C55" s="17"/>
      <c r="D55" s="17">
        <v>0</v>
      </c>
      <c r="E55" s="17">
        <v>0</v>
      </c>
      <c r="F55" s="17"/>
      <c r="G55" s="17"/>
      <c r="H55" s="17"/>
    </row>
    <row r="56" spans="1:8" ht="9" customHeight="1" x14ac:dyDescent="0.2">
      <c r="A56" s="33"/>
      <c r="B56" s="17"/>
      <c r="C56" s="17"/>
      <c r="D56" s="17">
        <v>0</v>
      </c>
      <c r="E56" s="17">
        <v>0</v>
      </c>
      <c r="F56" s="17"/>
      <c r="G56" s="17"/>
      <c r="H56" s="17"/>
    </row>
    <row r="57" spans="1:8" s="77" customFormat="1" ht="11.25" customHeight="1" x14ac:dyDescent="0.2">
      <c r="A57" s="32" t="s">
        <v>99</v>
      </c>
      <c r="B57" s="43">
        <v>-2026</v>
      </c>
      <c r="C57" s="43">
        <v>508</v>
      </c>
      <c r="D57" s="43">
        <v>-31</v>
      </c>
      <c r="E57" s="43">
        <v>-1549</v>
      </c>
      <c r="F57" s="43">
        <v>2143911</v>
      </c>
      <c r="G57" s="43">
        <v>1061244</v>
      </c>
      <c r="H57" s="43">
        <v>1082667</v>
      </c>
    </row>
    <row r="58" spans="1:8" ht="4.5" customHeight="1" x14ac:dyDescent="0.2">
      <c r="A58" s="32"/>
      <c r="B58" s="17"/>
      <c r="C58" s="43"/>
      <c r="D58" s="17">
        <v>0</v>
      </c>
      <c r="E58" s="17">
        <v>0</v>
      </c>
      <c r="F58" s="17"/>
      <c r="G58" s="17"/>
      <c r="H58" s="17"/>
    </row>
    <row r="59" spans="1:8" ht="11.45" customHeight="1" x14ac:dyDescent="0.2">
      <c r="A59" s="33" t="s">
        <v>100</v>
      </c>
      <c r="B59" s="17"/>
      <c r="C59" s="17"/>
      <c r="D59" s="17">
        <v>0</v>
      </c>
      <c r="E59" s="17">
        <v>0</v>
      </c>
      <c r="F59" s="17"/>
      <c r="G59" s="17"/>
      <c r="H59" s="17"/>
    </row>
    <row r="60" spans="1:8" ht="4.5" customHeight="1" x14ac:dyDescent="0.2">
      <c r="A60" s="33"/>
      <c r="B60" s="17"/>
      <c r="C60" s="17"/>
      <c r="D60" s="17">
        <v>0</v>
      </c>
      <c r="E60" s="17">
        <v>0</v>
      </c>
      <c r="F60" s="17"/>
      <c r="G60" s="17"/>
      <c r="H60" s="17"/>
    </row>
    <row r="61" spans="1:8" ht="11.45" customHeight="1" x14ac:dyDescent="0.2">
      <c r="A61" s="33" t="s">
        <v>101</v>
      </c>
      <c r="B61" s="17">
        <v>-110</v>
      </c>
      <c r="C61" s="17">
        <v>-323</v>
      </c>
      <c r="D61" s="17">
        <v>-12</v>
      </c>
      <c r="E61" s="17">
        <v>-445</v>
      </c>
      <c r="F61" s="17">
        <v>560158</v>
      </c>
      <c r="G61" s="17">
        <v>274104</v>
      </c>
      <c r="H61" s="17">
        <v>286054</v>
      </c>
    </row>
    <row r="62" spans="1:8" ht="11.45" customHeight="1" x14ac:dyDescent="0.2">
      <c r="A62" s="33"/>
      <c r="B62" s="17"/>
      <c r="C62" s="17"/>
      <c r="D62" s="17">
        <v>0</v>
      </c>
      <c r="E62" s="17">
        <v>0</v>
      </c>
      <c r="F62" s="17"/>
      <c r="G62" s="17"/>
      <c r="H62" s="17"/>
    </row>
    <row r="63" spans="1:8" ht="11.45" customHeight="1" x14ac:dyDescent="0.2">
      <c r="A63" s="33" t="s">
        <v>102</v>
      </c>
      <c r="B63" s="17">
        <v>-1916</v>
      </c>
      <c r="C63" s="17">
        <v>831</v>
      </c>
      <c r="D63" s="17">
        <v>-19</v>
      </c>
      <c r="E63" s="17">
        <v>-1104</v>
      </c>
      <c r="F63" s="17">
        <v>1583753</v>
      </c>
      <c r="G63" s="17">
        <v>787140</v>
      </c>
      <c r="H63" s="17">
        <v>796613</v>
      </c>
    </row>
    <row r="64" spans="1:8" x14ac:dyDescent="0.2">
      <c r="C64" s="17"/>
      <c r="F64" s="44"/>
      <c r="G64" s="44"/>
      <c r="H64" s="44"/>
    </row>
    <row r="65" spans="1:9" x14ac:dyDescent="0.2">
      <c r="A65" s="15"/>
    </row>
    <row r="66" spans="1:9" x14ac:dyDescent="0.2">
      <c r="A66" s="24" t="s">
        <v>225</v>
      </c>
      <c r="B66" s="102"/>
      <c r="C66" s="102"/>
      <c r="D66" s="102"/>
      <c r="E66" s="102"/>
      <c r="F66" s="102"/>
      <c r="G66" s="102"/>
      <c r="H66" s="102"/>
      <c r="I66" s="24"/>
    </row>
  </sheetData>
  <mergeCells count="1">
    <mergeCell ref="F3:H4"/>
  </mergeCells>
  <pageMargins left="0.59055118110236227" right="0.39370078740157483" top="0.78740157480314965" bottom="0.19685039370078741" header="0.51181102362204722" footer="0.51181102362204722"/>
  <pageSetup paperSize="9" orientation="portrait" r:id="rId1"/>
  <headerFooter alignWithMargins="0">
    <oddHeader>&amp;C&amp;"Helvetica,Standard"&amp;8- 7 -</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3"/>
  <sheetViews>
    <sheetView zoomScaleNormal="100" workbookViewId="0">
      <selection sqref="A1:G1"/>
    </sheetView>
  </sheetViews>
  <sheetFormatPr baseColWidth="10" defaultColWidth="11.42578125" defaultRowHeight="12.75" x14ac:dyDescent="0.2"/>
  <cols>
    <col min="1" max="1" width="18.7109375" style="83" customWidth="1"/>
    <col min="2" max="7" width="9.7109375" style="83" customWidth="1"/>
    <col min="8" max="16384" width="11.42578125" style="83"/>
  </cols>
  <sheetData>
    <row r="1" spans="1:8" x14ac:dyDescent="0.2">
      <c r="A1" s="132" t="s">
        <v>256</v>
      </c>
      <c r="B1" s="132"/>
      <c r="C1" s="132"/>
      <c r="D1" s="132"/>
      <c r="E1" s="132"/>
      <c r="F1" s="132"/>
      <c r="G1" s="132"/>
    </row>
    <row r="2" spans="1:8" x14ac:dyDescent="0.2">
      <c r="A2" s="84"/>
      <c r="B2" s="84"/>
      <c r="C2" s="84"/>
      <c r="D2" s="84"/>
      <c r="E2" s="84"/>
      <c r="F2" s="84"/>
      <c r="G2" s="84"/>
    </row>
    <row r="3" spans="1:8" x14ac:dyDescent="0.2">
      <c r="A3" s="133" t="s">
        <v>103</v>
      </c>
      <c r="B3" s="136" t="s">
        <v>257</v>
      </c>
      <c r="C3" s="137"/>
      <c r="D3" s="137"/>
      <c r="E3" s="137"/>
      <c r="F3" s="137"/>
      <c r="G3" s="137"/>
    </row>
    <row r="4" spans="1:8" x14ac:dyDescent="0.2">
      <c r="A4" s="134"/>
      <c r="B4" s="138" t="s">
        <v>258</v>
      </c>
      <c r="C4" s="139"/>
      <c r="D4" s="139"/>
      <c r="E4" s="140" t="s">
        <v>259</v>
      </c>
      <c r="F4" s="139"/>
      <c r="G4" s="139"/>
      <c r="H4" s="100"/>
    </row>
    <row r="5" spans="1:8" x14ac:dyDescent="0.2">
      <c r="A5" s="134"/>
      <c r="B5" s="93" t="s">
        <v>72</v>
      </c>
      <c r="C5" s="93" t="s">
        <v>73</v>
      </c>
      <c r="D5" s="93" t="s">
        <v>74</v>
      </c>
      <c r="E5" s="92" t="s">
        <v>72</v>
      </c>
      <c r="F5" s="99" t="s">
        <v>73</v>
      </c>
      <c r="G5" s="109" t="s">
        <v>74</v>
      </c>
    </row>
    <row r="6" spans="1:8" x14ac:dyDescent="0.2">
      <c r="A6" s="135"/>
      <c r="B6" s="141" t="s">
        <v>104</v>
      </c>
      <c r="C6" s="142"/>
      <c r="D6" s="142"/>
      <c r="E6" s="142"/>
      <c r="F6" s="142"/>
      <c r="G6" s="142"/>
    </row>
    <row r="7" spans="1:8" x14ac:dyDescent="0.2">
      <c r="A7" s="88"/>
      <c r="B7" s="84"/>
      <c r="C7" s="84"/>
      <c r="D7" s="84"/>
      <c r="E7" s="84"/>
      <c r="F7" s="84"/>
      <c r="G7" s="84"/>
    </row>
    <row r="8" spans="1:8" ht="11.25" customHeight="1" x14ac:dyDescent="0.2">
      <c r="A8" s="88" t="s">
        <v>75</v>
      </c>
      <c r="B8" s="87">
        <v>6.7636435371980497E-2</v>
      </c>
      <c r="C8" s="87">
        <v>0.12154418999479333</v>
      </c>
      <c r="D8" s="87">
        <v>1.6477933300990344E-2</v>
      </c>
      <c r="E8" s="87">
        <v>0.57499209267852791</v>
      </c>
      <c r="F8" s="87">
        <v>0.56389884701096094</v>
      </c>
      <c r="G8" s="87">
        <v>0.58553291781365147</v>
      </c>
    </row>
    <row r="9" spans="1:8" ht="11.25" customHeight="1" x14ac:dyDescent="0.2">
      <c r="A9" s="88"/>
      <c r="B9" s="87"/>
      <c r="C9" s="87"/>
      <c r="D9" s="87"/>
      <c r="E9" s="87"/>
      <c r="F9" s="87"/>
      <c r="G9" s="87"/>
    </row>
    <row r="10" spans="1:8" ht="11.25" customHeight="1" x14ac:dyDescent="0.2">
      <c r="A10" s="88" t="s">
        <v>76</v>
      </c>
      <c r="B10" s="87">
        <v>-0.19137238316768901</v>
      </c>
      <c r="C10" s="87">
        <v>-0.2644230769230802</v>
      </c>
      <c r="D10" s="87">
        <v>-0.12290045063498667</v>
      </c>
      <c r="E10" s="87">
        <v>-0.48702838890586975</v>
      </c>
      <c r="F10" s="87">
        <v>-0.61193379790940128</v>
      </c>
      <c r="G10" s="87">
        <v>-0.36983306430191476</v>
      </c>
    </row>
    <row r="11" spans="1:8" ht="11.25" customHeight="1" x14ac:dyDescent="0.2">
      <c r="A11" s="88"/>
      <c r="B11" s="87"/>
      <c r="C11" s="87"/>
      <c r="D11" s="87"/>
      <c r="E11" s="87"/>
      <c r="F11" s="87"/>
      <c r="G11" s="87"/>
    </row>
    <row r="12" spans="1:8" ht="11.25" customHeight="1" x14ac:dyDescent="0.2">
      <c r="A12" s="88" t="s">
        <v>78</v>
      </c>
      <c r="B12" s="87">
        <v>-0.2821268579360634</v>
      </c>
      <c r="C12" s="87">
        <v>-0.20200562729961291</v>
      </c>
      <c r="D12" s="87">
        <v>-0.36216868772410749</v>
      </c>
      <c r="E12" s="87">
        <v>0.5955899067970023</v>
      </c>
      <c r="F12" s="87">
        <v>0.69151259280826594</v>
      </c>
      <c r="G12" s="87">
        <v>0.49979099649237924</v>
      </c>
    </row>
    <row r="13" spans="1:8" ht="11.25" customHeight="1" x14ac:dyDescent="0.2">
      <c r="A13" s="88"/>
      <c r="B13" s="87"/>
      <c r="C13" s="87"/>
      <c r="D13" s="87"/>
      <c r="E13" s="87"/>
      <c r="F13" s="87"/>
      <c r="G13" s="87"/>
    </row>
    <row r="14" spans="1:8" ht="11.25" customHeight="1" x14ac:dyDescent="0.2">
      <c r="A14" s="88" t="s">
        <v>79</v>
      </c>
      <c r="B14" s="87">
        <v>-0.27722998656720677</v>
      </c>
      <c r="C14" s="87">
        <v>-0.4110393423370482</v>
      </c>
      <c r="D14" s="87">
        <v>-0.150342446684121</v>
      </c>
      <c r="E14" s="87">
        <v>-0.65203154807664987</v>
      </c>
      <c r="F14" s="87">
        <v>-0.84190832553788653</v>
      </c>
      <c r="G14" s="87">
        <v>-0.47177665538103497</v>
      </c>
    </row>
    <row r="15" spans="1:8" ht="11.25" customHeight="1" x14ac:dyDescent="0.2">
      <c r="A15" s="88"/>
      <c r="B15" s="87"/>
      <c r="C15" s="87"/>
      <c r="D15" s="87"/>
      <c r="E15" s="87"/>
      <c r="F15" s="87"/>
      <c r="G15" s="87"/>
    </row>
    <row r="16" spans="1:8" ht="11.25" customHeight="1" x14ac:dyDescent="0.2">
      <c r="A16" s="88" t="s">
        <v>80</v>
      </c>
      <c r="B16" s="87">
        <v>0.2988032388413302</v>
      </c>
      <c r="C16" s="87">
        <v>0.42120042120042456</v>
      </c>
      <c r="D16" s="87">
        <v>0.18344761217370831</v>
      </c>
      <c r="E16" s="87">
        <v>1.1601942505582485</v>
      </c>
      <c r="F16" s="87">
        <v>1.4539007092198659</v>
      </c>
      <c r="G16" s="87">
        <v>0.88428575754821281</v>
      </c>
    </row>
    <row r="17" spans="1:7" ht="11.25" customHeight="1" x14ac:dyDescent="0.2">
      <c r="A17" s="88"/>
      <c r="B17" s="87"/>
      <c r="C17" s="87"/>
      <c r="D17" s="87"/>
      <c r="E17" s="87"/>
      <c r="F17" s="87"/>
      <c r="G17" s="87"/>
    </row>
    <row r="18" spans="1:7" ht="11.25" customHeight="1" x14ac:dyDescent="0.2">
      <c r="A18" s="88" t="s">
        <v>81</v>
      </c>
      <c r="B18" s="87">
        <v>-0.44838838415850546</v>
      </c>
      <c r="C18" s="87">
        <v>-0.47122661716407777</v>
      </c>
      <c r="D18" s="87">
        <v>-0.42616268297201998</v>
      </c>
      <c r="E18" s="87">
        <v>-0.78146934955545078</v>
      </c>
      <c r="F18" s="87">
        <v>-0.69810514318278649</v>
      </c>
      <c r="G18" s="87">
        <v>-0.86242678596136102</v>
      </c>
    </row>
    <row r="19" spans="1:7" ht="11.25" customHeight="1" x14ac:dyDescent="0.2">
      <c r="A19" s="88"/>
      <c r="B19" s="87"/>
      <c r="C19" s="87"/>
      <c r="D19" s="87"/>
      <c r="E19" s="87"/>
      <c r="F19" s="87"/>
      <c r="G19" s="87"/>
    </row>
    <row r="20" spans="1:7" ht="11.25" customHeight="1" x14ac:dyDescent="0.2">
      <c r="A20" s="88"/>
      <c r="B20" s="87"/>
      <c r="C20" s="87"/>
      <c r="D20" s="87"/>
      <c r="E20" s="87"/>
      <c r="F20" s="87"/>
      <c r="G20" s="87"/>
    </row>
    <row r="21" spans="1:7" ht="11.25" customHeight="1" x14ac:dyDescent="0.2">
      <c r="A21" s="88" t="s">
        <v>82</v>
      </c>
      <c r="B21" s="87">
        <v>-2.9847182425868368E-3</v>
      </c>
      <c r="C21" s="87">
        <v>-9.1190230750939349E-2</v>
      </c>
      <c r="D21" s="87">
        <v>8.5883198849572295E-2</v>
      </c>
      <c r="E21" s="87">
        <v>-0.35986200333096008</v>
      </c>
      <c r="F21" s="87">
        <v>-0.6387760734986756</v>
      </c>
      <c r="G21" s="87">
        <v>-7.7766699900294611E-2</v>
      </c>
    </row>
    <row r="22" spans="1:7" ht="11.25" customHeight="1" x14ac:dyDescent="0.2">
      <c r="A22" s="88"/>
      <c r="B22" s="87"/>
      <c r="C22" s="87"/>
      <c r="D22" s="87"/>
      <c r="E22" s="87"/>
      <c r="F22" s="87"/>
      <c r="G22" s="87"/>
    </row>
    <row r="23" spans="1:7" ht="11.25" customHeight="1" x14ac:dyDescent="0.2">
      <c r="A23" s="88" t="s">
        <v>83</v>
      </c>
      <c r="B23" s="87">
        <v>-0.26006412540078827</v>
      </c>
      <c r="C23" s="87">
        <v>-0.25430031427680433</v>
      </c>
      <c r="D23" s="87">
        <v>-0.26571354668799074</v>
      </c>
      <c r="E23" s="87">
        <v>-1.0042077720024025</v>
      </c>
      <c r="F23" s="87">
        <v>-1.2493171507968555</v>
      </c>
      <c r="G23" s="87">
        <v>-0.76275152082358488</v>
      </c>
    </row>
    <row r="24" spans="1:7" ht="11.25" customHeight="1" x14ac:dyDescent="0.2">
      <c r="A24" s="88"/>
      <c r="B24" s="87"/>
      <c r="C24" s="87"/>
      <c r="D24" s="87"/>
      <c r="E24" s="87"/>
      <c r="F24" s="87"/>
      <c r="G24" s="87"/>
    </row>
    <row r="25" spans="1:7" ht="11.25" customHeight="1" x14ac:dyDescent="0.2">
      <c r="A25" s="88" t="s">
        <v>84</v>
      </c>
      <c r="B25" s="87">
        <v>-0.1579548492138656</v>
      </c>
      <c r="C25" s="87">
        <v>-0.19429108042031373</v>
      </c>
      <c r="D25" s="87">
        <v>-0.12157562003565658</v>
      </c>
      <c r="E25" s="87">
        <v>-0.78960712819645096</v>
      </c>
      <c r="F25" s="87">
        <v>-0.83651046442417964</v>
      </c>
      <c r="G25" s="87">
        <v>-0.74263805657579951</v>
      </c>
    </row>
    <row r="26" spans="1:7" ht="11.25" customHeight="1" x14ac:dyDescent="0.2">
      <c r="A26" s="88"/>
      <c r="B26" s="87"/>
      <c r="C26" s="87"/>
      <c r="D26" s="87"/>
      <c r="E26" s="87"/>
      <c r="F26" s="87"/>
      <c r="G26" s="87"/>
    </row>
    <row r="27" spans="1:7" ht="11.25" customHeight="1" x14ac:dyDescent="0.2">
      <c r="A27" s="88" t="s">
        <v>85</v>
      </c>
      <c r="B27" s="87">
        <v>-4.2637311523705534E-2</v>
      </c>
      <c r="C27" s="87">
        <v>-3.5130176821880355E-2</v>
      </c>
      <c r="D27" s="87">
        <v>-5.0040417260106551E-2</v>
      </c>
      <c r="E27" s="87">
        <v>-0.53420245694559298</v>
      </c>
      <c r="F27" s="87">
        <v>-0.36763990740921315</v>
      </c>
      <c r="G27" s="87">
        <v>-0.69793678413675764</v>
      </c>
    </row>
    <row r="28" spans="1:7" ht="11.25" customHeight="1" x14ac:dyDescent="0.2">
      <c r="A28" s="88"/>
      <c r="B28" s="87"/>
      <c r="C28" s="87"/>
      <c r="D28" s="87"/>
      <c r="E28" s="87"/>
      <c r="F28" s="87"/>
      <c r="G28" s="87"/>
    </row>
    <row r="29" spans="1:7" ht="11.25" customHeight="1" x14ac:dyDescent="0.2">
      <c r="A29" s="88" t="s">
        <v>86</v>
      </c>
      <c r="B29" s="87">
        <v>-0.24534182083417022</v>
      </c>
      <c r="C29" s="87">
        <v>-0.30946537189200285</v>
      </c>
      <c r="D29" s="87">
        <v>-0.1819572268663876</v>
      </c>
      <c r="E29" s="87">
        <v>-1.0939883237784755</v>
      </c>
      <c r="F29" s="87">
        <v>-1.2238640268562762</v>
      </c>
      <c r="G29" s="87">
        <v>-0.9654378483032815</v>
      </c>
    </row>
    <row r="30" spans="1:7" ht="11.25" customHeight="1" x14ac:dyDescent="0.2">
      <c r="A30" s="88"/>
      <c r="B30" s="87"/>
      <c r="C30" s="87"/>
      <c r="D30" s="87"/>
      <c r="E30" s="87"/>
      <c r="F30" s="87"/>
      <c r="G30" s="87"/>
    </row>
    <row r="31" spans="1:7" ht="11.25" customHeight="1" x14ac:dyDescent="0.2">
      <c r="A31" s="88" t="s">
        <v>87</v>
      </c>
      <c r="B31" s="87">
        <v>-0.18434532937453696</v>
      </c>
      <c r="C31" s="87">
        <v>-0.19742531286200915</v>
      </c>
      <c r="D31" s="87">
        <v>-0.17126918622669507</v>
      </c>
      <c r="E31" s="87">
        <v>-0.6010884574770472</v>
      </c>
      <c r="F31" s="87">
        <v>-0.54145461049414223</v>
      </c>
      <c r="G31" s="87">
        <v>-0.66061776688471241</v>
      </c>
    </row>
    <row r="32" spans="1:7" ht="11.25" customHeight="1" x14ac:dyDescent="0.2">
      <c r="A32" s="88"/>
      <c r="B32" s="87"/>
      <c r="C32" s="87"/>
      <c r="D32" s="87"/>
      <c r="E32" s="87"/>
      <c r="F32" s="87"/>
      <c r="G32" s="87"/>
    </row>
    <row r="33" spans="1:7" ht="11.25" customHeight="1" x14ac:dyDescent="0.2">
      <c r="A33" s="88"/>
      <c r="B33" s="87"/>
      <c r="C33" s="87"/>
      <c r="D33" s="87"/>
      <c r="E33" s="87"/>
      <c r="F33" s="87"/>
      <c r="G33" s="87"/>
    </row>
    <row r="34" spans="1:7" ht="11.25" customHeight="1" x14ac:dyDescent="0.2">
      <c r="A34" s="88" t="s">
        <v>88</v>
      </c>
      <c r="B34" s="87">
        <v>0.10714866322804539</v>
      </c>
      <c r="C34" s="87">
        <v>0.12468457770521013</v>
      </c>
      <c r="D34" s="87">
        <v>8.976396491846117E-2</v>
      </c>
      <c r="E34" s="87">
        <v>-1.6974921398741571E-2</v>
      </c>
      <c r="F34" s="87">
        <v>-3.2604185191772217E-2</v>
      </c>
      <c r="G34" s="87">
        <v>-1.4701990649541585E-3</v>
      </c>
    </row>
    <row r="35" spans="1:7" ht="11.25" customHeight="1" x14ac:dyDescent="0.2">
      <c r="A35" s="88"/>
      <c r="B35" s="87"/>
      <c r="C35" s="87"/>
      <c r="D35" s="87"/>
      <c r="E35" s="87"/>
      <c r="F35" s="87"/>
      <c r="G35" s="87"/>
    </row>
    <row r="36" spans="1:7" ht="11.25" customHeight="1" x14ac:dyDescent="0.2">
      <c r="A36" s="88" t="s">
        <v>89</v>
      </c>
      <c r="B36" s="87">
        <v>1.8643873336387173E-2</v>
      </c>
      <c r="C36" s="87">
        <v>-1.43608007582543E-2</v>
      </c>
      <c r="D36" s="87">
        <v>5.1559680329972934E-2</v>
      </c>
      <c r="E36" s="87">
        <v>-0.50786766908711911</v>
      </c>
      <c r="F36" s="87">
        <v>-0.61097470450522451</v>
      </c>
      <c r="G36" s="87">
        <v>-0.40489293148185368</v>
      </c>
    </row>
    <row r="37" spans="1:7" ht="11.25" customHeight="1" x14ac:dyDescent="0.2">
      <c r="A37" s="88"/>
      <c r="B37" s="87"/>
      <c r="C37" s="87"/>
      <c r="D37" s="87"/>
      <c r="E37" s="87"/>
      <c r="F37" s="87"/>
      <c r="G37" s="87"/>
    </row>
    <row r="38" spans="1:7" ht="11.25" customHeight="1" x14ac:dyDescent="0.2">
      <c r="A38" s="88" t="s">
        <v>90</v>
      </c>
      <c r="B38" s="87">
        <v>-9.1117604549594944E-2</v>
      </c>
      <c r="C38" s="87">
        <v>-5.341880341880767E-2</v>
      </c>
      <c r="D38" s="87">
        <v>-0.1288092994030734</v>
      </c>
      <c r="E38" s="87">
        <v>-0.34942571961327928</v>
      </c>
      <c r="F38" s="87">
        <v>-0.38521766363921017</v>
      </c>
      <c r="G38" s="87">
        <v>-0.31358775753395207</v>
      </c>
    </row>
    <row r="39" spans="1:7" ht="11.25" customHeight="1" x14ac:dyDescent="0.2">
      <c r="A39" s="88"/>
      <c r="B39" s="87"/>
      <c r="C39" s="87"/>
      <c r="D39" s="87"/>
      <c r="E39" s="87"/>
      <c r="F39" s="87"/>
      <c r="G39" s="87"/>
    </row>
    <row r="40" spans="1:7" ht="11.25" customHeight="1" x14ac:dyDescent="0.2">
      <c r="A40" s="88" t="s">
        <v>91</v>
      </c>
      <c r="B40" s="87">
        <v>0.18610821916547593</v>
      </c>
      <c r="C40" s="87">
        <v>0.18702898949337055</v>
      </c>
      <c r="D40" s="87">
        <v>0.18517832672864643</v>
      </c>
      <c r="E40" s="87">
        <v>-6.708695572260126E-2</v>
      </c>
      <c r="F40" s="87">
        <v>-4.5733938240886118E-2</v>
      </c>
      <c r="G40" s="87">
        <v>-8.8642659279784652E-2</v>
      </c>
    </row>
    <row r="41" spans="1:7" ht="11.25" customHeight="1" x14ac:dyDescent="0.2">
      <c r="A41" s="88"/>
      <c r="B41" s="87"/>
      <c r="C41" s="87"/>
      <c r="D41" s="87"/>
      <c r="E41" s="87"/>
      <c r="F41" s="87"/>
      <c r="G41" s="87"/>
    </row>
    <row r="42" spans="1:7" ht="11.25" customHeight="1" x14ac:dyDescent="0.2">
      <c r="A42" s="88" t="s">
        <v>92</v>
      </c>
      <c r="B42" s="87">
        <v>1.2199287561600158E-2</v>
      </c>
      <c r="C42" s="87">
        <v>-1.4749625113694265E-2</v>
      </c>
      <c r="D42" s="87">
        <v>3.8747487467617248E-2</v>
      </c>
      <c r="E42" s="87">
        <v>-0.3064425906559336</v>
      </c>
      <c r="F42" s="87">
        <v>-0.34058610212682083</v>
      </c>
      <c r="G42" s="87">
        <v>-0.27280189271401412</v>
      </c>
    </row>
    <row r="43" spans="1:7" ht="11.25" customHeight="1" x14ac:dyDescent="0.2">
      <c r="A43" s="88"/>
      <c r="B43" s="87"/>
      <c r="C43" s="87"/>
      <c r="D43" s="87"/>
      <c r="E43" s="87"/>
      <c r="F43" s="87"/>
      <c r="G43" s="87"/>
    </row>
    <row r="44" spans="1:7" ht="11.25" customHeight="1" x14ac:dyDescent="0.2">
      <c r="A44" s="88" t="s">
        <v>93</v>
      </c>
      <c r="B44" s="87">
        <v>3.2013089796720351E-2</v>
      </c>
      <c r="C44" s="87" t="s">
        <v>77</v>
      </c>
      <c r="D44" s="87">
        <v>6.2976698621525884E-2</v>
      </c>
      <c r="E44" s="87">
        <v>-0.29957102846810812</v>
      </c>
      <c r="F44" s="87">
        <v>-0.40350181936088347</v>
      </c>
      <c r="G44" s="87">
        <v>-0.19890428167637708</v>
      </c>
    </row>
    <row r="45" spans="1:7" ht="11.25" customHeight="1" x14ac:dyDescent="0.2">
      <c r="A45" s="88"/>
      <c r="B45" s="87"/>
      <c r="C45" s="87"/>
      <c r="D45" s="87"/>
      <c r="E45" s="87"/>
      <c r="F45" s="87"/>
      <c r="G45" s="87"/>
    </row>
    <row r="46" spans="1:7" ht="11.25" customHeight="1" x14ac:dyDescent="0.2">
      <c r="A46" s="88"/>
      <c r="B46" s="87"/>
      <c r="C46" s="87"/>
      <c r="D46" s="87"/>
      <c r="E46" s="87"/>
      <c r="F46" s="87"/>
      <c r="G46" s="87"/>
    </row>
    <row r="47" spans="1:7" ht="11.25" customHeight="1" x14ac:dyDescent="0.2">
      <c r="A47" s="88" t="s">
        <v>94</v>
      </c>
      <c r="B47" s="87">
        <v>-0.12352495297629673</v>
      </c>
      <c r="C47" s="87">
        <v>-0.15959569091634762</v>
      </c>
      <c r="D47" s="87">
        <v>-8.8515158220843659E-2</v>
      </c>
      <c r="E47" s="87">
        <v>-0.76428857007373097</v>
      </c>
      <c r="F47" s="87">
        <v>-0.77980438805181507</v>
      </c>
      <c r="G47" s="87">
        <v>-0.74923519390353022</v>
      </c>
    </row>
    <row r="48" spans="1:7" ht="11.25" customHeight="1" x14ac:dyDescent="0.2">
      <c r="A48" s="88"/>
      <c r="B48" s="87"/>
      <c r="C48" s="87"/>
      <c r="D48" s="87"/>
      <c r="E48" s="87"/>
      <c r="F48" s="87"/>
      <c r="G48" s="87"/>
    </row>
    <row r="49" spans="1:7" ht="11.25" customHeight="1" x14ac:dyDescent="0.2">
      <c r="A49" s="88" t="s">
        <v>95</v>
      </c>
      <c r="B49" s="87">
        <v>-4.0950040950036737E-2</v>
      </c>
      <c r="C49" s="87">
        <v>-4.8393341076291563E-3</v>
      </c>
      <c r="D49" s="87">
        <v>-7.6738609112709355E-2</v>
      </c>
      <c r="E49" s="87">
        <v>-0.12755716004812712</v>
      </c>
      <c r="F49" s="87">
        <v>-4.5954770830817893E-2</v>
      </c>
      <c r="G49" s="87">
        <v>-0.20835828044545224</v>
      </c>
    </row>
    <row r="50" spans="1:7" ht="11.25" customHeight="1" x14ac:dyDescent="0.2">
      <c r="A50" s="88"/>
      <c r="B50" s="87"/>
      <c r="C50" s="87"/>
      <c r="D50" s="87"/>
      <c r="E50" s="87"/>
      <c r="F50" s="87"/>
      <c r="G50" s="87"/>
    </row>
    <row r="51" spans="1:7" ht="11.25" customHeight="1" x14ac:dyDescent="0.2">
      <c r="A51" s="88" t="s">
        <v>96</v>
      </c>
      <c r="B51" s="87">
        <v>-4.3177892918819794E-2</v>
      </c>
      <c r="C51" s="87">
        <v>4.4802867383509692E-2</v>
      </c>
      <c r="D51" s="87">
        <v>-0.12963506506213207</v>
      </c>
      <c r="E51" s="87">
        <v>-0.89048719924650754</v>
      </c>
      <c r="F51" s="87">
        <v>-0.71878473508706975</v>
      </c>
      <c r="G51" s="87">
        <v>-1.0589318600368216</v>
      </c>
    </row>
    <row r="52" spans="1:7" ht="11.25" customHeight="1" x14ac:dyDescent="0.2">
      <c r="A52" s="88"/>
      <c r="B52" s="87"/>
      <c r="C52" s="87"/>
      <c r="D52" s="87"/>
      <c r="E52" s="87"/>
      <c r="F52" s="87"/>
      <c r="G52" s="87"/>
    </row>
    <row r="53" spans="1:7" ht="11.25" customHeight="1" x14ac:dyDescent="0.2">
      <c r="A53" s="88" t="s">
        <v>97</v>
      </c>
      <c r="B53" s="87">
        <v>-0.21373365342734019</v>
      </c>
      <c r="C53" s="87">
        <v>-0.22213994816733873</v>
      </c>
      <c r="D53" s="87">
        <v>-0.20557651238448216</v>
      </c>
      <c r="E53" s="87">
        <v>-1.0029344374321738</v>
      </c>
      <c r="F53" s="87">
        <v>-0.94137346592881954</v>
      </c>
      <c r="G53" s="87">
        <v>-1.0625878069533172</v>
      </c>
    </row>
    <row r="54" spans="1:7" ht="11.25" customHeight="1" x14ac:dyDescent="0.2">
      <c r="A54" s="88"/>
      <c r="B54" s="87"/>
      <c r="C54" s="87"/>
      <c r="D54" s="87"/>
      <c r="E54" s="87"/>
      <c r="F54" s="87"/>
      <c r="G54" s="87"/>
    </row>
    <row r="55" spans="1:7" ht="11.25" customHeight="1" x14ac:dyDescent="0.2">
      <c r="A55" s="88" t="s">
        <v>98</v>
      </c>
      <c r="B55" s="87">
        <v>-0.16598612356007436</v>
      </c>
      <c r="C55" s="87">
        <v>-0.19663683211283001</v>
      </c>
      <c r="D55" s="87">
        <v>-0.13658536585366221</v>
      </c>
      <c r="E55" s="87">
        <v>-0.7600923990760009</v>
      </c>
      <c r="F55" s="87">
        <v>-0.88215488215487881</v>
      </c>
      <c r="G55" s="87">
        <v>-0.64279551337359919</v>
      </c>
    </row>
    <row r="56" spans="1:7" ht="11.25" customHeight="1" x14ac:dyDescent="0.2">
      <c r="A56" s="88"/>
      <c r="B56" s="87"/>
      <c r="C56" s="87"/>
      <c r="D56" s="87"/>
      <c r="E56" s="87"/>
      <c r="F56" s="87"/>
      <c r="G56" s="87"/>
    </row>
    <row r="57" spans="1:7" ht="11.25" customHeight="1" x14ac:dyDescent="0.2">
      <c r="A57" s="88"/>
      <c r="B57" s="87"/>
      <c r="C57" s="87"/>
      <c r="D57" s="87"/>
      <c r="E57" s="87"/>
      <c r="F57" s="87"/>
      <c r="G57" s="87"/>
    </row>
    <row r="58" spans="1:7" s="90" customFormat="1" ht="11.25" customHeight="1" x14ac:dyDescent="0.2">
      <c r="A58" s="89" t="s">
        <v>99</v>
      </c>
      <c r="B58" s="91">
        <v>-7.2198968985674128E-2</v>
      </c>
      <c r="C58" s="91">
        <v>-7.3068303798422107E-2</v>
      </c>
      <c r="D58" s="91">
        <v>-7.1346821236062397E-2</v>
      </c>
      <c r="E58" s="91">
        <v>-0.33341344801665684</v>
      </c>
      <c r="F58" s="91">
        <v>-0.34986901039465579</v>
      </c>
      <c r="G58" s="91">
        <v>-0.31727822059031041</v>
      </c>
    </row>
    <row r="59" spans="1:7" ht="3.75" customHeight="1" x14ac:dyDescent="0.2">
      <c r="A59" s="89"/>
      <c r="B59" s="87"/>
      <c r="C59" s="87"/>
      <c r="D59" s="87"/>
      <c r="E59" s="87"/>
      <c r="F59" s="87"/>
      <c r="G59" s="87"/>
    </row>
    <row r="60" spans="1:7" ht="11.25" customHeight="1" x14ac:dyDescent="0.2">
      <c r="A60" s="88" t="s">
        <v>100</v>
      </c>
      <c r="B60" s="87"/>
      <c r="C60" s="87"/>
      <c r="D60" s="87"/>
      <c r="E60" s="87"/>
      <c r="F60" s="87"/>
      <c r="G60" s="87"/>
    </row>
    <row r="61" spans="1:7" ht="3.75" customHeight="1" x14ac:dyDescent="0.2">
      <c r="A61" s="88"/>
      <c r="B61" s="87"/>
      <c r="C61" s="87"/>
      <c r="D61" s="87"/>
      <c r="E61" s="87"/>
      <c r="F61" s="87"/>
      <c r="G61" s="87"/>
    </row>
    <row r="62" spans="1:7" ht="11.25" customHeight="1" x14ac:dyDescent="0.2">
      <c r="A62" s="88" t="s">
        <v>101</v>
      </c>
      <c r="B62" s="87">
        <v>-7.937881174377992E-2</v>
      </c>
      <c r="C62" s="87">
        <v>-5.2507219742707889E-2</v>
      </c>
      <c r="D62" s="87">
        <v>-0.10511428122434552</v>
      </c>
      <c r="E62" s="87">
        <v>0.28483601788147439</v>
      </c>
      <c r="F62" s="87">
        <v>0.30776211927702946</v>
      </c>
      <c r="G62" s="87">
        <v>0.26287749207862987</v>
      </c>
    </row>
    <row r="63" spans="1:7" ht="11.25" customHeight="1" x14ac:dyDescent="0.2">
      <c r="A63" s="88"/>
      <c r="B63" s="87"/>
      <c r="C63" s="87"/>
      <c r="D63" s="87"/>
      <c r="E63" s="87"/>
      <c r="F63" s="87"/>
      <c r="G63" s="87"/>
    </row>
    <row r="64" spans="1:7" ht="11.25" customHeight="1" x14ac:dyDescent="0.2">
      <c r="A64" s="88" t="s">
        <v>102</v>
      </c>
      <c r="B64" s="87">
        <v>-6.9659281562934439E-2</v>
      </c>
      <c r="C64" s="87">
        <v>-8.0226258359019198E-2</v>
      </c>
      <c r="D64" s="87">
        <v>-5.921576745265611E-2</v>
      </c>
      <c r="E64" s="87">
        <v>-0.55026134745270383</v>
      </c>
      <c r="F64" s="87">
        <v>-0.57685482129120658</v>
      </c>
      <c r="G64" s="87">
        <v>-0.52397013520078417</v>
      </c>
    </row>
    <row r="65" spans="1:7" ht="11.25" customHeight="1" x14ac:dyDescent="0.2">
      <c r="A65" s="85"/>
      <c r="B65" s="87"/>
      <c r="C65" s="87"/>
      <c r="D65" s="87"/>
      <c r="E65" s="87"/>
      <c r="F65" s="87"/>
      <c r="G65" s="87"/>
    </row>
    <row r="66" spans="1:7" ht="11.25" customHeight="1" x14ac:dyDescent="0.2">
      <c r="A66" s="84"/>
      <c r="B66" s="84"/>
      <c r="C66" s="84"/>
      <c r="D66" s="84"/>
      <c r="E66" s="84"/>
      <c r="F66" s="84"/>
      <c r="G66" s="84"/>
    </row>
    <row r="67" spans="1:7" ht="11.25" customHeight="1" x14ac:dyDescent="0.2">
      <c r="A67" s="84"/>
      <c r="B67" s="84"/>
      <c r="C67" s="84"/>
      <c r="D67" s="84"/>
      <c r="E67" s="84"/>
      <c r="F67" s="84"/>
      <c r="G67" s="84"/>
    </row>
    <row r="68" spans="1:7" ht="11.25" customHeight="1" x14ac:dyDescent="0.2">
      <c r="A68" s="84"/>
      <c r="B68" s="84"/>
      <c r="C68" s="84"/>
      <c r="D68" s="84"/>
      <c r="E68" s="84"/>
      <c r="F68" s="84"/>
      <c r="G68" s="84"/>
    </row>
    <row r="69" spans="1:7" ht="11.25" customHeight="1" x14ac:dyDescent="0.2">
      <c r="A69" s="84"/>
      <c r="B69" s="84"/>
      <c r="C69" s="84"/>
      <c r="D69" s="84"/>
      <c r="E69" s="84"/>
      <c r="F69" s="84"/>
      <c r="G69" s="84"/>
    </row>
    <row r="70" spans="1:7" ht="11.25" customHeight="1" x14ac:dyDescent="0.2">
      <c r="A70" s="84"/>
      <c r="B70" s="84"/>
      <c r="C70" s="84"/>
      <c r="D70" s="84"/>
      <c r="E70" s="84"/>
      <c r="F70" s="84"/>
      <c r="G70" s="84"/>
    </row>
    <row r="71" spans="1:7" ht="11.25" customHeight="1" x14ac:dyDescent="0.2">
      <c r="A71" s="84"/>
      <c r="B71" s="84"/>
      <c r="C71" s="84"/>
      <c r="D71" s="84"/>
      <c r="E71" s="84"/>
      <c r="F71" s="84"/>
      <c r="G71" s="84"/>
    </row>
    <row r="72" spans="1:7" ht="11.25" customHeight="1" x14ac:dyDescent="0.2">
      <c r="A72" s="84"/>
      <c r="B72" s="84"/>
      <c r="C72" s="84"/>
      <c r="D72" s="84"/>
      <c r="E72" s="84"/>
      <c r="F72" s="84"/>
      <c r="G72" s="84"/>
    </row>
    <row r="73" spans="1:7" ht="11.25" customHeight="1" x14ac:dyDescent="0.2">
      <c r="A73" s="84"/>
      <c r="B73" s="84"/>
      <c r="C73" s="84"/>
      <c r="D73" s="84"/>
      <c r="E73" s="84"/>
      <c r="F73" s="84"/>
      <c r="G73" s="84"/>
    </row>
    <row r="74" spans="1:7" x14ac:dyDescent="0.2">
      <c r="A74" s="84"/>
      <c r="B74" s="84"/>
      <c r="C74" s="84"/>
      <c r="D74" s="84"/>
      <c r="E74" s="84"/>
      <c r="F74" s="84"/>
      <c r="G74" s="84"/>
    </row>
    <row r="75" spans="1:7" x14ac:dyDescent="0.2">
      <c r="A75" s="84"/>
      <c r="B75" s="84"/>
      <c r="C75" s="84"/>
      <c r="D75" s="84"/>
      <c r="E75" s="84"/>
      <c r="F75" s="84"/>
      <c r="G75" s="84"/>
    </row>
    <row r="76" spans="1:7" x14ac:dyDescent="0.2">
      <c r="A76" s="84"/>
      <c r="B76" s="84"/>
      <c r="C76" s="84"/>
      <c r="D76" s="84"/>
      <c r="E76" s="84"/>
      <c r="F76" s="84"/>
      <c r="G76" s="84"/>
    </row>
    <row r="77" spans="1:7" x14ac:dyDescent="0.2">
      <c r="A77" s="84"/>
      <c r="B77" s="84"/>
      <c r="C77" s="84"/>
      <c r="D77" s="84"/>
      <c r="E77" s="84"/>
      <c r="F77" s="84"/>
      <c r="G77" s="84"/>
    </row>
    <row r="78" spans="1:7" x14ac:dyDescent="0.2">
      <c r="A78" s="84"/>
      <c r="B78" s="84"/>
      <c r="C78" s="84"/>
      <c r="D78" s="84"/>
      <c r="E78" s="84"/>
      <c r="F78" s="84"/>
      <c r="G78" s="84"/>
    </row>
    <row r="79" spans="1:7" x14ac:dyDescent="0.2">
      <c r="A79" s="84"/>
      <c r="B79" s="84"/>
      <c r="C79" s="84"/>
      <c r="D79" s="84"/>
      <c r="E79" s="84"/>
      <c r="F79" s="84"/>
      <c r="G79" s="84"/>
    </row>
    <row r="80" spans="1:7" x14ac:dyDescent="0.2">
      <c r="A80" s="84"/>
      <c r="B80" s="84"/>
      <c r="C80" s="84"/>
      <c r="D80" s="84"/>
      <c r="E80" s="84"/>
      <c r="F80" s="84"/>
      <c r="G80" s="84"/>
    </row>
    <row r="81" spans="1:7" x14ac:dyDescent="0.2">
      <c r="A81" s="84"/>
      <c r="B81" s="84"/>
      <c r="C81" s="84"/>
      <c r="D81" s="84"/>
      <c r="E81" s="84"/>
      <c r="F81" s="84"/>
      <c r="G81" s="84"/>
    </row>
    <row r="82" spans="1:7" x14ac:dyDescent="0.2">
      <c r="A82" s="84"/>
      <c r="B82" s="84"/>
      <c r="C82" s="84"/>
      <c r="D82" s="84"/>
      <c r="E82" s="84"/>
      <c r="F82" s="84"/>
      <c r="G82" s="84"/>
    </row>
    <row r="83" spans="1:7" x14ac:dyDescent="0.2">
      <c r="A83" s="84"/>
      <c r="B83" s="84"/>
      <c r="C83" s="84"/>
      <c r="D83" s="84"/>
      <c r="E83" s="84"/>
      <c r="F83" s="84"/>
      <c r="G83" s="84"/>
    </row>
    <row r="84" spans="1:7" x14ac:dyDescent="0.2">
      <c r="A84" s="84"/>
      <c r="B84" s="84"/>
      <c r="C84" s="84"/>
      <c r="D84" s="84"/>
      <c r="E84" s="84"/>
      <c r="F84" s="84"/>
      <c r="G84" s="84"/>
    </row>
    <row r="85" spans="1:7" x14ac:dyDescent="0.2">
      <c r="A85" s="84"/>
      <c r="B85" s="84"/>
      <c r="C85" s="84"/>
      <c r="D85" s="84"/>
      <c r="E85" s="84"/>
      <c r="F85" s="84"/>
      <c r="G85" s="84"/>
    </row>
    <row r="86" spans="1:7" x14ac:dyDescent="0.2">
      <c r="A86" s="84"/>
      <c r="B86" s="84"/>
      <c r="C86" s="84"/>
      <c r="D86" s="84"/>
      <c r="E86" s="84"/>
      <c r="F86" s="84"/>
      <c r="G86" s="84"/>
    </row>
    <row r="87" spans="1:7" x14ac:dyDescent="0.2">
      <c r="A87" s="84"/>
      <c r="B87" s="84"/>
      <c r="C87" s="84"/>
      <c r="D87" s="84"/>
      <c r="E87" s="84"/>
      <c r="F87" s="84"/>
      <c r="G87" s="84"/>
    </row>
    <row r="88" spans="1:7" x14ac:dyDescent="0.2">
      <c r="A88" s="84"/>
      <c r="B88" s="84"/>
      <c r="C88" s="84"/>
      <c r="D88" s="84"/>
      <c r="E88" s="84"/>
      <c r="F88" s="84"/>
      <c r="G88" s="84"/>
    </row>
    <row r="89" spans="1:7" x14ac:dyDescent="0.2">
      <c r="A89" s="84"/>
      <c r="B89" s="84"/>
      <c r="C89" s="84"/>
      <c r="D89" s="84"/>
      <c r="E89" s="84"/>
      <c r="F89" s="84"/>
      <c r="G89" s="84"/>
    </row>
    <row r="90" spans="1:7" x14ac:dyDescent="0.2">
      <c r="A90" s="84"/>
      <c r="B90" s="84"/>
      <c r="C90" s="84"/>
      <c r="D90" s="84"/>
      <c r="E90" s="84"/>
      <c r="F90" s="84"/>
      <c r="G90" s="84"/>
    </row>
    <row r="91" spans="1:7" x14ac:dyDescent="0.2">
      <c r="A91" s="84"/>
      <c r="B91" s="84"/>
      <c r="C91" s="84"/>
      <c r="D91" s="84"/>
      <c r="E91" s="84"/>
      <c r="F91" s="84"/>
      <c r="G91" s="84"/>
    </row>
    <row r="92" spans="1:7" x14ac:dyDescent="0.2">
      <c r="A92" s="84"/>
      <c r="B92" s="84"/>
      <c r="C92" s="84"/>
      <c r="D92" s="84"/>
      <c r="E92" s="84"/>
      <c r="F92" s="84"/>
      <c r="G92" s="84"/>
    </row>
    <row r="93" spans="1:7" x14ac:dyDescent="0.2">
      <c r="A93" s="84"/>
      <c r="B93" s="84"/>
      <c r="C93" s="84"/>
      <c r="D93" s="84"/>
      <c r="E93" s="84"/>
      <c r="F93" s="84"/>
      <c r="G93" s="84"/>
    </row>
  </sheetData>
  <mergeCells count="6">
    <mergeCell ref="A1:G1"/>
    <mergeCell ref="A3:A6"/>
    <mergeCell ref="B3:G3"/>
    <mergeCell ref="B4:D4"/>
    <mergeCell ref="E4:G4"/>
    <mergeCell ref="B6:G6"/>
  </mergeCells>
  <pageMargins left="1.5748031496062993" right="0.59055118110236227" top="0.78740157480314965" bottom="0.59055118110236227" header="0.51181102362204722" footer="0.51181102362204722"/>
  <pageSetup paperSize="9" orientation="portrait" r:id="rId1"/>
  <headerFooter alignWithMargins="0">
    <oddHeader>&amp;C&amp;"Helvetica,Standard"&amp;8- 8 -</oddHead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13</vt:i4>
      </vt:variant>
      <vt:variant>
        <vt:lpstr>Benannte Bereiche</vt:lpstr>
      </vt:variant>
      <vt:variant>
        <vt:i4>2</vt:i4>
      </vt:variant>
    </vt:vector>
  </HeadingPairs>
  <TitlesOfParts>
    <vt:vector size="15" baseType="lpstr">
      <vt:lpstr>Impressum</vt:lpstr>
      <vt:lpstr>Zeichenerklär.</vt:lpstr>
      <vt:lpstr>Inhaltsverz.</vt:lpstr>
      <vt:lpstr>Vorbemerk.</vt:lpstr>
      <vt:lpstr>GRAF01</vt:lpstr>
      <vt:lpstr>GRAF02</vt:lpstr>
      <vt:lpstr>TAB 1.01-1.02</vt:lpstr>
      <vt:lpstr>TAB 1.03</vt:lpstr>
      <vt:lpstr>TAB 1.04</vt:lpstr>
      <vt:lpstr>TAB 2</vt:lpstr>
      <vt:lpstr>TAB 3.01</vt:lpstr>
      <vt:lpstr>TAB 3.02</vt:lpstr>
      <vt:lpstr>TAB 3.03</vt:lpstr>
      <vt:lpstr>GRAF01!Druckbereich</vt:lpstr>
      <vt:lpstr>GRAF02!Druckbereich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TLS Stanossek, Katrin</dc:creator>
  <cp:lastModifiedBy>Windows-Benutzer</cp:lastModifiedBy>
  <cp:lastPrinted>2019-01-28T10:21:43Z</cp:lastPrinted>
  <dcterms:created xsi:type="dcterms:W3CDTF">2001-01-18T13:15:17Z</dcterms:created>
  <dcterms:modified xsi:type="dcterms:W3CDTF">2019-01-29T13:30:13Z</dcterms:modified>
</cp:coreProperties>
</file>