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0"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3">#REF!</definedName>
    <definedName name="mmmm">#REF!</definedName>
    <definedName name="nnnn" localSheetId="3">#REF!</definedName>
    <definedName name="xxx" localSheetId="4">#REF!</definedName>
    <definedName name="xxx" localSheetId="3">#REF!</definedName>
  </definedNames>
  <calcPr fullCalcOnLoad="1"/>
</workbook>
</file>

<file path=xl/sharedStrings.xml><?xml version="1.0" encoding="utf-8"?>
<sst xmlns="http://schemas.openxmlformats.org/spreadsheetml/2006/main" count="2701" uniqueCount="351">
  <si>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</si>
  <si>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</si>
  <si>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</si>
  <si>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</si>
  <si>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</si>
  <si>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</si>
  <si>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</si>
  <si>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</si>
  <si>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</si>
  <si>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</si>
  <si>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</si>
  <si>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</si>
  <si>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</si>
  <si>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</si>
  <si>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</si>
  <si>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</si>
  <si>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</si>
  <si>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</si>
  <si>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</si>
  <si>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</si>
  <si>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</si>
  <si>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</si>
  <si>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</si>
  <si>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</si>
  <si>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</si>
  <si>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</si>
  <si>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</si>
  <si>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</si>
  <si>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</si>
  <si>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</si>
  <si>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</si>
  <si>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</si>
  <si>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</si>
  <si>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</si>
  <si>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</si>
  <si>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</si>
  <si>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</si>
  <si>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</si>
  <si>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</si>
  <si>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</si>
  <si>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</si>
  <si>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</si>
  <si>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</si>
  <si>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</si>
  <si>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</si>
  <si>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</si>
  <si>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</si>
  <si>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</si>
  <si>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</si>
  <si>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</si>
  <si>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</si>
  <si>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</si>
  <si>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</si>
  <si>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</si>
  <si>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</si>
  <si>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</si>
  <si>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</si>
  <si>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</si>
  <si>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</si>
  <si>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</si>
  <si>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</si>
  <si>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</si>
  <si>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</si>
  <si>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</si>
  <si>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</si>
  <si>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</si>
  <si>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</si>
  <si>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</si>
  <si>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</si>
  <si>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</si>
  <si>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</si>
  <si>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</si>
  <si>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</si>
  <si>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</si>
  <si>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</si>
  <si>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</si>
  <si>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</si>
  <si>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</si>
  <si>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</si>
  <si>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</si>
  <si>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</si>
  <si>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</si>
  <si>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</si>
  <si>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</si>
  <si>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</si>
  <si>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</si>
  <si>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</si>
  <si>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</si>
  <si>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</si>
  <si>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</si>
  <si>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</si>
  <si>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</si>
  <si>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</si>
  <si>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</si>
  <si>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</si>
  <si>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</si>
  <si>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</si>
  <si>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</si>
  <si>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</si>
  <si>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</si>
  <si>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</si>
  <si>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</si>
  <si>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</si>
  <si>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</si>
  <si>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</si>
  <si>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</si>
  <si>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September 2016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</si>
  <si>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</si>
  <si>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</si>
  <si>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</si>
  <si>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</si>
  <si>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</si>
  <si>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</si>
  <si>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</si>
  <si>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</si>
  <si>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</si>
  <si>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</si>
  <si>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</si>
  <si>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</si>
  <si>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</si>
  <si>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</si>
  <si>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</si>
  <si>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</si>
  <si>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</si>
  <si>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</si>
  <si>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</si>
  <si>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</si>
  <si>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</si>
  <si>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</si>
  <si>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</si>
  <si>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</si>
  <si>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</si>
  <si>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</si>
  <si>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</si>
  <si>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</si>
  <si>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</si>
  <si>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</si>
  <si>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</si>
  <si>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</si>
  <si>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</si>
  <si>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</si>
  <si>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</si>
  <si>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</si>
  <si>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</si>
  <si>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</si>
  <si>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</si>
  <si>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</si>
  <si>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</si>
  <si>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</si>
  <si>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</si>
  <si>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</si>
  <si>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</si>
  <si>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</si>
  <si>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</si>
  <si>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</si>
  <si>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</si>
  <si>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</si>
  <si>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</si>
  <si>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</si>
  <si>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</si>
  <si>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</si>
  <si>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</si>
  <si>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</si>
  <si>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</si>
  <si>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</si>
  <si>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</si>
  <si>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</si>
  <si>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</si>
  <si>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</si>
  <si>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</si>
  <si>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</si>
  <si>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</si>
  <si>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</si>
  <si>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</si>
  <si>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1.1.2016 bis 30.9.2016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</si>
  <si>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</si>
  <si>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</si>
  <si>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</si>
  <si>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</si>
  <si>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</si>
  <si>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</si>
  <si>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</si>
  <si>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</si>
  <si>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</si>
  <si>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</si>
  <si>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</si>
  <si>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</si>
  <si>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</si>
  <si>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</si>
  <si>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</si>
  <si>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</si>
  <si>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</si>
  <si>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</si>
  <si>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</si>
  <si>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</si>
  <si>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</si>
  <si>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</si>
  <si>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</si>
  <si>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</si>
  <si>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</si>
  <si>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</si>
  <si>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</si>
  <si>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</si>
  <si>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</si>
  <si>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</si>
  <si>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</si>
  <si>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</si>
  <si>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</si>
  <si>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</si>
  <si>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</si>
  <si>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</si>
  <si>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</si>
  <si>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</si>
  <si>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</si>
  <si>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</si>
  <si>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</si>
  <si>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</si>
  <si>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</si>
  <si>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</si>
  <si>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</si>
  <si>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</si>
  <si>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</si>
  <si>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</si>
  <si>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September 2016</t>
  </si>
  <si>
    <t>Grafiken</t>
  </si>
  <si>
    <t>1. Entwicklung von Auftragseingang, Umsatz und Beschäftigten</t>
  </si>
  <si>
    <t xml:space="preserve">    im Bergbau und Verarbeitenden Gewerbe</t>
  </si>
  <si>
    <t>2. Umsatz der Hauptgruppen September 2015/2016</t>
  </si>
  <si>
    <t>3. Umsatz insgesamt Januar 2015 bis September 2016</t>
  </si>
  <si>
    <t>4. Volumenindex Auftragseingang Januar 2015 bis September 2016</t>
  </si>
  <si>
    <t>5. Beschäftigte insgesamt Januar 2015 bis September 2016</t>
  </si>
  <si>
    <t>6. Entgelte je Beschäftigten Januar 2015 bis September 2016</t>
  </si>
  <si>
    <t>7. Umsatz je Beschäftigten Januar 2015 bis September 2016</t>
  </si>
  <si>
    <t>Tabellen</t>
  </si>
  <si>
    <t xml:space="preserve">1. Betriebe, Beschäftigte, geleistete Arbeitsstunden, Entgelte sowie Umsatz im Bergbau und </t>
  </si>
  <si>
    <t>2. Ausgewählte Maßzahlen im Bergbau und Verarbeitenden Gewerbe für den Monat</t>
  </si>
  <si>
    <t xml:space="preserve">    September 2016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</si>
  <si>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</si>
  <si>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</si>
  <si>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</si>
  <si>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</si>
  <si>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</si>
  <si>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</si>
  <si>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</si>
  <si>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</si>
  <si>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</si>
  <si>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</si>
  <si>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</si>
  <si>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</si>
  <si>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</si>
  <si>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</si>
  <si>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</si>
  <si>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</si>
  <si>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</si>
  <si>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</si>
  <si>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</si>
  <si>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</si>
  <si>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</si>
  <si>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</si>
  <si>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</si>
  <si>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</si>
  <si>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</si>
  <si>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</si>
  <si>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</si>
  <si>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</si>
  <si>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</si>
  <si>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</si>
  <si>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</si>
  <si>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</si>
  <si>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</si>
  <si>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</si>
  <si>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</si>
  <si>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</si>
  <si>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</si>
  <si>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</si>
  <si>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</si>
  <si>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</si>
  <si>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</si>
  <si>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September 2016</t>
  </si>
  <si>
    <t>Im Monat September 2016 wurde von 843 Betrieben (Vormonat 844 Betriebe) Auskunft zum Monatsbericht im Bergbau und Verarbeitenden Gewerbe gegeben. Das waren zwei Betriebe weniger als im September 2015.</t>
  </si>
  <si>
    <t xml:space="preserve">Der Umsatz im Bergbau und Verarbeitenden Gewerbe in den Thüringer Industriebetrieben mit 50 und mehr Beschäftigten erreichte im Monat September 2016 ein Volumen von 2,7 Milliarden EUR. Zum Vorjahresmonat stieg der Umsatz, bei gleicher Anzahl von Arbeitstagen, um 3,2 Prozent bzw. 84 Millionen EUR. </t>
  </si>
  <si>
    <t>Entwicklung des Umsatzes der Hauptgruppen im Monat September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</si>
  <si>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</si>
  <si>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</si>
  <si>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</si>
  <si>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</si>
  <si>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</si>
  <si>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</si>
  <si>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</si>
  <si>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</si>
  <si>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</si>
  <si>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</si>
  <si>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</si>
  <si>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</si>
  <si>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</si>
  <si>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</si>
  <si>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Veränderung in Prozent</t>
  </si>
  <si>
    <t xml:space="preserve">     Vormonat</t>
  </si>
  <si>
    <t xml:space="preserve">     Vorjahresmonat</t>
  </si>
  <si>
    <t xml:space="preserve">     Vorjahreszeitraum</t>
  </si>
  <si>
    <t>In das Ausland wurden im September 2016 Umsätze in Höhe von 957 Millionen EUR getätigt. Das realisierte Monatsergebnis lag um 13,0 Prozent bzw. 110 Millionen EUR über dem Wert des Vorjahresmonats.</t>
  </si>
  <si>
    <t>Mit 521 Millionen EUR wurden im Berichtsmonat 54,5 Prozent der Exporte Thüringens in die Länder der Eurozone ausgeführt. Der Anteil der Ausfuhren in die Länder außerhalb der Eurozone betrug 436  Millionen EUR bzw. 45,5 Prozent. Im September 2016 stieg der Export in die Nichteurozone zum Vorjahresmonat um 15,6 Prozent.</t>
  </si>
  <si>
    <t xml:space="preserve">Im Inland wurden im September 2016 Waren im Wert von 1,7 Milliarden EUR abgesetzt, 1,5 Prozent bzw. 26 Millionen EUR weniger als im Vorjahresmonat. </t>
  </si>
  <si>
    <t>Der Volumenindex des Auftragseinganges betrug im Monat September 117,3 Prozent (Basis: MD 2010 = 100). Gegenüber dem gleichen Vorjahresmonat ist das ein Zuwachs um 3,5 Prozent. Der Index im Monat September für den Auftragseingang aus dem Ausland betrug 116,3 Prozent. Gegenüber dem gleichen Vorjahresmonat stieg er um 5,6 Prozent.</t>
  </si>
  <si>
    <t>Beim Index des Auftragseingangs der Hauptgruppen wurden folgende vorläufige Ergebnisse erreicht:</t>
  </si>
  <si>
    <t>MD September 2016</t>
  </si>
  <si>
    <t xml:space="preserve">Veränderung in % </t>
  </si>
  <si>
    <t>zum Vorjahresmonat</t>
  </si>
  <si>
    <t>Verarbeitendes Gewerbe
insgesamt</t>
  </si>
  <si>
    <t xml:space="preserve">Die Anzahl der Beschäftigten im Bergbau und Verarbeitenden Gewerbe (Betriebe mit 50 und mehr Beschäftigten) betrug  143 270 Personen. Das waren gegenüber dem Vorjahresmonat 1 330 Personen mehr.  </t>
  </si>
  <si>
    <t xml:space="preserve">Im Monat September 2016 wurden 20 Millionen geleistete Arbeitsstunden ermittelt. Zum Vorjahresmonat war das ein Anstieg um 0,5 Prozent. Die durchschnittlich geleistete Arbeitszeit je Beschäftigten und je Arbeitstag lag mit 6,4 Stunden in Höhe der im Vorjahresmonat geleisteten Arbeitszeit. </t>
  </si>
  <si>
    <t xml:space="preserve">An Entgelten (Bruttolohn und Bruttogehalt) wurden im September 2016 insgesamt 388 Millionen EUR gezahlt. Das entspricht gemessen am Umsatz einem Anteil von 14,4 Prozent. Im Vergleich zum Vorjahresmonat stiegen die Entgelte in diesem Zeitraum um 3,3 Prozent bzw. rund 12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</si>
  <si>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</si>
  <si>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</si>
  <si>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</si>
  <si>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</si>
  <si>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</si>
  <si>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</si>
  <si>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</si>
  <si>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</si>
  <si>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</si>
  <si>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</si>
  <si>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</si>
  <si>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</si>
  <si>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</si>
  <si>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</si>
  <si>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</si>
  <si>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</si>
  <si>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</si>
  <si>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</si>
  <si>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</si>
  <si>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</si>
  <si>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</si>
  <si>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</si>
  <si>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</si>
  <si>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</si>
  <si>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</si>
  <si>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</si>
  <si>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</si>
  <si>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</si>
  <si>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</si>
  <si>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</si>
  <si>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</si>
  <si>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</si>
  <si>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</si>
  <si>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</si>
  <si>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</si>
  <si>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</si>
  <si>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</si>
  <si>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September 2016 nach Wirtschaftszweigen</t>
  </si>
  <si>
    <t>Erscheinungsweise: monatlich</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</si>
</sst>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0.0"/>
    <numFmt numFmtId="209" formatCode="#\ ###\ ##0"/>
    <numFmt numFmtId="210" formatCode="#\ 0.0"/>
    <numFmt numFmtId="211" formatCode="##0"/>
    <numFmt numFmtId="212" formatCode="0.0%"/>
    <numFmt numFmtId="213" formatCode="##0\ "/>
    <numFmt numFmtId="214"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b/>
      <sz val="10"/>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0" fontId="4" fillId="0" borderId="0" xfId="66" applyFont="1" applyAlignment="1">
      <alignment vertical="center"/>
      <protection/>
    </xf>
    <xf numFmtId="0" fontId="3" fillId="0" borderId="0" xfId="66" applyFont="1" applyAlignment="1">
      <alignment horizontal="centerContinuous"/>
      <protection/>
    </xf>
    <xf numFmtId="0" fontId="4" fillId="0" borderId="0" xfId="66" applyFont="1" applyAlignment="1">
      <alignment horizontal="centerContinuous"/>
      <protection/>
    </xf>
    <xf numFmtId="0" fontId="4" fillId="0" borderId="0" xfId="66" applyFont="1">
      <alignment/>
      <protection/>
    </xf>
    <xf numFmtId="0" fontId="2" fillId="0" borderId="0" xfId="66">
      <alignment/>
      <protection/>
    </xf>
    <xf numFmtId="0" fontId="4" fillId="0" borderId="0" xfId="66" applyFont="1" applyAlignment="1">
      <alignment/>
      <protection/>
    </xf>
    <xf numFmtId="0" fontId="3" fillId="0" borderId="10" xfId="66" applyFont="1" applyBorder="1" applyAlignment="1">
      <alignment horizontal="center" vertical="center"/>
      <protection/>
    </xf>
    <xf numFmtId="173" fontId="3" fillId="0" borderId="10" xfId="66" applyNumberFormat="1" applyFont="1" applyBorder="1" applyAlignment="1">
      <alignment horizontal="center" vertical="center"/>
      <protection/>
    </xf>
    <xf numFmtId="0" fontId="3" fillId="0" borderId="13" xfId="66" applyFont="1" applyBorder="1" applyAlignment="1">
      <alignment horizontal="centerContinuous"/>
      <protection/>
    </xf>
    <xf numFmtId="173" fontId="3" fillId="0" borderId="19" xfId="66" applyNumberFormat="1" applyFont="1" applyBorder="1" applyAlignment="1">
      <alignment horizontal="centerContinuous" vertical="center"/>
      <protection/>
    </xf>
    <xf numFmtId="173" fontId="3" fillId="0" borderId="20" xfId="66" applyNumberFormat="1" applyFont="1" applyBorder="1" applyAlignment="1">
      <alignment horizontal="centerContinuous" vertical="center"/>
      <protection/>
    </xf>
    <xf numFmtId="0" fontId="3" fillId="0" borderId="14" xfId="66" applyFont="1" applyBorder="1" applyAlignment="1">
      <alignment vertical="center"/>
      <protection/>
    </xf>
    <xf numFmtId="0" fontId="3" fillId="0" borderId="17" xfId="66" applyFont="1" applyBorder="1" applyAlignment="1">
      <alignment vertical="center"/>
      <protection/>
    </xf>
    <xf numFmtId="0" fontId="3" fillId="0" borderId="0" xfId="66" applyFont="1" applyBorder="1" applyAlignment="1">
      <alignment horizontal="center" vertical="center"/>
      <protection/>
    </xf>
    <xf numFmtId="173" fontId="3" fillId="0" borderId="0" xfId="66" applyNumberFormat="1" applyFont="1" applyBorder="1" applyAlignment="1">
      <alignment horizontal="centerContinuous" vertical="center"/>
      <protection/>
    </xf>
    <xf numFmtId="0" fontId="3" fillId="0" borderId="0" xfId="66" applyFont="1" applyBorder="1" applyAlignment="1">
      <alignment horizontal="centerContinuous"/>
      <protection/>
    </xf>
    <xf numFmtId="0" fontId="3" fillId="0" borderId="0" xfId="66" applyFont="1" applyBorder="1" applyAlignment="1">
      <alignment horizontal="center"/>
      <protection/>
    </xf>
    <xf numFmtId="173" fontId="3" fillId="0" borderId="0" xfId="66" applyNumberFormat="1" applyFont="1" applyBorder="1" applyAlignment="1">
      <alignment horizontal="center" vertical="center"/>
      <protection/>
    </xf>
    <xf numFmtId="0" fontId="3" fillId="0" borderId="0" xfId="66" applyFont="1">
      <alignment/>
      <protection/>
    </xf>
    <xf numFmtId="0" fontId="3" fillId="0" borderId="17" xfId="66" applyFont="1" applyBorder="1" applyAlignment="1">
      <alignment horizontal="center" vertical="center"/>
      <protection/>
    </xf>
    <xf numFmtId="174" fontId="8" fillId="0" borderId="17" xfId="66" applyNumberFormat="1" applyFont="1" applyBorder="1" applyAlignment="1">
      <alignment vertical="center"/>
      <protection/>
    </xf>
    <xf numFmtId="175" fontId="8" fillId="0" borderId="0" xfId="66" applyNumberFormat="1" applyFont="1" applyBorder="1" applyAlignment="1">
      <alignment vertical="center"/>
      <protection/>
    </xf>
    <xf numFmtId="176" fontId="8" fillId="0" borderId="0" xfId="66" applyNumberFormat="1" applyFont="1" applyBorder="1" applyAlignment="1">
      <alignment vertical="center"/>
      <protection/>
    </xf>
    <xf numFmtId="174" fontId="3" fillId="0" borderId="17" xfId="66" applyNumberFormat="1" applyFont="1" applyBorder="1" applyAlignment="1">
      <alignment vertical="center"/>
      <protection/>
    </xf>
    <xf numFmtId="177" fontId="3" fillId="0" borderId="0" xfId="66" applyNumberFormat="1" applyFont="1" applyAlignment="1">
      <alignment vertical="center"/>
      <protection/>
    </xf>
    <xf numFmtId="175" fontId="3" fillId="0" borderId="0" xfId="66" applyNumberFormat="1" applyFont="1" applyBorder="1" applyAlignment="1">
      <alignment vertical="center"/>
      <protection/>
    </xf>
    <xf numFmtId="178" fontId="3" fillId="0" borderId="0" xfId="66" applyNumberFormat="1" applyFont="1" applyAlignment="1">
      <alignment vertical="center"/>
      <protection/>
    </xf>
    <xf numFmtId="176" fontId="3" fillId="0" borderId="0" xfId="66" applyNumberFormat="1" applyFont="1" applyBorder="1" applyAlignment="1">
      <alignment vertical="center"/>
      <protection/>
    </xf>
    <xf numFmtId="175" fontId="3" fillId="0" borderId="0" xfId="66" applyNumberFormat="1" applyFont="1" applyBorder="1" applyAlignment="1">
      <alignment horizontal="right" vertical="center"/>
      <protection/>
    </xf>
    <xf numFmtId="179" fontId="3" fillId="0" borderId="0" xfId="66" applyNumberFormat="1" applyFont="1" applyBorder="1" applyAlignment="1">
      <alignment horizontal="right" vertical="center"/>
      <protection/>
    </xf>
    <xf numFmtId="180" fontId="8" fillId="0" borderId="0" xfId="66" applyNumberFormat="1" applyFont="1" applyAlignment="1">
      <alignment horizontal="right" vertical="center"/>
      <protection/>
    </xf>
    <xf numFmtId="181" fontId="3" fillId="0" borderId="0" xfId="66" applyNumberFormat="1" applyFont="1" applyBorder="1" applyAlignment="1">
      <alignment horizontal="centerContinuous" vertical="center"/>
      <protection/>
    </xf>
    <xf numFmtId="182" fontId="3" fillId="0" borderId="0" xfId="66" applyNumberFormat="1" applyFont="1" applyBorder="1" applyAlignment="1">
      <alignment horizontal="centerContinuous" vertical="center"/>
      <protection/>
    </xf>
    <xf numFmtId="180" fontId="3" fillId="0" borderId="0" xfId="66" applyNumberFormat="1" applyFont="1" applyAlignment="1">
      <alignment horizontal="right" vertical="center"/>
      <protection/>
    </xf>
    <xf numFmtId="179" fontId="3" fillId="0" borderId="0" xfId="66" applyNumberFormat="1" applyFont="1" applyBorder="1" applyAlignment="1">
      <alignment vertical="center"/>
      <protection/>
    </xf>
    <xf numFmtId="181" fontId="3" fillId="0" borderId="0" xfId="66" applyNumberFormat="1" applyFont="1" applyAlignment="1">
      <alignment vertical="center"/>
      <protection/>
    </xf>
    <xf numFmtId="182" fontId="3" fillId="0" borderId="0" xfId="66" applyNumberFormat="1" applyFont="1" applyBorder="1" applyAlignment="1">
      <alignment vertical="center"/>
      <protection/>
    </xf>
    <xf numFmtId="183" fontId="3" fillId="0" borderId="0" xfId="66" applyNumberFormat="1" applyFont="1" applyAlignment="1">
      <alignment vertical="center"/>
      <protection/>
    </xf>
    <xf numFmtId="179" fontId="3" fillId="0" borderId="0" xfId="66" applyNumberFormat="1" applyFont="1" applyAlignment="1">
      <alignment vertical="center"/>
      <protection/>
    </xf>
    <xf numFmtId="0" fontId="3" fillId="0" borderId="0" xfId="66" applyFont="1" applyAlignment="1">
      <alignment vertical="center"/>
      <protection/>
    </xf>
    <xf numFmtId="0" fontId="2" fillId="0" borderId="0" xfId="66"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4"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3" fillId="0" borderId="12" xfId="0" applyFont="1" applyBorder="1" applyAlignment="1">
      <alignment horizontal="center" vertical="center"/>
    </xf>
    <xf numFmtId="164" fontId="3" fillId="0" borderId="20" xfId="64"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2" fillId="0" borderId="0" xfId="66" applyAlignment="1">
      <alignment/>
      <protection/>
    </xf>
    <xf numFmtId="0" fontId="2" fillId="0" borderId="0" xfId="66" applyAlignment="1">
      <alignment horizontal="centerContinuous"/>
      <protection/>
    </xf>
    <xf numFmtId="0" fontId="9" fillId="0" borderId="0" xfId="66" applyFont="1" applyAlignment="1">
      <alignment horizontal="centerContinuous"/>
      <protection/>
    </xf>
    <xf numFmtId="0" fontId="3" fillId="0" borderId="12" xfId="66" applyFont="1" applyBorder="1" applyAlignment="1">
      <alignment horizontal="center" vertical="center"/>
      <protection/>
    </xf>
    <xf numFmtId="0" fontId="11" fillId="0" borderId="21" xfId="66" applyFont="1" applyBorder="1" applyAlignment="1">
      <alignment horizontal="center" vertical="center" wrapText="1"/>
      <protection/>
    </xf>
    <xf numFmtId="173" fontId="3" fillId="0" borderId="10" xfId="66" applyNumberFormat="1" applyFont="1" applyBorder="1" applyAlignment="1">
      <alignment horizontal="centerContinuous" vertical="center"/>
      <protection/>
    </xf>
    <xf numFmtId="0" fontId="11" fillId="0" borderId="17" xfId="66" applyFont="1" applyBorder="1" applyAlignment="1">
      <alignment vertical="center"/>
      <protection/>
    </xf>
    <xf numFmtId="184" fontId="8" fillId="0" borderId="0" xfId="67" applyNumberFormat="1" applyFont="1" applyAlignment="1">
      <alignment horizontal="right" vertical="center"/>
      <protection/>
    </xf>
    <xf numFmtId="185" fontId="8" fillId="0" borderId="0" xfId="67" applyNumberFormat="1" applyFont="1" applyAlignment="1">
      <alignment horizontal="right" vertical="center"/>
      <protection/>
    </xf>
    <xf numFmtId="177" fontId="3" fillId="0" borderId="0" xfId="67" applyNumberFormat="1" applyFont="1" applyAlignment="1">
      <alignment horizontal="right" vertical="center"/>
      <protection/>
    </xf>
    <xf numFmtId="175" fontId="3" fillId="0" borderId="0" xfId="67" applyNumberFormat="1" applyFont="1" applyBorder="1" applyAlignment="1">
      <alignment horizontal="right" vertical="center"/>
      <protection/>
    </xf>
    <xf numFmtId="175" fontId="8" fillId="0" borderId="0" xfId="67" applyNumberFormat="1" applyFont="1" applyBorder="1" applyAlignment="1">
      <alignment horizontal="right" vertical="center"/>
      <protection/>
    </xf>
    <xf numFmtId="185" fontId="3" fillId="0" borderId="0" xfId="67" applyNumberFormat="1" applyFont="1" applyAlignment="1">
      <alignment horizontal="right" vertical="center"/>
      <protection/>
    </xf>
    <xf numFmtId="184" fontId="8" fillId="0" borderId="0" xfId="67" applyNumberFormat="1" applyFont="1" applyFill="1" applyAlignment="1">
      <alignment horizontal="right" vertical="center"/>
      <protection/>
    </xf>
    <xf numFmtId="185" fontId="8" fillId="0" borderId="0" xfId="67" applyNumberFormat="1" applyFont="1" applyFill="1" applyAlignment="1">
      <alignment horizontal="right" vertical="center"/>
      <protection/>
    </xf>
    <xf numFmtId="180" fontId="8" fillId="0" borderId="0" xfId="67" applyNumberFormat="1" applyFont="1" applyAlignment="1">
      <alignment horizontal="right" vertical="center"/>
      <protection/>
    </xf>
    <xf numFmtId="180" fontId="3" fillId="0" borderId="0" xfId="67" applyNumberFormat="1" applyFont="1" applyAlignment="1">
      <alignment horizontal="right" vertical="center"/>
      <protection/>
    </xf>
    <xf numFmtId="184" fontId="3" fillId="0" borderId="0" xfId="67" applyNumberFormat="1" applyFont="1" applyAlignment="1">
      <alignment horizontal="right" vertical="center"/>
      <protection/>
    </xf>
    <xf numFmtId="186" fontId="3" fillId="0" borderId="0" xfId="67" applyNumberFormat="1" applyFont="1" applyAlignment="1">
      <alignment horizontal="right" vertical="center"/>
      <protection/>
    </xf>
    <xf numFmtId="187"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174" fontId="3" fillId="0" borderId="0" xfId="66" applyNumberFormat="1" applyFont="1" applyBorder="1" applyAlignment="1">
      <alignment vertical="center"/>
      <protection/>
    </xf>
    <xf numFmtId="185" fontId="3" fillId="0" borderId="0" xfId="66" applyNumberFormat="1" applyFont="1" applyAlignment="1">
      <alignment vertical="center"/>
      <protection/>
    </xf>
    <xf numFmtId="184" fontId="3" fillId="0" borderId="0" xfId="66" applyNumberFormat="1" applyFont="1" applyAlignment="1">
      <alignment vertical="center"/>
      <protection/>
    </xf>
    <xf numFmtId="186" fontId="3" fillId="0" borderId="0" xfId="66" applyNumberFormat="1" applyFont="1" applyAlignment="1">
      <alignment vertical="center"/>
      <protection/>
    </xf>
    <xf numFmtId="187" fontId="3" fillId="0" borderId="0" xfId="66" applyNumberFormat="1" applyFont="1" applyBorder="1" applyAlignment="1">
      <alignment vertical="center"/>
      <protection/>
    </xf>
    <xf numFmtId="0" fontId="4" fillId="0" borderId="0" xfId="69" applyBorder="1">
      <alignment/>
      <protection/>
    </xf>
    <xf numFmtId="0" fontId="4" fillId="0" borderId="0" xfId="69">
      <alignment/>
      <protection/>
    </xf>
    <xf numFmtId="0" fontId="4" fillId="0" borderId="0" xfId="70">
      <alignment/>
      <protection/>
    </xf>
    <xf numFmtId="0" fontId="4" fillId="0" borderId="0" xfId="55">
      <alignment/>
      <protection/>
    </xf>
    <xf numFmtId="0" fontId="12" fillId="0" borderId="0" xfId="70" applyFont="1">
      <alignment/>
      <protection/>
    </xf>
    <xf numFmtId="0" fontId="13" fillId="0" borderId="0" xfId="70" applyFont="1">
      <alignment/>
      <protection/>
    </xf>
    <xf numFmtId="0" fontId="4" fillId="0" borderId="0" xfId="70" applyAlignment="1">
      <alignment horizontal="center"/>
      <protection/>
    </xf>
    <xf numFmtId="0" fontId="65" fillId="0" borderId="0" xfId="52" applyFont="1" applyAlignment="1">
      <alignment vertical="center" wrapText="1"/>
      <protection/>
    </xf>
    <xf numFmtId="0" fontId="66" fillId="30" borderId="0" xfId="52" applyFont="1" applyFill="1" applyAlignment="1">
      <alignment horizontal="center" vertical="center" wrapText="1"/>
      <protection/>
    </xf>
    <xf numFmtId="179" fontId="66" fillId="30" borderId="0" xfId="52" applyNumberFormat="1" applyFont="1" applyFill="1" applyAlignment="1">
      <alignment horizontal="center" vertical="center" wrapText="1"/>
      <protection/>
    </xf>
    <xf numFmtId="0" fontId="4" fillId="0" borderId="0" xfId="52">
      <alignment/>
      <protection/>
    </xf>
    <xf numFmtId="0" fontId="12" fillId="0" borderId="0" xfId="52" applyFont="1" applyAlignment="1">
      <alignment wrapText="1"/>
      <protection/>
    </xf>
    <xf numFmtId="0" fontId="4" fillId="33" borderId="0" xfId="53" applyFill="1">
      <alignment/>
      <protection/>
    </xf>
    <xf numFmtId="179" fontId="4" fillId="0" borderId="0" xfId="53" applyNumberFormat="1" applyFill="1">
      <alignment/>
      <protection/>
    </xf>
    <xf numFmtId="188" fontId="4" fillId="0" borderId="0" xfId="53" applyNumberFormat="1">
      <alignment/>
      <protection/>
    </xf>
    <xf numFmtId="179" fontId="4" fillId="0" borderId="0" xfId="53" applyNumberFormat="1">
      <alignment/>
      <protection/>
    </xf>
    <xf numFmtId="0" fontId="4" fillId="0" borderId="0" xfId="53">
      <alignment/>
      <protection/>
    </xf>
    <xf numFmtId="189" fontId="4" fillId="33"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4" fillId="34" borderId="0" xfId="53" applyFill="1">
      <alignment/>
      <protection/>
    </xf>
    <xf numFmtId="190" fontId="3" fillId="0" borderId="0" xfId="71" applyNumberFormat="1" applyFont="1" applyAlignment="1">
      <alignment/>
      <protection/>
    </xf>
    <xf numFmtId="189" fontId="4" fillId="34" borderId="0" xfId="53" applyNumberFormat="1" applyFont="1" applyFill="1">
      <alignment/>
      <protection/>
    </xf>
    <xf numFmtId="188" fontId="4" fillId="0" borderId="0" xfId="53" applyNumberFormat="1" applyFont="1" applyAlignment="1">
      <alignment horizontal="right"/>
      <protection/>
    </xf>
    <xf numFmtId="0" fontId="4" fillId="0" borderId="0" xfId="53" applyBorder="1">
      <alignment/>
      <protection/>
    </xf>
    <xf numFmtId="179" fontId="16" fillId="0" borderId="0" xfId="53" applyNumberFormat="1" applyFont="1" applyBorder="1">
      <alignment/>
      <protection/>
    </xf>
    <xf numFmtId="191" fontId="3" fillId="0" borderId="0" xfId="53" applyNumberFormat="1" applyFont="1" applyAlignment="1">
      <alignment horizontal="right"/>
      <protection/>
    </xf>
    <xf numFmtId="192" fontId="3" fillId="0" borderId="0" xfId="53" applyNumberFormat="1" applyFont="1" applyAlignment="1">
      <alignment horizontal="right"/>
      <protection/>
    </xf>
    <xf numFmtId="0" fontId="14" fillId="0" borderId="0" xfId="53" applyFont="1">
      <alignment/>
      <protection/>
    </xf>
    <xf numFmtId="0" fontId="14" fillId="0" borderId="0" xfId="53" applyFont="1" applyAlignment="1">
      <alignment horizontal="center"/>
      <protection/>
    </xf>
    <xf numFmtId="193" fontId="14" fillId="0" borderId="0" xfId="53" applyNumberFormat="1" applyFont="1" applyAlignment="1">
      <alignment horizontal="center"/>
      <protection/>
    </xf>
    <xf numFmtId="194" fontId="12" fillId="0" borderId="0" xfId="53" applyNumberFormat="1" applyFont="1">
      <alignment/>
      <protection/>
    </xf>
    <xf numFmtId="194" fontId="4" fillId="0" borderId="0" xfId="53" applyNumberFormat="1">
      <alignment/>
      <protection/>
    </xf>
    <xf numFmtId="0" fontId="12"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4" fontId="12" fillId="0" borderId="0" xfId="53" applyNumberFormat="1" applyFont="1" applyFill="1">
      <alignment/>
      <protection/>
    </xf>
    <xf numFmtId="195" fontId="17" fillId="0" borderId="0" xfId="53" applyNumberFormat="1" applyFont="1">
      <alignment/>
      <protection/>
    </xf>
    <xf numFmtId="195" fontId="17" fillId="0" borderId="0" xfId="53" applyNumberFormat="1" applyFont="1" applyFill="1">
      <alignment/>
      <protection/>
    </xf>
    <xf numFmtId="164" fontId="4" fillId="0" borderId="0" xfId="53" applyNumberFormat="1">
      <alignment/>
      <protection/>
    </xf>
    <xf numFmtId="196" fontId="4" fillId="30" borderId="0" xfId="53" applyNumberFormat="1" applyFill="1">
      <alignment/>
      <protection/>
    </xf>
    <xf numFmtId="3" fontId="18" fillId="35" borderId="22" xfId="53" applyNumberFormat="1" applyFont="1" applyFill="1" applyBorder="1" applyAlignment="1">
      <alignment horizontal="right" vertical="center"/>
      <protection/>
    </xf>
    <xf numFmtId="197" fontId="4" fillId="0" borderId="0" xfId="53" applyNumberFormat="1">
      <alignment/>
      <protection/>
    </xf>
    <xf numFmtId="0" fontId="4" fillId="30" borderId="0" xfId="53" applyFill="1">
      <alignment/>
      <protection/>
    </xf>
    <xf numFmtId="198" fontId="4" fillId="0" borderId="0" xfId="53" applyNumberFormat="1" applyFont="1" applyAlignment="1">
      <alignment horizontal="right" vertical="center"/>
      <protection/>
    </xf>
    <xf numFmtId="198" fontId="3" fillId="0" borderId="0" xfId="53" applyNumberFormat="1" applyFont="1" applyAlignment="1">
      <alignment horizontal="right" vertical="center"/>
      <protection/>
    </xf>
    <xf numFmtId="199" fontId="4" fillId="0" borderId="0" xfId="53" applyNumberFormat="1">
      <alignment/>
      <protection/>
    </xf>
    <xf numFmtId="200" fontId="4" fillId="30" borderId="0" xfId="53" applyNumberFormat="1" applyFill="1" applyAlignment="1">
      <alignment horizontal="center"/>
      <protection/>
    </xf>
    <xf numFmtId="189" fontId="12" fillId="0" borderId="0" xfId="53" applyNumberFormat="1" applyFont="1" applyAlignment="1">
      <alignment horizontal="right" vertical="center"/>
      <protection/>
    </xf>
    <xf numFmtId="179" fontId="4" fillId="0" borderId="0" xfId="52" applyNumberFormat="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4" fillId="0" borderId="0" xfId="53" applyFont="1" applyAlignment="1">
      <alignment vertical="top" wrapText="1"/>
      <protection/>
    </xf>
    <xf numFmtId="0" fontId="4" fillId="0" borderId="0" xfId="53" applyFont="1" applyAlignment="1">
      <alignment horizontal="center" wrapText="1"/>
      <protection/>
    </xf>
    <xf numFmtId="0" fontId="4" fillId="0" borderId="0" xfId="56" applyFont="1" applyAlignment="1">
      <alignment horizontal="justify" vertical="top" wrapText="1"/>
      <protection/>
    </xf>
    <xf numFmtId="0" fontId="4" fillId="0" borderId="0" xfId="56" applyFont="1">
      <alignment/>
      <protection/>
    </xf>
    <xf numFmtId="0" fontId="19" fillId="0" borderId="0" xfId="56" applyFont="1" applyAlignment="1">
      <alignment horizontal="justify" vertical="top" wrapText="1"/>
      <protection/>
    </xf>
    <xf numFmtId="0" fontId="14" fillId="0" borderId="0" xfId="56" applyFont="1" applyAlignment="1">
      <alignment horizontal="justify" vertical="center" wrapText="1"/>
      <protection/>
    </xf>
    <xf numFmtId="0" fontId="4" fillId="0" borderId="0" xfId="56" applyFont="1" applyAlignment="1">
      <alignment vertical="center"/>
      <protection/>
    </xf>
    <xf numFmtId="0" fontId="4" fillId="0" borderId="0" xfId="56" applyNumberFormat="1" applyFont="1" applyAlignment="1">
      <alignment horizontal="justify" vertical="top"/>
      <protection/>
    </xf>
    <xf numFmtId="0" fontId="14" fillId="0" borderId="0" xfId="56" applyFont="1" applyAlignment="1">
      <alignment horizontal="justify" vertical="center"/>
      <protection/>
    </xf>
    <xf numFmtId="0" fontId="4" fillId="0" borderId="0" xfId="56" applyNumberFormat="1" applyFont="1" applyAlignment="1">
      <alignment horizontal="justify" vertical="top" wrapText="1"/>
      <protection/>
    </xf>
    <xf numFmtId="0" fontId="4" fillId="0" borderId="0" xfId="56" applyFont="1" applyAlignment="1">
      <alignment vertical="top"/>
      <protection/>
    </xf>
    <xf numFmtId="0" fontId="4" fillId="0" borderId="0" xfId="56" applyFont="1" applyAlignment="1">
      <alignment/>
      <protection/>
    </xf>
    <xf numFmtId="0" fontId="4" fillId="0" borderId="0" xfId="56" applyFont="1" applyAlignment="1">
      <alignment horizontal="justify" wrapText="1"/>
      <protection/>
    </xf>
    <xf numFmtId="0" fontId="4" fillId="0" borderId="0" xfId="56" applyFont="1" applyAlignment="1">
      <alignment horizontal="justify" vertical="top"/>
      <protection/>
    </xf>
    <xf numFmtId="0" fontId="14"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protection/>
    </xf>
    <xf numFmtId="0" fontId="4" fillId="0" borderId="0" xfId="57" applyFont="1" applyFill="1" applyAlignment="1">
      <alignment horizontal="justify" vertical="top" wrapText="1"/>
      <protection/>
    </xf>
    <xf numFmtId="0" fontId="4" fillId="0" borderId="0" xfId="57" applyFont="1" applyFill="1">
      <alignment/>
      <protection/>
    </xf>
    <xf numFmtId="0" fontId="4" fillId="0" borderId="0" xfId="57" applyFont="1">
      <alignment/>
      <protection/>
    </xf>
    <xf numFmtId="0" fontId="64" fillId="0" borderId="0" xfId="57" applyFont="1" applyFill="1" applyAlignment="1">
      <alignment horizontal="justify" vertical="top" wrapText="1"/>
      <protection/>
    </xf>
    <xf numFmtId="0" fontId="64" fillId="0" borderId="0" xfId="57" applyFont="1" applyFill="1">
      <alignment/>
      <protection/>
    </xf>
    <xf numFmtId="0" fontId="4" fillId="0" borderId="0" xfId="57">
      <alignment/>
      <protection/>
    </xf>
    <xf numFmtId="0" fontId="64" fillId="0" borderId="18" xfId="57" applyFont="1" applyFill="1" applyBorder="1">
      <alignment/>
      <protection/>
    </xf>
    <xf numFmtId="0" fontId="64" fillId="0" borderId="14" xfId="57" applyFont="1" applyFill="1" applyBorder="1">
      <alignment/>
      <protection/>
    </xf>
    <xf numFmtId="0" fontId="64" fillId="0" borderId="0" xfId="57" applyFont="1" applyFill="1" applyBorder="1">
      <alignment/>
      <protection/>
    </xf>
    <xf numFmtId="0" fontId="4" fillId="0" borderId="17" xfId="57" applyFont="1" applyFill="1" applyBorder="1" applyAlignment="1">
      <alignment vertical="center"/>
      <protection/>
    </xf>
    <xf numFmtId="0" fontId="4" fillId="0" borderId="17" xfId="57" applyFont="1" applyFill="1" applyBorder="1">
      <alignment/>
      <protection/>
    </xf>
    <xf numFmtId="0" fontId="67" fillId="0" borderId="0" xfId="62" applyFont="1" applyFill="1">
      <alignment/>
      <protection/>
    </xf>
    <xf numFmtId="0" fontId="2" fillId="0" borderId="0" xfId="62">
      <alignment/>
      <protection/>
    </xf>
    <xf numFmtId="0" fontId="4" fillId="0" borderId="0" xfId="57" applyFont="1" applyFill="1" applyAlignment="1">
      <alignment horizontal="center"/>
      <protection/>
    </xf>
    <xf numFmtId="202" fontId="4" fillId="0" borderId="17" xfId="57" applyNumberFormat="1" applyFont="1" applyFill="1" applyBorder="1">
      <alignment/>
      <protection/>
    </xf>
    <xf numFmtId="0" fontId="4" fillId="0" borderId="0" xfId="53" applyFont="1" applyFill="1">
      <alignment/>
      <protection/>
    </xf>
    <xf numFmtId="0" fontId="4" fillId="0" borderId="0" xfId="57" applyFont="1" applyAlignment="1">
      <alignment vertical="center"/>
      <protection/>
    </xf>
    <xf numFmtId="0" fontId="64" fillId="0" borderId="0" xfId="56" applyFont="1" applyFill="1" applyAlignment="1">
      <alignment horizontal="justify" vertical="top" wrapText="1"/>
      <protection/>
    </xf>
    <xf numFmtId="0" fontId="4" fillId="0" borderId="10"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0" xfId="57" applyFont="1" applyFill="1" applyBorder="1">
      <alignment/>
      <protection/>
    </xf>
    <xf numFmtId="0" fontId="4" fillId="0" borderId="14" xfId="57" applyFont="1" applyFill="1" applyBorder="1">
      <alignment/>
      <protection/>
    </xf>
    <xf numFmtId="208" fontId="4" fillId="0" borderId="0" xfId="57" applyNumberFormat="1" applyFont="1" applyFill="1" applyAlignment="1">
      <alignment horizontal="right" indent="1"/>
      <protection/>
    </xf>
    <xf numFmtId="208" fontId="14" fillId="0" borderId="0" xfId="57" applyNumberFormat="1" applyFont="1" applyFill="1" applyAlignment="1">
      <alignment horizontal="right" vertical="center" indent="1"/>
      <protection/>
    </xf>
    <xf numFmtId="209" fontId="4" fillId="0" borderId="0" xfId="57" applyNumberFormat="1" applyFont="1" applyFill="1">
      <alignment/>
      <protection/>
    </xf>
    <xf numFmtId="210" fontId="4" fillId="0" borderId="0" xfId="57" applyNumberFormat="1" applyFont="1" applyFill="1">
      <alignment/>
      <protection/>
    </xf>
    <xf numFmtId="0" fontId="4" fillId="0" borderId="0" xfId="57" applyFill="1">
      <alignment/>
      <protection/>
    </xf>
    <xf numFmtId="179" fontId="4" fillId="0" borderId="0" xfId="57" applyNumberFormat="1" applyFont="1" applyFill="1" applyAlignment="1">
      <alignment horizontal="right" indent="1"/>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4" fillId="0" borderId="0" xfId="57" applyFont="1" applyFill="1" applyBorder="1" applyAlignment="1">
      <alignment vertical="center" wrapText="1"/>
      <protection/>
    </xf>
    <xf numFmtId="0" fontId="14" fillId="0" borderId="17" xfId="57" applyFont="1" applyFill="1" applyBorder="1" applyAlignment="1">
      <alignment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7" fontId="4" fillId="0" borderId="15" xfId="57" applyNumberFormat="1" applyFont="1" applyFill="1" applyBorder="1" applyAlignment="1">
      <alignment horizontal="center" vertical="center" wrapText="1"/>
      <protection/>
    </xf>
    <xf numFmtId="207"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205" fontId="4" fillId="0" borderId="25" xfId="57" applyNumberFormat="1" applyFont="1" applyFill="1" applyBorder="1">
      <alignment/>
      <protection/>
    </xf>
    <xf numFmtId="205" fontId="4" fillId="0" borderId="0" xfId="57" applyNumberFormat="1" applyFont="1" applyFill="1" applyBorder="1">
      <alignment/>
      <protection/>
    </xf>
    <xf numFmtId="206" fontId="4" fillId="0" borderId="0" xfId="57" applyNumberFormat="1" applyFont="1" applyFill="1" applyBorder="1">
      <alignment/>
      <protection/>
    </xf>
    <xf numFmtId="203" fontId="4" fillId="0" borderId="25" xfId="57" applyNumberFormat="1" applyFont="1" applyFill="1" applyBorder="1">
      <alignment/>
      <protection/>
    </xf>
    <xf numFmtId="203" fontId="4" fillId="0" borderId="0" xfId="57" applyNumberFormat="1" applyFont="1" applyFill="1" applyBorder="1">
      <alignment/>
      <protection/>
    </xf>
    <xf numFmtId="204" fontId="4" fillId="0" borderId="0" xfId="57" applyNumberFormat="1" applyFont="1" applyFill="1" applyBorder="1">
      <alignment/>
      <protection/>
    </xf>
    <xf numFmtId="203" fontId="4" fillId="0" borderId="0" xfId="57" applyNumberFormat="1" applyFont="1" applyFill="1">
      <alignment/>
      <protection/>
    </xf>
    <xf numFmtId="0" fontId="4" fillId="0" borderId="0" xfId="57" applyFont="1" applyFill="1" applyBorder="1" applyAlignment="1">
      <alignment horizontal="center" vertical="top" wrapText="1"/>
      <protection/>
    </xf>
    <xf numFmtId="201" fontId="14" fillId="0" borderId="0" xfId="57" applyNumberFormat="1" applyFont="1" applyFill="1" applyBorder="1" applyAlignment="1">
      <alignment vertical="center"/>
      <protection/>
    </xf>
    <xf numFmtId="0" fontId="64"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20"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01" fontId="4" fillId="0" borderId="25" xfId="57" applyNumberFormat="1" applyFont="1" applyFill="1" applyBorder="1">
      <alignment/>
      <protection/>
    </xf>
    <xf numFmtId="201" fontId="4" fillId="0" borderId="0" xfId="57" applyNumberFormat="1" applyFont="1" applyFill="1" applyBorder="1">
      <alignment/>
      <protection/>
    </xf>
    <xf numFmtId="201" fontId="14" fillId="0" borderId="25" xfId="57" applyNumberFormat="1" applyFont="1" applyFill="1" applyBorder="1" applyAlignment="1">
      <alignment vertical="center"/>
      <protection/>
    </xf>
    <xf numFmtId="0" fontId="4" fillId="0" borderId="20"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3" fillId="0" borderId="20"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2" xfId="66" applyFont="1" applyBorder="1" applyAlignment="1">
      <alignment horizontal="center" vertical="center"/>
      <protection/>
    </xf>
    <xf numFmtId="49" fontId="3" fillId="0" borderId="20" xfId="66" applyNumberFormat="1" applyFont="1" applyBorder="1" applyAlignment="1">
      <alignment horizontal="center" vertical="center"/>
      <protection/>
    </xf>
    <xf numFmtId="49" fontId="3" fillId="0" borderId="26" xfId="66" applyNumberFormat="1" applyFont="1" applyBorder="1" applyAlignment="1">
      <alignment horizontal="center" vertical="center"/>
      <protection/>
    </xf>
    <xf numFmtId="0" fontId="8" fillId="0" borderId="0" xfId="66" applyFont="1" applyAlignment="1">
      <alignment horizontal="center"/>
      <protection/>
    </xf>
    <xf numFmtId="0" fontId="3" fillId="0" borderId="14"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 xfId="66" applyFont="1" applyBorder="1" applyAlignment="1">
      <alignment horizontal="center" vertical="center"/>
      <protection/>
    </xf>
    <xf numFmtId="0" fontId="3"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164" fontId="3" fillId="0" borderId="15" xfId="66" applyNumberFormat="1" applyFont="1" applyBorder="1" applyAlignment="1">
      <alignment horizontal="center" vertical="center" wrapText="1"/>
      <protection/>
    </xf>
    <xf numFmtId="164" fontId="3" fillId="0" borderId="16" xfId="66" applyNumberFormat="1" applyFont="1" applyBorder="1" applyAlignment="1">
      <alignment horizontal="center" vertical="center" wrapText="1"/>
      <protection/>
    </xf>
    <xf numFmtId="164" fontId="3" fillId="0" borderId="12" xfId="66" applyNumberFormat="1" applyFont="1" applyBorder="1" applyAlignment="1">
      <alignment horizontal="center" vertical="center" wrapText="1"/>
      <protection/>
    </xf>
    <xf numFmtId="172" fontId="3" fillId="0" borderId="24" xfId="66" applyNumberFormat="1" applyFont="1" applyBorder="1" applyAlignment="1">
      <alignment horizontal="center" vertical="center" wrapText="1"/>
      <protection/>
    </xf>
    <xf numFmtId="0" fontId="2" fillId="0" borderId="25" xfId="66" applyBorder="1" applyAlignment="1">
      <alignment horizontal="center" vertical="center" wrapText="1"/>
      <protection/>
    </xf>
    <xf numFmtId="0" fontId="2" fillId="0" borderId="21" xfId="66" applyBorder="1" applyAlignment="1">
      <alignment horizontal="center" vertical="center" wrapText="1"/>
      <protection/>
    </xf>
    <xf numFmtId="173" fontId="3" fillId="0" borderId="20" xfId="66" applyNumberFormat="1" applyFont="1" applyBorder="1" applyAlignment="1">
      <alignment horizontal="center" vertical="center"/>
      <protection/>
    </xf>
    <xf numFmtId="173" fontId="3" fillId="0" borderId="23" xfId="66" applyNumberFormat="1" applyFont="1" applyBorder="1" applyAlignment="1">
      <alignment horizontal="center" vertical="center"/>
      <protection/>
    </xf>
    <xf numFmtId="0" fontId="8" fillId="0" borderId="0" xfId="66" applyFont="1" applyFill="1" applyAlignment="1">
      <alignment horizontal="center"/>
      <protection/>
    </xf>
    <xf numFmtId="0" fontId="3" fillId="0" borderId="16" xfId="66" applyFont="1" applyBorder="1" applyAlignment="1">
      <alignment horizontal="center" vertical="center" wrapText="1"/>
      <protection/>
    </xf>
    <xf numFmtId="0" fontId="3" fillId="0" borderId="12" xfId="66"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1" xfId="64"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0" xfId="0" applyFont="1" applyBorder="1" applyAlignment="1">
      <alignment horizontal="center" vertical="center"/>
    </xf>
    <xf numFmtId="0" fontId="63" fillId="0" borderId="26"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0" xfId="0" applyFont="1" applyBorder="1" applyAlignment="1">
      <alignment horizontal="center"/>
    </xf>
    <xf numFmtId="0" fontId="63"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4" applyNumberFormat="1" applyFont="1" applyBorder="1" applyAlignment="1">
      <alignment horizontal="center"/>
      <protection/>
    </xf>
    <xf numFmtId="0" fontId="63" fillId="0" borderId="26"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79" fontId="66" fillId="30" borderId="0" xfId="53" applyNumberFormat="1" applyFont="1" applyFill="1" applyAlignment="1">
      <alignment horizontal="center"/>
      <protection/>
    </xf>
    <xf numFmtId="0" fontId="14" fillId="33" borderId="0" xfId="53" applyFont="1" applyFill="1" applyAlignment="1">
      <alignment horizontal="center" vertical="center" textRotation="255"/>
      <protection/>
    </xf>
    <xf numFmtId="0" fontId="14" fillId="34" borderId="0" xfId="53" applyFont="1" applyFill="1" applyAlignment="1">
      <alignment horizontal="center" vertical="center" textRotation="255"/>
      <protection/>
    </xf>
    <xf numFmtId="193" fontId="14" fillId="0" borderId="0" xfId="53"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0 2"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numCache>
            </c:numRef>
          </c:val>
          <c:smooth val="0"/>
        </c:ser>
        <c:marker val="1"/>
        <c:axId val="15528125"/>
        <c:axId val="5535398"/>
      </c:lineChart>
      <c:catAx>
        <c:axId val="1552812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35398"/>
        <c:crossesAt val="0"/>
        <c:auto val="1"/>
        <c:lblOffset val="100"/>
        <c:tickLblSkip val="1"/>
        <c:noMultiLvlLbl val="0"/>
      </c:catAx>
      <c:valAx>
        <c:axId val="553539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52812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September 2016</a:t>
            </a:r>
          </a:p>
        </c:rich>
      </c:tx>
      <c:layout>
        <c:manualLayout>
          <c:xMode val="factor"/>
          <c:yMode val="factor"/>
          <c:x val="-0.0015"/>
          <c:y val="-0.01"/>
        </c:manualLayout>
      </c:layout>
      <c:spPr>
        <a:noFill/>
        <a:ln w="3175">
          <a:noFill/>
        </a:ln>
      </c:spPr>
    </c:title>
    <c:plotArea>
      <c:layout>
        <c:manualLayout>
          <c:xMode val="edge"/>
          <c:yMode val="edge"/>
          <c:x val="0.0515"/>
          <c:y val="0.1785"/>
          <c:w val="0.89975"/>
          <c:h val="0.6972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numCache>
            </c:numRef>
          </c:val>
        </c:ser>
        <c:gapWidth val="100"/>
        <c:axId val="49818583"/>
        <c:axId val="45714064"/>
      </c:barChart>
      <c:catAx>
        <c:axId val="498185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714064"/>
        <c:crosses val="autoZero"/>
        <c:auto val="1"/>
        <c:lblOffset val="100"/>
        <c:tickLblSkip val="1"/>
        <c:noMultiLvlLbl val="0"/>
      </c:catAx>
      <c:valAx>
        <c:axId val="4571406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81858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325"/>
          <c:y val="0.336"/>
          <c:w val="0.191"/>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2016</a:t>
            </a:r>
          </a:p>
        </c:rich>
      </c:tx>
      <c:layout>
        <c:manualLayout>
          <c:xMode val="factor"/>
          <c:yMode val="factor"/>
          <c:x val="0.02425"/>
          <c:y val="-0.02325"/>
        </c:manualLayout>
      </c:layout>
      <c:spPr>
        <a:noFill/>
        <a:ln w="3175">
          <a:noFill/>
        </a:ln>
      </c:spPr>
    </c:title>
    <c:plotArea>
      <c:layout>
        <c:manualLayout>
          <c:xMode val="edge"/>
          <c:yMode val="edge"/>
          <c:x val="0.24175"/>
          <c:y val="0.19425"/>
          <c:w val="0.5202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1188396.537</c:v>
                </c:pt>
                <c:pt idx="1">
                  <c:v>1007310.309</c:v>
                </c:pt>
                <c:pt idx="2">
                  <c:v>106976.371</c:v>
                </c:pt>
                <c:pt idx="3">
                  <c:v>397437.632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2015</a:t>
            </a:r>
          </a:p>
        </c:rich>
      </c:tx>
      <c:layout>
        <c:manualLayout>
          <c:xMode val="factor"/>
          <c:yMode val="factor"/>
          <c:x val="0.02125"/>
          <c:y val="-0.02325"/>
        </c:manualLayout>
      </c:layout>
      <c:spPr>
        <a:noFill/>
        <a:ln w="3175">
          <a:noFill/>
        </a:ln>
      </c:spPr>
    </c:title>
    <c:plotArea>
      <c:layout>
        <c:manualLayout>
          <c:xMode val="edge"/>
          <c:yMode val="edge"/>
          <c:x val="0.2315"/>
          <c:y val="0.1915"/>
          <c:w val="0.526"/>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1150760.108</c:v>
                </c:pt>
                <c:pt idx="1">
                  <c:v>948545.788</c:v>
                </c:pt>
                <c:pt idx="2">
                  <c:v>120373.627</c:v>
                </c:pt>
                <c:pt idx="3">
                  <c:v>396727.34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September 2016</a:t>
            </a:r>
          </a:p>
        </c:rich>
      </c:tx>
      <c:layout>
        <c:manualLayout>
          <c:xMode val="factor"/>
          <c:yMode val="factor"/>
          <c:x val="-0.003"/>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numCache>
            </c:numRef>
          </c:val>
        </c:ser>
        <c:gapWidth val="80"/>
        <c:axId val="8773393"/>
        <c:axId val="11851674"/>
      </c:barChart>
      <c:catAx>
        <c:axId val="87733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851674"/>
        <c:crosses val="autoZero"/>
        <c:auto val="1"/>
        <c:lblOffset val="100"/>
        <c:tickLblSkip val="1"/>
        <c:noMultiLvlLbl val="0"/>
      </c:catAx>
      <c:valAx>
        <c:axId val="1185167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77339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6525"/>
          <c:w val="0.8467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numCache>
            </c:numRef>
          </c:val>
        </c:ser>
        <c:gapWidth val="100"/>
        <c:axId val="39556203"/>
        <c:axId val="20461508"/>
      </c:barChart>
      <c:catAx>
        <c:axId val="3955620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461508"/>
        <c:crosses val="autoZero"/>
        <c:auto val="1"/>
        <c:lblOffset val="100"/>
        <c:tickLblSkip val="1"/>
        <c:noMultiLvlLbl val="0"/>
      </c:catAx>
      <c:valAx>
        <c:axId val="20461508"/>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55620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September 2016</a:t>
            </a:r>
          </a:p>
        </c:rich>
      </c:tx>
      <c:layout>
        <c:manualLayout>
          <c:xMode val="factor"/>
          <c:yMode val="factor"/>
          <c:x val="0.00575"/>
          <c:y val="0"/>
        </c:manualLayout>
      </c:layout>
      <c:spPr>
        <a:noFill/>
        <a:ln w="3175">
          <a:noFill/>
        </a:ln>
      </c:spPr>
    </c:title>
    <c:plotArea>
      <c:layout>
        <c:manualLayout>
          <c:xMode val="edge"/>
          <c:yMode val="edge"/>
          <c:x val="0.0635"/>
          <c:y val="0.15775"/>
          <c:w val="0.870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numCache>
            </c:numRef>
          </c:val>
        </c:ser>
        <c:gapWidth val="100"/>
        <c:axId val="49935845"/>
        <c:axId val="46769422"/>
      </c:barChart>
      <c:catAx>
        <c:axId val="499358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769422"/>
        <c:crosses val="autoZero"/>
        <c:auto val="1"/>
        <c:lblOffset val="100"/>
        <c:tickLblSkip val="1"/>
        <c:noMultiLvlLbl val="0"/>
      </c:catAx>
      <c:valAx>
        <c:axId val="4676942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0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93584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September 2016</a:t>
            </a:r>
          </a:p>
        </c:rich>
      </c:tx>
      <c:layout>
        <c:manualLayout>
          <c:xMode val="factor"/>
          <c:yMode val="factor"/>
          <c:x val="-0.003"/>
          <c:y val="0.00225"/>
        </c:manualLayout>
      </c:layout>
      <c:spPr>
        <a:noFill/>
        <a:ln w="3175">
          <a:noFill/>
        </a:ln>
      </c:spPr>
    </c:title>
    <c:plotArea>
      <c:layout>
        <c:manualLayout>
          <c:xMode val="edge"/>
          <c:yMode val="edge"/>
          <c:x val="0.08675"/>
          <c:y val="0.1385"/>
          <c:w val="0.838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numCache>
            </c:numRef>
          </c:val>
        </c:ser>
        <c:gapWidth val="100"/>
        <c:axId val="18271615"/>
        <c:axId val="30226808"/>
      </c:barChart>
      <c:catAx>
        <c:axId val="182716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226808"/>
        <c:crosses val="autoZero"/>
        <c:auto val="1"/>
        <c:lblOffset val="100"/>
        <c:tickLblSkip val="1"/>
        <c:noMultiLvlLbl val="0"/>
      </c:catAx>
      <c:valAx>
        <c:axId val="3022680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29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27161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0.559</cdr:x>
      <cdr:y>0.71175</cdr:y>
    </cdr:from>
    <cdr:to>
      <cdr:x>0.559</cdr:x>
      <cdr:y>0.7395</cdr:y>
    </cdr:to>
    <cdr:sp>
      <cdr:nvSpPr>
        <cdr:cNvPr id="10" name="Line 11"/>
        <cdr:cNvSpPr>
          <a:spLocks/>
        </cdr:cNvSpPr>
      </cdr:nvSpPr>
      <cdr:spPr>
        <a:xfrm flipH="1">
          <a:off x="339090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390525</xdr:rowOff>
    </xdr:from>
    <xdr:to>
      <xdr:col>5</xdr:col>
      <xdr:colOff>1009650</xdr:colOff>
      <xdr:row>62</xdr:row>
      <xdr:rowOff>19050</xdr:rowOff>
    </xdr:to>
    <xdr:graphicFrame>
      <xdr:nvGraphicFramePr>
        <xdr:cNvPr id="1" name="Diagramm 1"/>
        <xdr:cNvGraphicFramePr/>
      </xdr:nvGraphicFramePr>
      <xdr:xfrm>
        <a:off x="57150" y="5372100"/>
        <a:ext cx="6477000" cy="4600575"/>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2000250" cy="161925"/>
    <xdr:sp>
      <xdr:nvSpPr>
        <xdr:cNvPr id="2" name="Text Box 3"/>
        <xdr:cNvSpPr txBox="1">
          <a:spLocks noChangeArrowheads="1"/>
        </xdr:cNvSpPr>
      </xdr:nvSpPr>
      <xdr:spPr>
        <a:xfrm>
          <a:off x="123825" y="9686925"/>
          <a:ext cx="200025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67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38525" y="94773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600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81325" y="94964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724275"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933950" y="95059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3124200" y="1057275"/>
        <a:ext cx="32385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28975"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23</xdr:row>
      <xdr:rowOff>47625</xdr:rowOff>
    </xdr:from>
    <xdr:to>
      <xdr:col>1</xdr:col>
      <xdr:colOff>104775</xdr:colOff>
      <xdr:row>24</xdr:row>
      <xdr:rowOff>28575</xdr:rowOff>
    </xdr:to>
    <xdr:sp>
      <xdr:nvSpPr>
        <xdr:cNvPr id="11" name="Rectangle 13"/>
        <xdr:cNvSpPr>
          <a:spLocks/>
        </xdr:cNvSpPr>
      </xdr:nvSpPr>
      <xdr:spPr>
        <a:xfrm>
          <a:off x="895350" y="37528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25</xdr:row>
      <xdr:rowOff>76200</xdr:rowOff>
    </xdr:from>
    <xdr:to>
      <xdr:col>1</xdr:col>
      <xdr:colOff>95250</xdr:colOff>
      <xdr:row>26</xdr:row>
      <xdr:rowOff>57150</xdr:rowOff>
    </xdr:to>
    <xdr:sp>
      <xdr:nvSpPr>
        <xdr:cNvPr id="12" name="Rectangle 14"/>
        <xdr:cNvSpPr>
          <a:spLocks/>
        </xdr:cNvSpPr>
      </xdr:nvSpPr>
      <xdr:spPr>
        <a:xfrm>
          <a:off x="895350" y="4105275"/>
          <a:ext cx="3048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724275"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66825" y="3733800"/>
          <a:ext cx="2219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85875" y="4095750"/>
          <a:ext cx="22288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962025</xdr:colOff>
      <xdr:row>24</xdr:row>
      <xdr:rowOff>28575</xdr:rowOff>
    </xdr:to>
    <xdr:sp>
      <xdr:nvSpPr>
        <xdr:cNvPr id="16" name="Text Box 18"/>
        <xdr:cNvSpPr txBox="1">
          <a:spLocks noChangeArrowheads="1"/>
        </xdr:cNvSpPr>
      </xdr:nvSpPr>
      <xdr:spPr>
        <a:xfrm>
          <a:off x="4143375" y="3714750"/>
          <a:ext cx="2343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43375" y="4076700"/>
          <a:ext cx="22764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6670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81625" y="9505950"/>
          <a:ext cx="3810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0.8815</cdr:y>
    </cdr:from>
    <cdr:to>
      <cdr:x>0.486</cdr:x>
      <cdr:y>0.91475</cdr:y>
    </cdr:to>
    <cdr:sp>
      <cdr:nvSpPr>
        <cdr:cNvPr id="1" name="Rectangle 4"/>
        <cdr:cNvSpPr>
          <a:spLocks/>
        </cdr:cNvSpPr>
      </cdr:nvSpPr>
      <cdr:spPr>
        <a:xfrm>
          <a:off x="2743200" y="3895725"/>
          <a:ext cx="32385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0.68175</cdr:x>
      <cdr:y>0.8815</cdr:y>
    </cdr:from>
    <cdr:to>
      <cdr:x>0.735</cdr:x>
      <cdr:y>0.91475</cdr:y>
    </cdr:to>
    <cdr:sp>
      <cdr:nvSpPr>
        <cdr:cNvPr id="2" name="Rectangle 5"/>
        <cdr:cNvSpPr>
          <a:spLocks/>
        </cdr:cNvSpPr>
      </cdr:nvSpPr>
      <cdr:spPr>
        <a:xfrm>
          <a:off x="4314825"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0.5345</cdr:x>
      <cdr:y>0.88375</cdr:y>
    </cdr:from>
    <cdr:to>
      <cdr:x>0.60425</cdr:x>
      <cdr:y>0.9255</cdr:y>
    </cdr:to>
    <cdr:sp>
      <cdr:nvSpPr>
        <cdr:cNvPr id="3" name="Text Box 7"/>
        <cdr:cNvSpPr txBox="1">
          <a:spLocks noChangeArrowheads="1"/>
        </cdr:cNvSpPr>
      </cdr:nvSpPr>
      <cdr:spPr>
        <a:xfrm>
          <a:off x="3381375"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0.78175</cdr:x>
      <cdr:y>0.88375</cdr:y>
    </cdr:from>
    <cdr:to>
      <cdr:x>0.853</cdr:x>
      <cdr:y>0.9255</cdr:y>
    </cdr:to>
    <cdr:sp>
      <cdr:nvSpPr>
        <cdr:cNvPr id="4" name="Text Box 14"/>
        <cdr:cNvSpPr txBox="1">
          <a:spLocks noChangeArrowheads="1"/>
        </cdr:cNvSpPr>
      </cdr:nvSpPr>
      <cdr:spPr>
        <a:xfrm>
          <a:off x="4943475"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876925"/>
        <a:ext cx="633412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33412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9917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3341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September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7726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7726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7821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7821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0.3605</cdr:x>
      <cdr:y>0.98975</cdr:y>
    </cdr:to>
    <cdr:sp>
      <cdr:nvSpPr>
        <cdr:cNvPr id="1" name="Text Box 3"/>
        <cdr:cNvSpPr txBox="1">
          <a:spLocks noChangeArrowheads="1"/>
        </cdr:cNvSpPr>
      </cdr:nvSpPr>
      <cdr:spPr>
        <a:xfrm>
          <a:off x="66675" y="4229100"/>
          <a:ext cx="23050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6008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6008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171700" cy="209550"/>
    <xdr:sp>
      <xdr:nvSpPr>
        <xdr:cNvPr id="3" name="Text Box 17"/>
        <xdr:cNvSpPr txBox="1">
          <a:spLocks noChangeArrowheads="1"/>
        </xdr:cNvSpPr>
      </xdr:nvSpPr>
      <xdr:spPr>
        <a:xfrm>
          <a:off x="209550" y="9772650"/>
          <a:ext cx="217170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114300</xdr:colOff>
      <xdr:row>51</xdr:row>
      <xdr:rowOff>66675</xdr:rowOff>
    </xdr:to>
    <xdr:sp>
      <xdr:nvSpPr>
        <xdr:cNvPr id="5" name="Rectangle 5"/>
        <xdr:cNvSpPr>
          <a:spLocks/>
        </xdr:cNvSpPr>
      </xdr:nvSpPr>
      <xdr:spPr>
        <a:xfrm>
          <a:off x="4876800" y="959167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0450" y="9591675"/>
          <a:ext cx="6667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524500"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171450</xdr:colOff>
      <xdr:row>24</xdr:row>
      <xdr:rowOff>57150</xdr:rowOff>
    </xdr:to>
    <xdr:sp>
      <xdr:nvSpPr>
        <xdr:cNvPr id="9" name="Rectangle 5"/>
        <xdr:cNvSpPr>
          <a:spLocks/>
        </xdr:cNvSpPr>
      </xdr:nvSpPr>
      <xdr:spPr>
        <a:xfrm>
          <a:off x="493395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6572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5626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6" customWidth="1"/>
  </cols>
  <sheetData>
    <row r="1" spans="1:2" ht="15.75">
      <c r="A1" s="255" t="s">
        <v>336</v>
      </c>
      <c r="B1" s="255"/>
    </row>
    <row r="4" spans="1:2" ht="25.5">
      <c r="A4" s="259" t="s">
        <v>349</v>
      </c>
      <c r="B4" s="259"/>
    </row>
    <row r="5" spans="1:2" ht="14.25">
      <c r="A5" s="257"/>
      <c r="B5" s="257"/>
    </row>
    <row r="6" spans="1:2" ht="14.25">
      <c r="A6" s="257"/>
      <c r="B6" s="257"/>
    </row>
    <row r="7" spans="1:2" ht="12.75">
      <c r="A7" s="256" t="s">
        <v>337</v>
      </c>
      <c r="B7" s="258"/>
    </row>
    <row r="10" spans="1:2" ht="12.75">
      <c r="A10" s="258" t="s">
        <v>350</v>
      </c>
      <c r="B10" s="258"/>
    </row>
    <row r="11" ht="12">
      <c r="A11" s="256" t="s">
        <v>338</v>
      </c>
    </row>
    <row r="14" ht="12">
      <c r="A14" s="256" t="s">
        <v>339</v>
      </c>
    </row>
    <row r="17" ht="12">
      <c r="A17" s="256" t="s">
        <v>340</v>
      </c>
    </row>
    <row r="18" ht="12">
      <c r="A18" s="256" t="s">
        <v>341</v>
      </c>
    </row>
    <row r="19" ht="12">
      <c r="A19" s="256" t="s">
        <v>342</v>
      </c>
    </row>
    <row r="20" ht="12">
      <c r="A20" s="256" t="s">
        <v>343</v>
      </c>
    </row>
    <row r="21" ht="12">
      <c r="A21" s="256" t="s">
        <v>344</v>
      </c>
    </row>
    <row r="24" spans="1:2" ht="12.75">
      <c r="A24" s="259" t="s">
        <v>345</v>
      </c>
      <c r="B24" s="259"/>
    </row>
    <row r="25" spans="1:2" ht="38.25">
      <c r="A25" s="260" t="s">
        <v>346</v>
      </c>
      <c r="B25" s="260"/>
    </row>
    <row r="28" spans="1:2" ht="12.75">
      <c r="A28" s="259" t="s">
        <v>347</v>
      </c>
      <c r="B28" s="259"/>
    </row>
    <row r="29" spans="1:2" ht="13.5" customHeight="1">
      <c r="A29" s="261" t="s">
        <v>348</v>
      </c>
      <c r="B29" s="261"/>
    </row>
    <row r="30" ht="12">
      <c r="A30" s="256"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7" customWidth="1"/>
    <col min="2" max="2" width="41.7109375" style="61" customWidth="1"/>
    <col min="3" max="3" width="8.421875" style="61" customWidth="1"/>
    <col min="4" max="4" width="11.7109375" style="61" customWidth="1"/>
    <col min="5" max="5" width="11.8515625" style="61" customWidth="1"/>
    <col min="6" max="6" width="10.28125" style="61" customWidth="1"/>
    <col min="7" max="7" width="9.7109375" style="61" customWidth="1"/>
    <col min="8" max="8" width="6.421875" style="61" customWidth="1"/>
    <col min="9" max="9" width="9.421875" style="61" customWidth="1"/>
    <col min="10" max="16384" width="11.00390625" style="61" customWidth="1"/>
  </cols>
  <sheetData>
    <row r="1" spans="1:9" ht="12.75">
      <c r="A1" s="57"/>
      <c r="B1" s="58" t="s">
        <v>104</v>
      </c>
      <c r="C1" s="59"/>
      <c r="D1" s="59"/>
      <c r="E1" s="59"/>
      <c r="F1" s="59"/>
      <c r="G1" s="59"/>
      <c r="H1" s="59"/>
      <c r="I1" s="60"/>
    </row>
    <row r="2" spans="1:9" ht="12.75">
      <c r="A2" s="57"/>
      <c r="B2" s="62"/>
      <c r="C2" s="59"/>
      <c r="D2" s="59"/>
      <c r="E2" s="59"/>
      <c r="F2" s="60"/>
      <c r="G2" s="60"/>
      <c r="H2" s="60"/>
      <c r="I2" s="60"/>
    </row>
    <row r="3" spans="1:9" ht="12.75">
      <c r="A3" s="57"/>
      <c r="B3" s="313" t="s">
        <v>105</v>
      </c>
      <c r="C3" s="313"/>
      <c r="D3" s="313"/>
      <c r="E3" s="313"/>
      <c r="F3" s="313"/>
      <c r="G3" s="313"/>
      <c r="H3" s="313"/>
      <c r="I3" s="313"/>
    </row>
    <row r="4" spans="1:9" ht="12.75">
      <c r="A4" s="57"/>
      <c r="B4" s="328" t="s">
        <v>106</v>
      </c>
      <c r="C4" s="328"/>
      <c r="D4" s="328"/>
      <c r="E4" s="328"/>
      <c r="F4" s="328"/>
      <c r="G4" s="328"/>
      <c r="H4" s="328"/>
      <c r="I4" s="328"/>
    </row>
    <row r="5" spans="1:9" ht="12.75">
      <c r="A5" s="57"/>
      <c r="H5" s="60"/>
      <c r="I5" s="60"/>
    </row>
    <row r="6" spans="1:9" ht="12.75">
      <c r="A6" s="314" t="s">
        <v>3</v>
      </c>
      <c r="B6" s="317" t="s">
        <v>107</v>
      </c>
      <c r="C6" s="317" t="s">
        <v>108</v>
      </c>
      <c r="D6" s="317" t="s">
        <v>109</v>
      </c>
      <c r="E6" s="317" t="s">
        <v>110</v>
      </c>
      <c r="F6" s="317" t="s">
        <v>111</v>
      </c>
      <c r="G6" s="317" t="s">
        <v>112</v>
      </c>
      <c r="H6" s="323" t="s">
        <v>113</v>
      </c>
      <c r="I6" s="323" t="s">
        <v>114</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63" t="s">
        <v>17</v>
      </c>
      <c r="D10" s="64" t="s">
        <v>115</v>
      </c>
      <c r="E10" s="326" t="s">
        <v>116</v>
      </c>
      <c r="F10" s="327"/>
      <c r="G10" s="65" t="s">
        <v>20</v>
      </c>
      <c r="H10" s="66"/>
      <c r="I10" s="67" t="s">
        <v>116</v>
      </c>
    </row>
    <row r="11" spans="1:9" ht="12.75">
      <c r="A11" s="68"/>
      <c r="B11" s="69"/>
      <c r="C11" s="70"/>
      <c r="D11" s="71"/>
      <c r="E11" s="71"/>
      <c r="F11" s="72"/>
      <c r="G11" s="73"/>
      <c r="H11" s="74"/>
      <c r="I11" s="75"/>
    </row>
    <row r="12" spans="1:9" ht="12.75">
      <c r="A12" s="76" t="s">
        <v>117</v>
      </c>
      <c r="B12" s="77" t="s">
        <v>118</v>
      </c>
      <c r="C12" s="78">
        <v>170</v>
      </c>
      <c r="D12" s="78">
        <v>140</v>
      </c>
      <c r="E12" s="78">
        <v>2706</v>
      </c>
      <c r="F12" s="78">
        <v>18846</v>
      </c>
      <c r="G12" s="79">
        <v>14.4</v>
      </c>
      <c r="H12" s="79">
        <v>35.5</v>
      </c>
      <c r="I12" s="78">
        <v>135</v>
      </c>
    </row>
    <row r="13" spans="1:9" ht="12.75">
      <c r="A13" s="76"/>
      <c r="B13" s="80" t="s">
        <v>119</v>
      </c>
      <c r="C13" s="81"/>
      <c r="D13" s="82"/>
      <c r="E13" s="82"/>
      <c r="F13" s="83"/>
      <c r="G13" s="84"/>
      <c r="H13" s="84"/>
      <c r="I13" s="82"/>
    </row>
    <row r="14" spans="1:9" ht="12.75">
      <c r="A14" s="76" t="s">
        <v>21</v>
      </c>
      <c r="B14" s="80" t="s">
        <v>120</v>
      </c>
      <c r="C14" s="82">
        <v>162</v>
      </c>
      <c r="D14" s="82">
        <v>140</v>
      </c>
      <c r="E14" s="82">
        <v>2669</v>
      </c>
      <c r="F14" s="82">
        <v>17440</v>
      </c>
      <c r="G14" s="84">
        <v>15.3</v>
      </c>
      <c r="H14" s="84">
        <v>33.7</v>
      </c>
      <c r="I14" s="82">
        <v>124</v>
      </c>
    </row>
    <row r="15" spans="1:9" ht="12.75">
      <c r="A15" s="76" t="s">
        <v>21</v>
      </c>
      <c r="B15" s="80" t="s">
        <v>121</v>
      </c>
      <c r="C15" s="82">
        <v>185</v>
      </c>
      <c r="D15" s="82">
        <v>139</v>
      </c>
      <c r="E15" s="82">
        <v>2990</v>
      </c>
      <c r="F15" s="82">
        <v>21644</v>
      </c>
      <c r="G15" s="84">
        <v>13.8</v>
      </c>
      <c r="H15" s="84">
        <v>41.9</v>
      </c>
      <c r="I15" s="82">
        <v>155</v>
      </c>
    </row>
    <row r="16" spans="1:9" ht="12.75">
      <c r="A16" s="76" t="s">
        <v>21</v>
      </c>
      <c r="B16" s="80" t="s">
        <v>122</v>
      </c>
      <c r="C16" s="82">
        <v>168</v>
      </c>
      <c r="D16" s="82">
        <v>147</v>
      </c>
      <c r="E16" s="82">
        <v>3099</v>
      </c>
      <c r="F16" s="82">
        <v>18153</v>
      </c>
      <c r="G16" s="84">
        <v>17.1</v>
      </c>
      <c r="H16" s="84">
        <v>37.9</v>
      </c>
      <c r="I16" s="82">
        <v>124</v>
      </c>
    </row>
    <row r="17" spans="1:9" ht="12.75">
      <c r="A17" s="76" t="s">
        <v>21</v>
      </c>
      <c r="B17" s="80" t="s">
        <v>123</v>
      </c>
      <c r="C17" s="82">
        <v>168</v>
      </c>
      <c r="D17" s="82">
        <v>140</v>
      </c>
      <c r="E17" s="82">
        <v>2133</v>
      </c>
      <c r="F17" s="82">
        <v>17512</v>
      </c>
      <c r="G17" s="84">
        <v>12.2</v>
      </c>
      <c r="H17" s="84">
        <v>23.9</v>
      </c>
      <c r="I17" s="82">
        <v>126</v>
      </c>
    </row>
    <row r="18" spans="1:9" ht="12.75">
      <c r="A18" s="76"/>
      <c r="B18" s="69"/>
      <c r="C18" s="85"/>
      <c r="D18" s="85"/>
      <c r="E18" s="85"/>
      <c r="F18" s="85"/>
      <c r="G18" s="86"/>
      <c r="H18" s="86"/>
      <c r="I18" s="85"/>
    </row>
    <row r="19" spans="1:9" ht="12.75">
      <c r="A19" s="76" t="s">
        <v>124</v>
      </c>
      <c r="B19" s="77" t="s">
        <v>125</v>
      </c>
      <c r="C19" s="78">
        <v>98</v>
      </c>
      <c r="D19" s="78">
        <v>166</v>
      </c>
      <c r="E19" s="78">
        <v>3070</v>
      </c>
      <c r="F19" s="87" t="s">
        <v>21</v>
      </c>
      <c r="G19" s="87" t="s">
        <v>21</v>
      </c>
      <c r="H19" s="87" t="s">
        <v>21</v>
      </c>
      <c r="I19" s="87" t="s">
        <v>21</v>
      </c>
    </row>
    <row r="20" spans="1:9" ht="12.75">
      <c r="A20" s="76"/>
      <c r="B20" s="69"/>
      <c r="C20" s="81"/>
      <c r="D20" s="88"/>
      <c r="E20" s="88"/>
      <c r="F20" s="88"/>
      <c r="G20" s="89"/>
      <c r="H20" s="89"/>
      <c r="I20" s="88"/>
    </row>
    <row r="21" spans="1:9" ht="12.75">
      <c r="A21" s="76">
        <v>5</v>
      </c>
      <c r="B21" s="80" t="s">
        <v>126</v>
      </c>
      <c r="C21" s="90" t="s">
        <v>127</v>
      </c>
      <c r="D21" s="90" t="s">
        <v>127</v>
      </c>
      <c r="E21" s="90" t="s">
        <v>127</v>
      </c>
      <c r="F21" s="90" t="s">
        <v>127</v>
      </c>
      <c r="G21" s="90" t="s">
        <v>127</v>
      </c>
      <c r="H21" s="90" t="s">
        <v>127</v>
      </c>
      <c r="I21" s="90" t="s">
        <v>127</v>
      </c>
    </row>
    <row r="22" spans="1:9" ht="12.75">
      <c r="A22" s="76">
        <v>6</v>
      </c>
      <c r="B22" s="80" t="s">
        <v>128</v>
      </c>
      <c r="C22" s="90" t="s">
        <v>127</v>
      </c>
      <c r="D22" s="90" t="s">
        <v>127</v>
      </c>
      <c r="E22" s="90" t="s">
        <v>127</v>
      </c>
      <c r="F22" s="90" t="s">
        <v>127</v>
      </c>
      <c r="G22" s="90" t="s">
        <v>127</v>
      </c>
      <c r="H22" s="90" t="s">
        <v>127</v>
      </c>
      <c r="I22" s="90" t="s">
        <v>127</v>
      </c>
    </row>
    <row r="23" spans="1:9" ht="12.75">
      <c r="A23" s="76">
        <v>7</v>
      </c>
      <c r="B23" s="80" t="s">
        <v>129</v>
      </c>
      <c r="C23" s="90" t="s">
        <v>127</v>
      </c>
      <c r="D23" s="90" t="s">
        <v>127</v>
      </c>
      <c r="E23" s="90" t="s">
        <v>127</v>
      </c>
      <c r="F23" s="90" t="s">
        <v>127</v>
      </c>
      <c r="G23" s="90" t="s">
        <v>127</v>
      </c>
      <c r="H23" s="90" t="s">
        <v>127</v>
      </c>
      <c r="I23" s="90" t="s">
        <v>127</v>
      </c>
    </row>
    <row r="24" spans="1:9" ht="12.75">
      <c r="A24" s="76">
        <v>8</v>
      </c>
      <c r="B24" s="80" t="s">
        <v>130</v>
      </c>
      <c r="C24" s="90"/>
      <c r="D24" s="90"/>
      <c r="E24" s="90"/>
      <c r="F24" s="90"/>
      <c r="G24" s="90"/>
      <c r="H24" s="90"/>
      <c r="I24" s="90"/>
    </row>
    <row r="25" spans="1:9" ht="12.75">
      <c r="A25" s="76"/>
      <c r="B25" s="80" t="s">
        <v>131</v>
      </c>
      <c r="C25" s="82">
        <v>98</v>
      </c>
      <c r="D25" s="82">
        <v>166</v>
      </c>
      <c r="E25" s="82">
        <v>3070</v>
      </c>
      <c r="F25" s="90" t="s">
        <v>21</v>
      </c>
      <c r="G25" s="90" t="s">
        <v>21</v>
      </c>
      <c r="H25" s="90" t="s">
        <v>21</v>
      </c>
      <c r="I25" s="90" t="s">
        <v>21</v>
      </c>
    </row>
    <row r="26" spans="1:9" ht="12.75">
      <c r="A26" s="76">
        <v>9</v>
      </c>
      <c r="B26" s="80" t="s">
        <v>132</v>
      </c>
      <c r="C26" s="82"/>
      <c r="D26" s="82"/>
      <c r="E26" s="82"/>
      <c r="F26" s="82"/>
      <c r="G26" s="91"/>
      <c r="H26" s="91"/>
      <c r="I26" s="82"/>
    </row>
    <row r="27" spans="1:9" ht="12.75">
      <c r="A27" s="76"/>
      <c r="B27" s="80" t="s">
        <v>133</v>
      </c>
      <c r="C27" s="90"/>
      <c r="D27" s="90"/>
      <c r="E27" s="90"/>
      <c r="F27" s="90"/>
      <c r="G27" s="90"/>
      <c r="H27" s="90"/>
      <c r="I27" s="90"/>
    </row>
    <row r="28" spans="1:9" ht="12.75">
      <c r="A28" s="76"/>
      <c r="B28" s="80" t="s">
        <v>134</v>
      </c>
      <c r="C28" s="90" t="s">
        <v>127</v>
      </c>
      <c r="D28" s="90" t="s">
        <v>127</v>
      </c>
      <c r="E28" s="90" t="s">
        <v>127</v>
      </c>
      <c r="F28" s="90" t="s">
        <v>127</v>
      </c>
      <c r="G28" s="90" t="s">
        <v>127</v>
      </c>
      <c r="H28" s="90" t="s">
        <v>127</v>
      </c>
      <c r="I28" s="90" t="s">
        <v>127</v>
      </c>
    </row>
    <row r="29" spans="1:9" ht="12.75">
      <c r="A29" s="76"/>
      <c r="B29" s="80"/>
      <c r="C29" s="78"/>
      <c r="D29" s="78"/>
      <c r="E29" s="78"/>
      <c r="F29" s="92"/>
      <c r="G29" s="93"/>
      <c r="H29" s="93"/>
      <c r="I29" s="92"/>
    </row>
    <row r="30" spans="1:9" ht="12.75">
      <c r="A30" s="76" t="s">
        <v>135</v>
      </c>
      <c r="B30" s="77" t="s">
        <v>136</v>
      </c>
      <c r="C30" s="78">
        <v>170</v>
      </c>
      <c r="D30" s="78">
        <v>140</v>
      </c>
      <c r="E30" s="78">
        <v>2705</v>
      </c>
      <c r="F30" s="87" t="s">
        <v>21</v>
      </c>
      <c r="G30" s="87" t="s">
        <v>21</v>
      </c>
      <c r="H30" s="87" t="s">
        <v>21</v>
      </c>
      <c r="I30" s="87" t="s">
        <v>21</v>
      </c>
    </row>
    <row r="31" spans="1:9" ht="12.75">
      <c r="A31" s="76"/>
      <c r="B31" s="80"/>
      <c r="C31" s="92"/>
      <c r="D31" s="92"/>
      <c r="E31" s="92"/>
      <c r="F31" s="94"/>
      <c r="G31" s="95"/>
      <c r="H31" s="95"/>
      <c r="I31" s="92"/>
    </row>
    <row r="32" spans="1:9" ht="12.75">
      <c r="A32" s="76">
        <v>10</v>
      </c>
      <c r="B32" s="80" t="s">
        <v>137</v>
      </c>
      <c r="C32" s="82">
        <v>179</v>
      </c>
      <c r="D32" s="82">
        <v>138</v>
      </c>
      <c r="E32" s="82">
        <v>1856</v>
      </c>
      <c r="F32" s="82">
        <v>17206</v>
      </c>
      <c r="G32" s="84">
        <v>10.8</v>
      </c>
      <c r="H32" s="84">
        <v>21.9</v>
      </c>
      <c r="I32" s="82">
        <v>124</v>
      </c>
    </row>
    <row r="33" spans="1:9" ht="12.75">
      <c r="A33" s="76">
        <v>11</v>
      </c>
      <c r="B33" s="80" t="s">
        <v>51</v>
      </c>
      <c r="C33" s="82">
        <v>163</v>
      </c>
      <c r="D33" s="82">
        <v>142</v>
      </c>
      <c r="E33" s="82">
        <v>3133</v>
      </c>
      <c r="F33" s="82">
        <v>38160</v>
      </c>
      <c r="G33" s="84">
        <v>8.2</v>
      </c>
      <c r="H33" s="90" t="s">
        <v>21</v>
      </c>
      <c r="I33" s="82">
        <v>268</v>
      </c>
    </row>
    <row r="34" spans="1:9" ht="12.75">
      <c r="A34" s="76">
        <v>12</v>
      </c>
      <c r="B34" s="80" t="s">
        <v>52</v>
      </c>
      <c r="C34" s="90" t="s">
        <v>21</v>
      </c>
      <c r="D34" s="90" t="s">
        <v>21</v>
      </c>
      <c r="E34" s="90" t="s">
        <v>21</v>
      </c>
      <c r="F34" s="90" t="s">
        <v>21</v>
      </c>
      <c r="G34" s="90" t="s">
        <v>21</v>
      </c>
      <c r="H34" s="90" t="s">
        <v>21</v>
      </c>
      <c r="I34" s="90" t="s">
        <v>21</v>
      </c>
    </row>
    <row r="35" spans="1:9" ht="12.75">
      <c r="A35" s="76">
        <v>13</v>
      </c>
      <c r="B35" s="80" t="s">
        <v>54</v>
      </c>
      <c r="C35" s="82">
        <v>110</v>
      </c>
      <c r="D35" s="82">
        <v>135</v>
      </c>
      <c r="E35" s="82">
        <v>2251</v>
      </c>
      <c r="F35" s="82">
        <v>12722</v>
      </c>
      <c r="G35" s="84">
        <v>17.7</v>
      </c>
      <c r="H35" s="84">
        <v>49.2</v>
      </c>
      <c r="I35" s="82">
        <v>94</v>
      </c>
    </row>
    <row r="36" spans="1:9" ht="12.75">
      <c r="A36" s="76">
        <v>14</v>
      </c>
      <c r="B36" s="80" t="s">
        <v>138</v>
      </c>
      <c r="C36" s="90" t="s">
        <v>21</v>
      </c>
      <c r="D36" s="90" t="s">
        <v>21</v>
      </c>
      <c r="E36" s="90" t="s">
        <v>21</v>
      </c>
      <c r="F36" s="90" t="s">
        <v>21</v>
      </c>
      <c r="G36" s="90" t="s">
        <v>21</v>
      </c>
      <c r="H36" s="90" t="s">
        <v>21</v>
      </c>
      <c r="I36" s="90" t="s">
        <v>21</v>
      </c>
    </row>
    <row r="37" spans="1:9" ht="12.75">
      <c r="A37" s="76">
        <v>15</v>
      </c>
      <c r="B37" s="80" t="s">
        <v>139</v>
      </c>
      <c r="C37" s="82"/>
      <c r="D37" s="82"/>
      <c r="E37" s="82"/>
      <c r="F37" s="82"/>
      <c r="G37" s="84"/>
      <c r="H37" s="84"/>
      <c r="I37" s="82"/>
    </row>
    <row r="38" spans="1:9" ht="12.75">
      <c r="A38" s="76"/>
      <c r="B38" s="80" t="s">
        <v>140</v>
      </c>
      <c r="C38" s="82">
        <v>108</v>
      </c>
      <c r="D38" s="82">
        <v>145</v>
      </c>
      <c r="E38" s="82">
        <v>2239</v>
      </c>
      <c r="F38" s="90" t="s">
        <v>21</v>
      </c>
      <c r="G38" s="90" t="s">
        <v>21</v>
      </c>
      <c r="H38" s="90" t="s">
        <v>21</v>
      </c>
      <c r="I38" s="90" t="s">
        <v>21</v>
      </c>
    </row>
    <row r="39" spans="1:9" ht="12.75">
      <c r="A39" s="76">
        <v>16</v>
      </c>
      <c r="B39" s="80" t="s">
        <v>141</v>
      </c>
      <c r="C39" s="82"/>
      <c r="D39" s="82"/>
      <c r="E39" s="82"/>
      <c r="F39" s="82"/>
      <c r="G39" s="84"/>
      <c r="H39" s="84"/>
      <c r="I39" s="82"/>
    </row>
    <row r="40" spans="1:9" ht="12.75">
      <c r="A40" s="76"/>
      <c r="B40" s="80" t="s">
        <v>142</v>
      </c>
      <c r="C40" s="82">
        <v>188</v>
      </c>
      <c r="D40" s="82">
        <v>145</v>
      </c>
      <c r="E40" s="82">
        <v>2588</v>
      </c>
      <c r="F40" s="82">
        <v>24439</v>
      </c>
      <c r="G40" s="84">
        <v>10.6</v>
      </c>
      <c r="H40" s="84">
        <v>32.2</v>
      </c>
      <c r="I40" s="82">
        <v>168</v>
      </c>
    </row>
    <row r="41" spans="1:9" ht="12.75">
      <c r="A41" s="76">
        <v>17</v>
      </c>
      <c r="B41" s="80" t="s">
        <v>143</v>
      </c>
      <c r="C41" s="82"/>
      <c r="D41" s="82"/>
      <c r="E41" s="82"/>
      <c r="F41" s="82"/>
      <c r="G41" s="84"/>
      <c r="H41" s="84"/>
      <c r="I41" s="82"/>
    </row>
    <row r="42" spans="1:9" ht="12.75">
      <c r="A42" s="76"/>
      <c r="B42" s="80" t="s">
        <v>144</v>
      </c>
      <c r="C42" s="82">
        <v>175</v>
      </c>
      <c r="D42" s="82">
        <v>144</v>
      </c>
      <c r="E42" s="82">
        <v>2514</v>
      </c>
      <c r="F42" s="82">
        <v>28397</v>
      </c>
      <c r="G42" s="84">
        <v>8.9</v>
      </c>
      <c r="H42" s="84">
        <v>24.5</v>
      </c>
      <c r="I42" s="82">
        <v>197</v>
      </c>
    </row>
    <row r="43" spans="1:9" ht="12.75">
      <c r="A43" s="76">
        <v>18</v>
      </c>
      <c r="B43" s="80" t="s">
        <v>145</v>
      </c>
      <c r="C43" s="96"/>
      <c r="D43" s="96"/>
      <c r="E43" s="96"/>
      <c r="F43" s="94"/>
      <c r="G43" s="84"/>
      <c r="H43" s="84"/>
      <c r="I43" s="96"/>
    </row>
    <row r="44" spans="1:9" ht="12.75">
      <c r="A44" s="76"/>
      <c r="B44" s="80" t="s">
        <v>146</v>
      </c>
      <c r="C44" s="90"/>
      <c r="D44" s="90"/>
      <c r="E44" s="90"/>
      <c r="F44" s="90"/>
      <c r="G44" s="90"/>
      <c r="H44" s="90"/>
      <c r="I44" s="90"/>
    </row>
    <row r="45" spans="1:9" ht="12.75">
      <c r="A45" s="76"/>
      <c r="B45" s="80" t="s">
        <v>147</v>
      </c>
      <c r="C45" s="82">
        <v>154</v>
      </c>
      <c r="D45" s="82">
        <v>142</v>
      </c>
      <c r="E45" s="82">
        <v>2709</v>
      </c>
      <c r="F45" s="82">
        <v>19028</v>
      </c>
      <c r="G45" s="84">
        <v>14.2</v>
      </c>
      <c r="H45" s="84">
        <v>17.2</v>
      </c>
      <c r="I45" s="82">
        <v>134</v>
      </c>
    </row>
    <row r="46" spans="1:9" ht="12.75">
      <c r="A46" s="76">
        <v>19</v>
      </c>
      <c r="B46" s="80" t="s">
        <v>148</v>
      </c>
      <c r="C46" s="90" t="s">
        <v>127</v>
      </c>
      <c r="D46" s="90" t="s">
        <v>127</v>
      </c>
      <c r="E46" s="90" t="s">
        <v>127</v>
      </c>
      <c r="F46" s="90" t="s">
        <v>127</v>
      </c>
      <c r="G46" s="90" t="s">
        <v>127</v>
      </c>
      <c r="H46" s="90" t="s">
        <v>127</v>
      </c>
      <c r="I46" s="90" t="s">
        <v>127</v>
      </c>
    </row>
    <row r="47" spans="1:9" ht="12.75">
      <c r="A47" s="76">
        <v>20</v>
      </c>
      <c r="B47" s="80" t="s">
        <v>149</v>
      </c>
      <c r="C47" s="82">
        <v>152</v>
      </c>
      <c r="D47" s="82">
        <v>143</v>
      </c>
      <c r="E47" s="82">
        <v>3315</v>
      </c>
      <c r="F47" s="82">
        <v>21404</v>
      </c>
      <c r="G47" s="84">
        <v>15.5</v>
      </c>
      <c r="H47" s="84">
        <v>55.6</v>
      </c>
      <c r="I47" s="82">
        <v>150</v>
      </c>
    </row>
    <row r="48" spans="1:9" ht="12.75">
      <c r="A48" s="76">
        <v>21</v>
      </c>
      <c r="B48" s="80" t="s">
        <v>150</v>
      </c>
      <c r="C48" s="82"/>
      <c r="D48" s="82"/>
      <c r="E48" s="82"/>
      <c r="F48" s="82"/>
      <c r="G48" s="84"/>
      <c r="H48" s="84"/>
      <c r="I48" s="82"/>
    </row>
    <row r="49" spans="1:9" ht="12.75">
      <c r="A49" s="76"/>
      <c r="B49" s="80" t="s">
        <v>151</v>
      </c>
      <c r="C49" s="82">
        <v>245</v>
      </c>
      <c r="D49" s="82">
        <v>137</v>
      </c>
      <c r="E49" s="82">
        <v>3231</v>
      </c>
      <c r="F49" s="82">
        <v>13905</v>
      </c>
      <c r="G49" s="84">
        <v>23.2</v>
      </c>
      <c r="H49" s="84">
        <v>65.2</v>
      </c>
      <c r="I49" s="82">
        <v>101</v>
      </c>
    </row>
    <row r="50" spans="1:9" ht="12.75">
      <c r="A50" s="76">
        <v>22</v>
      </c>
      <c r="B50" s="80" t="s">
        <v>152</v>
      </c>
      <c r="C50" s="82"/>
      <c r="D50" s="82"/>
      <c r="E50" s="82"/>
      <c r="F50" s="82"/>
      <c r="G50" s="84"/>
      <c r="H50" s="84"/>
      <c r="I50" s="82"/>
    </row>
    <row r="51" spans="1:9" ht="12.75">
      <c r="A51" s="76"/>
      <c r="B51" s="80" t="s">
        <v>153</v>
      </c>
      <c r="C51" s="82">
        <v>159</v>
      </c>
      <c r="D51" s="82">
        <v>142</v>
      </c>
      <c r="E51" s="82">
        <v>2400</v>
      </c>
      <c r="F51" s="82">
        <v>15681</v>
      </c>
      <c r="G51" s="84">
        <v>15.3</v>
      </c>
      <c r="H51" s="84">
        <v>36.3</v>
      </c>
      <c r="I51" s="82">
        <v>110</v>
      </c>
    </row>
    <row r="52" spans="1:9" ht="12.75">
      <c r="A52" s="76">
        <v>23</v>
      </c>
      <c r="B52" s="80" t="s">
        <v>154</v>
      </c>
      <c r="C52" s="82"/>
      <c r="D52" s="82"/>
      <c r="E52" s="82"/>
      <c r="F52" s="82"/>
      <c r="G52" s="84"/>
      <c r="H52" s="84"/>
      <c r="I52" s="82"/>
    </row>
    <row r="53" spans="1:9" ht="12.75">
      <c r="A53" s="76"/>
      <c r="B53" s="80" t="s">
        <v>155</v>
      </c>
      <c r="C53" s="82"/>
      <c r="D53" s="82"/>
      <c r="E53" s="82"/>
      <c r="F53" s="82"/>
      <c r="G53" s="84"/>
      <c r="H53" s="84"/>
      <c r="I53" s="82"/>
    </row>
    <row r="54" spans="1:9" ht="12.75">
      <c r="A54" s="76"/>
      <c r="B54" s="80" t="s">
        <v>156</v>
      </c>
      <c r="C54" s="82">
        <v>127</v>
      </c>
      <c r="D54" s="82">
        <v>137</v>
      </c>
      <c r="E54" s="82">
        <v>2619</v>
      </c>
      <c r="F54" s="82">
        <v>14488</v>
      </c>
      <c r="G54" s="84">
        <v>18.1</v>
      </c>
      <c r="H54" s="84">
        <v>27.5</v>
      </c>
      <c r="I54" s="82">
        <v>105</v>
      </c>
    </row>
    <row r="55" spans="1:9" ht="12.75">
      <c r="A55" s="76">
        <v>24</v>
      </c>
      <c r="B55" s="80" t="s">
        <v>157</v>
      </c>
      <c r="C55" s="82">
        <v>261</v>
      </c>
      <c r="D55" s="82">
        <v>132</v>
      </c>
      <c r="E55" s="82">
        <v>2904</v>
      </c>
      <c r="F55" s="82">
        <v>20720</v>
      </c>
      <c r="G55" s="84">
        <v>14</v>
      </c>
      <c r="H55" s="84">
        <v>39.4</v>
      </c>
      <c r="I55" s="82">
        <v>157</v>
      </c>
    </row>
    <row r="56" spans="1:9" ht="12.75">
      <c r="A56" s="76">
        <v>25</v>
      </c>
      <c r="B56" s="80" t="s">
        <v>158</v>
      </c>
      <c r="C56" s="82">
        <v>145</v>
      </c>
      <c r="D56" s="82">
        <v>143</v>
      </c>
      <c r="E56" s="82">
        <v>2622</v>
      </c>
      <c r="F56" s="82">
        <v>15275</v>
      </c>
      <c r="G56" s="84">
        <v>17.2</v>
      </c>
      <c r="H56" s="84">
        <v>27.7</v>
      </c>
      <c r="I56" s="82">
        <v>107</v>
      </c>
    </row>
    <row r="57" spans="1:9" ht="12.75">
      <c r="A57" s="76">
        <v>26</v>
      </c>
      <c r="B57" s="80" t="s">
        <v>159</v>
      </c>
      <c r="C57" s="82"/>
      <c r="D57" s="82"/>
      <c r="E57" s="82"/>
      <c r="F57" s="82"/>
      <c r="G57" s="84"/>
      <c r="H57" s="84"/>
      <c r="I57" s="82"/>
    </row>
    <row r="58" spans="1:9" ht="12.75">
      <c r="A58" s="76"/>
      <c r="B58" s="80" t="s">
        <v>160</v>
      </c>
      <c r="C58" s="82">
        <v>171</v>
      </c>
      <c r="D58" s="82">
        <v>141</v>
      </c>
      <c r="E58" s="82">
        <v>3248</v>
      </c>
      <c r="F58" s="82">
        <v>22524</v>
      </c>
      <c r="G58" s="84">
        <v>14.4</v>
      </c>
      <c r="H58" s="84">
        <v>47.5</v>
      </c>
      <c r="I58" s="82">
        <v>160</v>
      </c>
    </row>
    <row r="59" spans="1:9" ht="12.75">
      <c r="A59" s="76">
        <v>27</v>
      </c>
      <c r="B59" s="80" t="s">
        <v>161</v>
      </c>
      <c r="C59" s="82">
        <v>184</v>
      </c>
      <c r="D59" s="82">
        <v>135</v>
      </c>
      <c r="E59" s="82">
        <v>2916</v>
      </c>
      <c r="F59" s="82">
        <v>19841</v>
      </c>
      <c r="G59" s="84">
        <v>14.7</v>
      </c>
      <c r="H59" s="84">
        <v>38.2</v>
      </c>
      <c r="I59" s="82">
        <v>147</v>
      </c>
    </row>
    <row r="60" spans="1:9" ht="12.75">
      <c r="A60" s="76">
        <v>28</v>
      </c>
      <c r="B60" s="80" t="s">
        <v>93</v>
      </c>
      <c r="C60" s="82">
        <v>160</v>
      </c>
      <c r="D60" s="82">
        <v>143</v>
      </c>
      <c r="E60" s="82">
        <v>2887</v>
      </c>
      <c r="F60" s="82">
        <v>16341</v>
      </c>
      <c r="G60" s="84">
        <v>17.7</v>
      </c>
      <c r="H60" s="84">
        <v>44.6</v>
      </c>
      <c r="I60" s="82">
        <v>114</v>
      </c>
    </row>
    <row r="61" spans="1:9" ht="12.75">
      <c r="A61" s="76">
        <v>29</v>
      </c>
      <c r="B61" s="80" t="s">
        <v>162</v>
      </c>
      <c r="C61" s="82"/>
      <c r="D61" s="82"/>
      <c r="E61" s="82"/>
      <c r="F61" s="82"/>
      <c r="G61" s="84"/>
      <c r="H61" s="84"/>
      <c r="I61" s="82"/>
    </row>
    <row r="62" spans="1:9" ht="12.75">
      <c r="A62" s="76"/>
      <c r="B62" s="80" t="s">
        <v>163</v>
      </c>
      <c r="C62" s="82">
        <v>328</v>
      </c>
      <c r="D62" s="82">
        <v>132</v>
      </c>
      <c r="E62" s="82">
        <v>3059</v>
      </c>
      <c r="F62" s="82">
        <v>24541</v>
      </c>
      <c r="G62" s="84">
        <v>12.5</v>
      </c>
      <c r="H62" s="84">
        <v>26.4</v>
      </c>
      <c r="I62" s="82">
        <v>185</v>
      </c>
    </row>
    <row r="63" spans="1:9" ht="12.75">
      <c r="A63" s="76">
        <v>30</v>
      </c>
      <c r="B63" s="80" t="s">
        <v>97</v>
      </c>
      <c r="C63" s="90" t="s">
        <v>21</v>
      </c>
      <c r="D63" s="90" t="s">
        <v>21</v>
      </c>
      <c r="E63" s="90" t="s">
        <v>21</v>
      </c>
      <c r="F63" s="90" t="s">
        <v>21</v>
      </c>
      <c r="G63" s="90" t="s">
        <v>21</v>
      </c>
      <c r="H63" s="90" t="s">
        <v>21</v>
      </c>
      <c r="I63" s="90" t="s">
        <v>21</v>
      </c>
    </row>
    <row r="64" spans="1:9" ht="12.75">
      <c r="A64" s="76">
        <v>31</v>
      </c>
      <c r="B64" s="80" t="s">
        <v>98</v>
      </c>
      <c r="C64" s="82">
        <v>129</v>
      </c>
      <c r="D64" s="82">
        <v>152</v>
      </c>
      <c r="E64" s="82">
        <v>2131</v>
      </c>
      <c r="F64" s="82">
        <v>12728</v>
      </c>
      <c r="G64" s="84">
        <v>16.7</v>
      </c>
      <c r="H64" s="84">
        <v>10.1</v>
      </c>
      <c r="I64" s="82">
        <v>84</v>
      </c>
    </row>
    <row r="65" spans="1:9" ht="12.75">
      <c r="A65" s="76">
        <v>32</v>
      </c>
      <c r="B65" s="80" t="s">
        <v>164</v>
      </c>
      <c r="C65" s="82">
        <v>144</v>
      </c>
      <c r="D65" s="82">
        <v>142</v>
      </c>
      <c r="E65" s="82">
        <v>3032</v>
      </c>
      <c r="F65" s="82">
        <v>18531</v>
      </c>
      <c r="G65" s="84">
        <v>16.4</v>
      </c>
      <c r="H65" s="84">
        <v>60.4</v>
      </c>
      <c r="I65" s="82">
        <v>131</v>
      </c>
    </row>
    <row r="66" spans="1:9" ht="12.75">
      <c r="A66" s="76">
        <v>33</v>
      </c>
      <c r="B66" s="80" t="s">
        <v>165</v>
      </c>
      <c r="C66" s="82"/>
      <c r="D66" s="82"/>
      <c r="E66" s="82"/>
      <c r="F66" s="82"/>
      <c r="G66" s="84"/>
      <c r="H66" s="84"/>
      <c r="I66" s="82"/>
    </row>
    <row r="67" spans="1:9" ht="12.75">
      <c r="A67" s="76"/>
      <c r="B67" s="80" t="s">
        <v>166</v>
      </c>
      <c r="C67" s="82">
        <v>180</v>
      </c>
      <c r="D67" s="82">
        <v>150</v>
      </c>
      <c r="E67" s="82">
        <v>2856</v>
      </c>
      <c r="F67" s="82">
        <v>26957</v>
      </c>
      <c r="G67" s="84">
        <v>10.6</v>
      </c>
      <c r="H67" s="90" t="s">
        <v>21</v>
      </c>
      <c r="I67" s="82">
        <v>180</v>
      </c>
    </row>
    <row r="68" spans="1:9" ht="12.75">
      <c r="A68" s="57"/>
      <c r="B68" s="57"/>
      <c r="C68" s="97"/>
      <c r="D68" s="97"/>
      <c r="E68" s="97"/>
      <c r="F68" s="97"/>
      <c r="G68" s="97"/>
      <c r="H68" s="97"/>
      <c r="I68" s="97"/>
    </row>
    <row r="69" spans="1:9" ht="12.75">
      <c r="A69" s="57"/>
      <c r="B69" s="57"/>
      <c r="C69" s="97"/>
      <c r="D69" s="97"/>
      <c r="E69" s="97"/>
      <c r="F69" s="97"/>
      <c r="G69" s="97"/>
      <c r="H69" s="97"/>
      <c r="I69" s="97"/>
    </row>
    <row r="70" spans="1:9" ht="12.75">
      <c r="A70" s="57"/>
      <c r="B70" s="57"/>
      <c r="C70" s="97"/>
      <c r="D70" s="97"/>
      <c r="E70" s="97"/>
      <c r="F70" s="97"/>
      <c r="G70" s="97"/>
      <c r="H70" s="97"/>
      <c r="I70" s="97"/>
    </row>
    <row r="71" spans="1:9" ht="12.75">
      <c r="A71" s="57"/>
      <c r="B71" s="57"/>
      <c r="C71" s="97"/>
      <c r="D71" s="97"/>
      <c r="E71" s="97"/>
      <c r="F71" s="97"/>
      <c r="G71" s="97"/>
      <c r="H71" s="97"/>
      <c r="I71" s="97"/>
    </row>
    <row r="72" spans="1:9" ht="12.75">
      <c r="A72" s="57"/>
      <c r="B72" s="57"/>
      <c r="C72" s="97"/>
      <c r="D72" s="97"/>
      <c r="E72" s="97"/>
      <c r="F72" s="97"/>
      <c r="G72" s="97"/>
      <c r="H72" s="97"/>
      <c r="I72" s="97"/>
    </row>
    <row r="73" spans="1:2" ht="12.75">
      <c r="A73" s="57"/>
      <c r="B73" s="60"/>
    </row>
    <row r="74" spans="1:2" ht="12.75">
      <c r="A74" s="57"/>
      <c r="B74" s="60"/>
    </row>
    <row r="75" spans="1:2" ht="12.75">
      <c r="A75" s="57"/>
      <c r="B75" s="60"/>
    </row>
    <row r="76" spans="1:2" ht="12.75">
      <c r="A76" s="57"/>
      <c r="B76" s="60"/>
    </row>
    <row r="77" spans="1:2" ht="12.75">
      <c r="A77" s="57"/>
      <c r="B77" s="60"/>
    </row>
    <row r="78" spans="1:2" ht="12.75">
      <c r="A78" s="57"/>
      <c r="B78" s="60"/>
    </row>
    <row r="79" spans="1:2" ht="12.75">
      <c r="A79" s="57"/>
      <c r="B79" s="60"/>
    </row>
    <row r="80" spans="1:2" ht="12.75">
      <c r="A80" s="57"/>
      <c r="B80" s="60"/>
    </row>
    <row r="81" spans="1:2" ht="12.75">
      <c r="A81" s="57"/>
      <c r="B81" s="60"/>
    </row>
    <row r="82" spans="1:2" ht="12.75">
      <c r="A82" s="57"/>
      <c r="B82" s="60"/>
    </row>
    <row r="83" spans="1:2" ht="12.75">
      <c r="A83" s="57"/>
      <c r="B83" s="60"/>
    </row>
    <row r="84" spans="1:2" ht="12.75">
      <c r="A84" s="57"/>
      <c r="B84" s="60"/>
    </row>
    <row r="85" spans="1:2" ht="12.75">
      <c r="A85" s="57"/>
      <c r="B85" s="60"/>
    </row>
    <row r="86" spans="1:2" ht="12.75">
      <c r="A86" s="57"/>
      <c r="B86" s="60"/>
    </row>
    <row r="87" spans="1:2" ht="12.75">
      <c r="A87" s="57"/>
      <c r="B87" s="60"/>
    </row>
    <row r="88" spans="1:2" ht="12.75">
      <c r="A88" s="57"/>
      <c r="B88" s="60"/>
    </row>
    <row r="89" spans="1:2" ht="12.75">
      <c r="A89" s="57"/>
      <c r="B89" s="60"/>
    </row>
    <row r="90" spans="1:2" ht="12.75">
      <c r="A90" s="57"/>
      <c r="B90" s="60"/>
    </row>
    <row r="91" spans="1:2" ht="12.75">
      <c r="A91" s="57"/>
      <c r="B91" s="60"/>
    </row>
    <row r="92" spans="1:2" ht="12.75">
      <c r="A92" s="57"/>
      <c r="B92" s="60"/>
    </row>
    <row r="93" spans="1:2" ht="12.75">
      <c r="A93" s="57"/>
      <c r="B93" s="60"/>
    </row>
    <row r="94" spans="1:2" ht="12.75">
      <c r="A94" s="57"/>
      <c r="B94" s="60"/>
    </row>
    <row r="95" spans="1:2" ht="12.75">
      <c r="A95" s="57"/>
      <c r="B95" s="60"/>
    </row>
    <row r="96" spans="1:2" ht="12.75">
      <c r="A96" s="57"/>
      <c r="B96" s="60"/>
    </row>
    <row r="97" spans="1:2" ht="12.75">
      <c r="A97" s="57"/>
      <c r="B97" s="60"/>
    </row>
    <row r="98" spans="1:2" ht="12.75">
      <c r="A98" s="57"/>
      <c r="B98" s="60"/>
    </row>
    <row r="99" spans="1:2" ht="12.75">
      <c r="A99" s="57"/>
      <c r="B99" s="60"/>
    </row>
    <row r="100" spans="1:2" ht="12.75">
      <c r="A100" s="57"/>
      <c r="B100" s="60"/>
    </row>
    <row r="101" spans="1:2" ht="12.75">
      <c r="A101" s="57"/>
      <c r="B101" s="60"/>
    </row>
    <row r="102" spans="1:2" ht="12.75">
      <c r="A102" s="57"/>
      <c r="B102" s="60"/>
    </row>
    <row r="103" spans="1:2" ht="12.75">
      <c r="A103" s="57"/>
      <c r="B103" s="60"/>
    </row>
    <row r="104" spans="1:2" ht="12.75">
      <c r="A104" s="57"/>
      <c r="B104" s="60"/>
    </row>
    <row r="105" spans="1:2" ht="12.75">
      <c r="A105" s="57"/>
      <c r="B105" s="60"/>
    </row>
    <row r="106" spans="1:2" ht="12.75">
      <c r="A106" s="57"/>
      <c r="B106" s="60"/>
    </row>
    <row r="107" spans="1:2" ht="12.75">
      <c r="A107" s="57"/>
      <c r="B107" s="60"/>
    </row>
    <row r="108" spans="1:2" ht="12.75">
      <c r="A108" s="57"/>
      <c r="B108" s="60"/>
    </row>
    <row r="109" spans="1:2" ht="12.75">
      <c r="A109" s="57"/>
      <c r="B109" s="60"/>
    </row>
    <row r="110" spans="1:2" ht="12.75">
      <c r="A110" s="57"/>
      <c r="B110" s="60"/>
    </row>
    <row r="111" spans="1:2" ht="12.75">
      <c r="A111" s="57"/>
      <c r="B111" s="60"/>
    </row>
    <row r="112" spans="1:2" ht="12.75">
      <c r="A112" s="57"/>
      <c r="B112" s="60"/>
    </row>
    <row r="113" spans="1:2" ht="12.75">
      <c r="A113" s="57"/>
      <c r="B113" s="60"/>
    </row>
    <row r="114" spans="1:2" ht="12.75">
      <c r="A114" s="57"/>
      <c r="B114" s="60"/>
    </row>
    <row r="115" spans="1:2" ht="12.75">
      <c r="A115" s="57"/>
      <c r="B115" s="60"/>
    </row>
    <row r="116" spans="1:2" ht="12.75">
      <c r="A116" s="57"/>
      <c r="B116" s="60"/>
    </row>
    <row r="117" spans="1:2" ht="12.75">
      <c r="A117" s="57"/>
      <c r="B117" s="60"/>
    </row>
    <row r="118" spans="1:2" ht="12.75">
      <c r="A118" s="57"/>
      <c r="B118" s="60"/>
    </row>
    <row r="119" spans="1:2" ht="12.75">
      <c r="A119" s="57"/>
      <c r="B119" s="60"/>
    </row>
    <row r="120" spans="1:2" ht="12.75">
      <c r="A120" s="57"/>
      <c r="B120" s="60"/>
    </row>
    <row r="121" spans="1:2" ht="12.75">
      <c r="A121" s="57"/>
      <c r="B121" s="60"/>
    </row>
    <row r="122" spans="1:2" ht="12.75">
      <c r="A122" s="57"/>
      <c r="B122" s="60"/>
    </row>
    <row r="123" spans="1:2" ht="12.75">
      <c r="A123" s="57"/>
      <c r="B123" s="60"/>
    </row>
    <row r="124" spans="1:2" ht="12.75">
      <c r="A124" s="57"/>
      <c r="B124" s="60"/>
    </row>
    <row r="125" spans="1:2" ht="12.75">
      <c r="A125" s="57"/>
      <c r="B125" s="60"/>
    </row>
    <row r="126" spans="1:2" ht="12.75">
      <c r="A126" s="57"/>
      <c r="B126" s="60"/>
    </row>
    <row r="127" spans="1:2" ht="12.75">
      <c r="A127" s="57"/>
      <c r="B127" s="60"/>
    </row>
    <row r="128" spans="1:2" ht="12.75">
      <c r="A128" s="57"/>
      <c r="B128" s="60"/>
    </row>
    <row r="129" spans="1:2" ht="12.75">
      <c r="A129" s="57"/>
      <c r="B129" s="60"/>
    </row>
    <row r="130" spans="1:2" ht="12.75">
      <c r="A130" s="57"/>
      <c r="B130" s="60"/>
    </row>
    <row r="131" spans="1:2" ht="12.75">
      <c r="A131" s="57"/>
      <c r="B131" s="60"/>
    </row>
    <row r="132" spans="1:2" ht="12.75">
      <c r="A132" s="57"/>
      <c r="B132" s="60"/>
    </row>
    <row r="133" spans="1:2" ht="12.75">
      <c r="A133" s="57"/>
      <c r="B133" s="60"/>
    </row>
    <row r="134" spans="1:2" ht="12.75">
      <c r="A134" s="57"/>
      <c r="B134" s="60"/>
    </row>
    <row r="135" spans="1:2" ht="12.75">
      <c r="A135" s="57"/>
      <c r="B135" s="60"/>
    </row>
    <row r="136" spans="1:2" ht="12.75">
      <c r="A136" s="57"/>
      <c r="B136" s="60"/>
    </row>
    <row r="137" spans="1:2" ht="12.75">
      <c r="A137" s="57"/>
      <c r="B137" s="60"/>
    </row>
    <row r="138" spans="1:2" ht="12.75">
      <c r="A138" s="57"/>
      <c r="B138" s="60"/>
    </row>
    <row r="139" spans="1:2" ht="12.75">
      <c r="A139" s="57"/>
      <c r="B139" s="60"/>
    </row>
    <row r="140" spans="1:2" ht="12.75">
      <c r="A140" s="57"/>
      <c r="B140" s="60"/>
    </row>
    <row r="141" spans="1:2" ht="12.75">
      <c r="A141" s="57"/>
      <c r="B141" s="60"/>
    </row>
    <row r="142" spans="1:2" ht="12.75">
      <c r="A142" s="57"/>
      <c r="B142" s="60"/>
    </row>
    <row r="143" spans="1:2" ht="12.75">
      <c r="A143" s="57"/>
      <c r="B143" s="60"/>
    </row>
    <row r="144" spans="1:2" ht="12.75">
      <c r="A144" s="57"/>
      <c r="B144" s="60"/>
    </row>
    <row r="145" spans="1:2" ht="12.75">
      <c r="A145" s="57"/>
      <c r="B145" s="60"/>
    </row>
    <row r="146" spans="1:2" ht="12.75">
      <c r="A146" s="57"/>
      <c r="B146" s="60"/>
    </row>
    <row r="147" spans="1:2" ht="12.75">
      <c r="A147" s="57"/>
      <c r="B147" s="60"/>
    </row>
    <row r="148" spans="1:2" ht="12.75">
      <c r="A148" s="57"/>
      <c r="B148" s="60"/>
    </row>
    <row r="149" spans="1:2" ht="12.75">
      <c r="A149" s="57"/>
      <c r="B149" s="60"/>
    </row>
    <row r="150" spans="1:2" ht="12.75">
      <c r="A150" s="57"/>
      <c r="B150" s="60"/>
    </row>
    <row r="151" spans="1:2" ht="12.75">
      <c r="A151" s="57"/>
      <c r="B151" s="60"/>
    </row>
    <row r="152" spans="1:2" ht="12.75">
      <c r="A152" s="57"/>
      <c r="B152" s="60"/>
    </row>
    <row r="153" spans="1:2" ht="12.75">
      <c r="A153" s="57"/>
      <c r="B153" s="60"/>
    </row>
    <row r="154" spans="1:2" ht="12.75">
      <c r="A154" s="57"/>
      <c r="B154" s="60"/>
    </row>
    <row r="155" spans="1:2" ht="12.75">
      <c r="A155" s="57"/>
      <c r="B155" s="60"/>
    </row>
    <row r="156" spans="1:2" ht="12.75">
      <c r="A156" s="57"/>
      <c r="B156" s="60"/>
    </row>
    <row r="157" spans="1:2" ht="12.75">
      <c r="A157" s="57"/>
      <c r="B157" s="60"/>
    </row>
    <row r="158" spans="1:2" ht="12.75">
      <c r="A158" s="57"/>
      <c r="B158" s="60"/>
    </row>
    <row r="159" spans="1:2" ht="12.75">
      <c r="A159" s="57"/>
      <c r="B159" s="60"/>
    </row>
    <row r="160" spans="1:2" ht="12.75">
      <c r="A160" s="57"/>
      <c r="B160" s="60"/>
    </row>
    <row r="161" spans="1:2" ht="12.75">
      <c r="A161" s="57"/>
      <c r="B161" s="60"/>
    </row>
    <row r="162" spans="1:2" ht="12.75">
      <c r="A162" s="57"/>
      <c r="B162" s="60"/>
    </row>
    <row r="163" spans="1:2" ht="12.75">
      <c r="A163" s="57"/>
      <c r="B163" s="60"/>
    </row>
    <row r="164" spans="1:2" ht="12.75">
      <c r="A164" s="57"/>
      <c r="B164" s="60"/>
    </row>
    <row r="165" spans="1:2" ht="12.75">
      <c r="A165" s="57"/>
      <c r="B165" s="60"/>
    </row>
    <row r="166" spans="1:2" ht="12.75">
      <c r="A166" s="57"/>
      <c r="B166" s="60"/>
    </row>
    <row r="167" spans="1:2" ht="12.75">
      <c r="A167" s="57"/>
      <c r="B167" s="60"/>
    </row>
    <row r="168" spans="1:2" ht="12.75">
      <c r="A168" s="57"/>
      <c r="B168" s="60"/>
    </row>
    <row r="169" spans="1:2" ht="12.75">
      <c r="A169" s="57"/>
      <c r="B169" s="60"/>
    </row>
    <row r="170" spans="1:2" ht="12.75">
      <c r="A170" s="57"/>
      <c r="B170" s="60"/>
    </row>
    <row r="171" spans="1:2" ht="12.75">
      <c r="A171" s="57"/>
      <c r="B171" s="60"/>
    </row>
    <row r="172" spans="1:2" ht="12.75">
      <c r="A172" s="57"/>
      <c r="B172" s="60"/>
    </row>
    <row r="173" spans="1:2" ht="12.75">
      <c r="A173" s="57"/>
      <c r="B173" s="60"/>
    </row>
    <row r="174" spans="1:2" ht="12.75">
      <c r="A174" s="57"/>
      <c r="B174" s="60"/>
    </row>
    <row r="175" spans="1:2" ht="12.75">
      <c r="A175" s="57"/>
      <c r="B175" s="60"/>
    </row>
    <row r="176" spans="1:2" ht="12.75">
      <c r="A176" s="57"/>
      <c r="B176" s="60"/>
    </row>
    <row r="177" spans="1:2" ht="12.75">
      <c r="A177" s="57"/>
      <c r="B177" s="60"/>
    </row>
    <row r="178" spans="1:2" ht="12.75">
      <c r="A178" s="57"/>
      <c r="B178" s="60"/>
    </row>
    <row r="179" spans="1:2" ht="12.75">
      <c r="A179" s="57"/>
      <c r="B179" s="60"/>
    </row>
    <row r="180" spans="1:2" ht="12.75">
      <c r="A180" s="57"/>
      <c r="B180" s="60"/>
    </row>
    <row r="181" spans="1:2" ht="12.75">
      <c r="A181" s="57"/>
      <c r="B181" s="60"/>
    </row>
    <row r="182" spans="1:2" ht="12.75">
      <c r="A182" s="57"/>
      <c r="B182" s="60"/>
    </row>
    <row r="183" spans="1:2" ht="12.75">
      <c r="A183" s="57"/>
      <c r="B183" s="60"/>
    </row>
    <row r="184" spans="1:2" ht="12.75">
      <c r="A184" s="57"/>
      <c r="B184" s="60"/>
    </row>
    <row r="185" spans="1:2" ht="12.75">
      <c r="A185" s="57"/>
      <c r="B185" s="60"/>
    </row>
    <row r="186" spans="1:2" ht="12.75">
      <c r="A186" s="57"/>
      <c r="B186" s="60"/>
    </row>
    <row r="187" spans="1:2" ht="12.75">
      <c r="A187" s="57"/>
      <c r="B187" s="60"/>
    </row>
    <row r="188" spans="1:2" ht="12.75">
      <c r="A188" s="57"/>
      <c r="B188" s="60"/>
    </row>
    <row r="189" spans="1:2" ht="12.75">
      <c r="A189" s="57"/>
      <c r="B189" s="60"/>
    </row>
    <row r="190" spans="1:2" ht="12.75">
      <c r="A190" s="57"/>
      <c r="B190" s="60"/>
    </row>
    <row r="191" spans="1:2" ht="12.75">
      <c r="A191" s="57"/>
      <c r="B191" s="60"/>
    </row>
    <row r="192" spans="1:2" ht="12.75">
      <c r="A192" s="57"/>
      <c r="B192" s="60"/>
    </row>
    <row r="193" spans="1:2" ht="12.75">
      <c r="A193" s="57"/>
      <c r="B193" s="60"/>
    </row>
    <row r="194" spans="1:2" ht="12.75">
      <c r="A194" s="57"/>
      <c r="B194" s="60"/>
    </row>
    <row r="195" spans="1:2" ht="12.75">
      <c r="A195" s="57"/>
      <c r="B195" s="60"/>
    </row>
    <row r="196" spans="1:2" ht="12.75">
      <c r="A196" s="57"/>
      <c r="B196" s="60"/>
    </row>
    <row r="197" spans="1:2" ht="12.75">
      <c r="A197" s="57"/>
      <c r="B197" s="60"/>
    </row>
    <row r="198" spans="1:2" ht="12.75">
      <c r="A198" s="57"/>
      <c r="B198" s="60"/>
    </row>
    <row r="199" spans="1:2" ht="12.75">
      <c r="A199" s="57"/>
      <c r="B199" s="60"/>
    </row>
    <row r="200" spans="1:2" ht="12.75">
      <c r="A200" s="57"/>
      <c r="B200" s="60"/>
    </row>
    <row r="201" spans="1:2" ht="12.75">
      <c r="A201" s="57"/>
      <c r="B201" s="60"/>
    </row>
    <row r="202" spans="1:2" ht="12.75">
      <c r="A202" s="57"/>
      <c r="B202" s="60"/>
    </row>
    <row r="203" spans="1:2" ht="12.75">
      <c r="A203" s="57"/>
      <c r="B203" s="60"/>
    </row>
    <row r="204" spans="1:2" ht="12.75">
      <c r="A204" s="57"/>
      <c r="B204" s="60"/>
    </row>
    <row r="205" spans="1:2" ht="12.75">
      <c r="A205" s="57"/>
      <c r="B205" s="60"/>
    </row>
    <row r="206" spans="1:2" ht="12.75">
      <c r="A206" s="57"/>
      <c r="B206" s="60"/>
    </row>
    <row r="207" spans="1:2" ht="12.75">
      <c r="A207" s="57"/>
      <c r="B207" s="60"/>
    </row>
    <row r="208" spans="1:2" ht="12.75">
      <c r="A208" s="57"/>
      <c r="B208" s="60"/>
    </row>
    <row r="209" spans="1:2" ht="12.75">
      <c r="A209" s="57"/>
      <c r="B209" s="60"/>
    </row>
    <row r="210" spans="1:2" ht="12.75">
      <c r="A210" s="57"/>
      <c r="B210" s="60"/>
    </row>
    <row r="211" spans="1:2" ht="12.75">
      <c r="A211" s="57"/>
      <c r="B211" s="60"/>
    </row>
    <row r="212" spans="1:2" ht="12.75">
      <c r="A212" s="57"/>
      <c r="B212" s="60"/>
    </row>
    <row r="213" spans="1:2" ht="12.75">
      <c r="A213" s="57"/>
      <c r="B213" s="60"/>
    </row>
    <row r="214" spans="1:2" ht="12.75">
      <c r="A214" s="57"/>
      <c r="B214" s="60"/>
    </row>
    <row r="215" spans="1:2" ht="12.75">
      <c r="A215" s="57"/>
      <c r="B215" s="60"/>
    </row>
    <row r="216" spans="1:2" ht="12.75">
      <c r="A216" s="57"/>
      <c r="B216" s="60"/>
    </row>
    <row r="217" spans="1:2" ht="12.75">
      <c r="A217" s="57"/>
      <c r="B217" s="60"/>
    </row>
    <row r="218" spans="1:2" ht="12.75">
      <c r="A218" s="57"/>
      <c r="B218" s="60"/>
    </row>
    <row r="219" spans="1:2" ht="12.75">
      <c r="A219" s="57"/>
      <c r="B219" s="60"/>
    </row>
    <row r="220" spans="1:2" ht="12.75">
      <c r="A220" s="57"/>
      <c r="B220" s="60"/>
    </row>
    <row r="221" spans="1:2" ht="12.75">
      <c r="A221" s="57"/>
      <c r="B221" s="60"/>
    </row>
    <row r="222" spans="1:2" ht="12.75">
      <c r="A222" s="57"/>
      <c r="B222" s="60"/>
    </row>
    <row r="223" spans="1:2" ht="12.75">
      <c r="A223" s="57"/>
      <c r="B223" s="60"/>
    </row>
    <row r="224" spans="1:2" ht="12.75">
      <c r="A224" s="57"/>
      <c r="B224" s="60"/>
    </row>
    <row r="225" spans="1:2" ht="12.75">
      <c r="A225" s="57"/>
      <c r="B225" s="60"/>
    </row>
    <row r="226" spans="1:2" ht="12.75">
      <c r="A226" s="57"/>
      <c r="B226" s="60"/>
    </row>
    <row r="227" spans="1:2" ht="12.75">
      <c r="A227" s="57"/>
      <c r="B227" s="60"/>
    </row>
    <row r="228" spans="1:2" ht="12.75">
      <c r="A228" s="57"/>
      <c r="B228" s="60"/>
    </row>
    <row r="229" spans="1:2" ht="12.75">
      <c r="A229" s="57"/>
      <c r="B229" s="60"/>
    </row>
    <row r="230" spans="1:2" ht="12.75">
      <c r="A230" s="57"/>
      <c r="B230" s="60"/>
    </row>
    <row r="231" spans="1:2" ht="12.75">
      <c r="A231" s="57"/>
      <c r="B231" s="60"/>
    </row>
    <row r="232" spans="1:2" ht="12.75">
      <c r="A232" s="57"/>
      <c r="B232" s="60"/>
    </row>
    <row r="233" spans="1:2" ht="12.75">
      <c r="A233" s="57"/>
      <c r="B233" s="60"/>
    </row>
    <row r="234" spans="1:2" ht="12.75">
      <c r="A234" s="57"/>
      <c r="B234" s="60"/>
    </row>
    <row r="235" spans="1:2" ht="12.75">
      <c r="A235" s="57"/>
      <c r="B235" s="60"/>
    </row>
    <row r="236" spans="1:2" ht="12.75">
      <c r="A236" s="57"/>
      <c r="B236" s="60"/>
    </row>
    <row r="237" spans="1:2" ht="12.75">
      <c r="A237" s="57"/>
      <c r="B237" s="60"/>
    </row>
    <row r="238" spans="1:2" ht="12.75">
      <c r="A238" s="57"/>
      <c r="B238" s="60"/>
    </row>
    <row r="239" spans="1:2" ht="12.75">
      <c r="A239" s="57"/>
      <c r="B239" s="60"/>
    </row>
    <row r="240" spans="1:2" ht="12.75">
      <c r="A240" s="57"/>
      <c r="B240" s="60"/>
    </row>
    <row r="241" spans="1:2" ht="12.75">
      <c r="A241" s="57"/>
      <c r="B241" s="60"/>
    </row>
    <row r="242" spans="1:2" ht="12.75">
      <c r="A242" s="57"/>
      <c r="B242" s="60"/>
    </row>
    <row r="243" spans="1:2" ht="12.75">
      <c r="A243" s="57"/>
      <c r="B243" s="60"/>
    </row>
    <row r="244" spans="1:2" ht="12.75">
      <c r="A244" s="57"/>
      <c r="B244" s="60"/>
    </row>
    <row r="245" spans="1:2" ht="12.75">
      <c r="A245" s="57"/>
      <c r="B245" s="60"/>
    </row>
    <row r="246" spans="1:2" ht="12.75">
      <c r="A246" s="57"/>
      <c r="B246" s="60"/>
    </row>
    <row r="247" spans="1:2" ht="12.75">
      <c r="A247" s="57"/>
      <c r="B247" s="60"/>
    </row>
    <row r="248" spans="1:2" ht="12.75">
      <c r="A248" s="57"/>
      <c r="B248" s="60"/>
    </row>
    <row r="249" spans="1:2" ht="12.75">
      <c r="A249" s="57"/>
      <c r="B249" s="60"/>
    </row>
    <row r="250" spans="1:2" ht="12.75">
      <c r="A250" s="57"/>
      <c r="B250" s="60"/>
    </row>
    <row r="251" spans="1:2" ht="12.75">
      <c r="A251" s="57"/>
      <c r="B251" s="60"/>
    </row>
    <row r="252" spans="1:2" ht="12.75">
      <c r="A252" s="57"/>
      <c r="B252" s="60"/>
    </row>
    <row r="253" spans="1:2" ht="12.75">
      <c r="A253" s="57"/>
      <c r="B253" s="60"/>
    </row>
    <row r="254" spans="1:2" ht="12.75">
      <c r="A254" s="57"/>
      <c r="B254" s="60"/>
    </row>
    <row r="255" spans="1:2" ht="12.75">
      <c r="A255" s="57"/>
      <c r="B255" s="60"/>
    </row>
    <row r="256" spans="1:2" ht="12.75">
      <c r="A256" s="57"/>
      <c r="B256" s="60"/>
    </row>
    <row r="257" spans="1:2" ht="12.75">
      <c r="A257" s="57"/>
      <c r="B257" s="60"/>
    </row>
    <row r="258" spans="1:2" ht="12.75">
      <c r="A258" s="57"/>
      <c r="B258" s="60"/>
    </row>
    <row r="259" spans="1:2" ht="12.75">
      <c r="A259" s="57"/>
      <c r="B259" s="60"/>
    </row>
    <row r="260" spans="1:2" ht="12.75">
      <c r="A260" s="57"/>
      <c r="B260" s="60"/>
    </row>
    <row r="261" spans="1:2" ht="12.75">
      <c r="A261" s="57"/>
      <c r="B261" s="60"/>
    </row>
    <row r="262" spans="1:2" ht="12.75">
      <c r="A262" s="57"/>
      <c r="B262" s="60"/>
    </row>
    <row r="263" spans="1:2" ht="12.75">
      <c r="A263" s="57"/>
      <c r="B263" s="60"/>
    </row>
    <row r="264" spans="1:2" ht="12.75">
      <c r="A264" s="57"/>
      <c r="B264" s="60"/>
    </row>
    <row r="265" spans="1:2" ht="12.75">
      <c r="A265" s="57"/>
      <c r="B265" s="60"/>
    </row>
    <row r="266" spans="1:2" ht="12.75">
      <c r="A266" s="57"/>
      <c r="B266" s="60"/>
    </row>
    <row r="267" spans="1:2" ht="12.75">
      <c r="A267" s="57"/>
      <c r="B267" s="60"/>
    </row>
    <row r="268" spans="1:2" ht="12.75">
      <c r="A268" s="57"/>
      <c r="B268" s="60"/>
    </row>
    <row r="269" spans="1:2" ht="12.75">
      <c r="A269" s="57"/>
      <c r="B269" s="60"/>
    </row>
    <row r="270" spans="1:2" ht="12.75">
      <c r="A270" s="57"/>
      <c r="B270" s="60"/>
    </row>
    <row r="271" spans="1:2" ht="12.75">
      <c r="A271" s="57"/>
      <c r="B271" s="60"/>
    </row>
    <row r="272" spans="1:2" ht="12.75">
      <c r="A272" s="57"/>
      <c r="B272" s="60"/>
    </row>
    <row r="273" spans="1:2" ht="12.75">
      <c r="A273" s="57"/>
      <c r="B273" s="60"/>
    </row>
    <row r="274" spans="1:2" ht="12.75">
      <c r="A274" s="57"/>
      <c r="B274" s="60"/>
    </row>
    <row r="275" spans="1:2" ht="12.75">
      <c r="A275" s="57"/>
      <c r="B275" s="60"/>
    </row>
    <row r="276" spans="1:2" ht="12.75">
      <c r="A276" s="57"/>
      <c r="B276" s="60"/>
    </row>
    <row r="277" spans="1:2" ht="12.75">
      <c r="A277" s="57"/>
      <c r="B277" s="60"/>
    </row>
    <row r="278" spans="1:2" ht="12.75">
      <c r="A278" s="57"/>
      <c r="B278" s="60"/>
    </row>
    <row r="279" spans="1:2" ht="12.75">
      <c r="A279" s="57"/>
      <c r="B279" s="60"/>
    </row>
    <row r="280" spans="1:2" ht="12.75">
      <c r="A280" s="57"/>
      <c r="B280" s="60"/>
    </row>
    <row r="281" spans="1:2" ht="12.75">
      <c r="A281" s="57"/>
      <c r="B281" s="60"/>
    </row>
    <row r="282" spans="1:2" ht="12.75">
      <c r="A282" s="57"/>
      <c r="B282" s="60"/>
    </row>
    <row r="283" spans="1:2" ht="12.75">
      <c r="A283" s="57"/>
      <c r="B283" s="60"/>
    </row>
    <row r="284" spans="1:2" ht="12.75">
      <c r="A284" s="57"/>
      <c r="B284" s="60"/>
    </row>
    <row r="285" spans="1:2" ht="12.75">
      <c r="A285" s="57"/>
      <c r="B285" s="60"/>
    </row>
    <row r="286" spans="1:2" ht="12.75">
      <c r="A286" s="57"/>
      <c r="B286" s="60"/>
    </row>
    <row r="287" spans="1:2" ht="12.75">
      <c r="A287" s="57"/>
      <c r="B287" s="60"/>
    </row>
    <row r="288" spans="1:2" ht="12.75">
      <c r="A288" s="57"/>
      <c r="B288" s="60"/>
    </row>
    <row r="289" spans="1:2" ht="12.75">
      <c r="A289" s="57"/>
      <c r="B289" s="60"/>
    </row>
    <row r="290" spans="1:2" ht="12.75">
      <c r="A290" s="57"/>
      <c r="B290" s="60"/>
    </row>
    <row r="291" spans="1:2" ht="12.75">
      <c r="A291" s="57"/>
      <c r="B291" s="60"/>
    </row>
    <row r="292" spans="1:2" ht="12.75">
      <c r="A292" s="57"/>
      <c r="B292" s="60"/>
    </row>
    <row r="293" spans="1:2" ht="12.75">
      <c r="A293" s="57"/>
      <c r="B293" s="60"/>
    </row>
    <row r="294" spans="1:2" ht="12.75">
      <c r="A294" s="57"/>
      <c r="B294" s="60"/>
    </row>
    <row r="295" spans="1:2" ht="12.75">
      <c r="A295" s="57"/>
      <c r="B295" s="60"/>
    </row>
    <row r="296" spans="1:2" ht="12.75">
      <c r="A296" s="57"/>
      <c r="B296" s="60"/>
    </row>
    <row r="297" spans="1:2" ht="12.75">
      <c r="A297" s="57"/>
      <c r="B297" s="60"/>
    </row>
    <row r="298" spans="1:2" ht="12.75">
      <c r="A298" s="57"/>
      <c r="B298" s="60"/>
    </row>
    <row r="299" spans="1:2" ht="12.75">
      <c r="A299" s="57"/>
      <c r="B299" s="60"/>
    </row>
    <row r="300" spans="1:2" ht="12.75">
      <c r="A300" s="57"/>
      <c r="B300" s="60"/>
    </row>
    <row r="301" spans="1:2" ht="12.75">
      <c r="A301" s="57"/>
      <c r="B301" s="60"/>
    </row>
    <row r="302" spans="1:2" ht="12.75">
      <c r="A302" s="57"/>
      <c r="B302" s="60"/>
    </row>
    <row r="303" spans="1:2" ht="12.75">
      <c r="A303" s="57"/>
      <c r="B303" s="60"/>
    </row>
    <row r="304" spans="1:2" ht="12.75">
      <c r="A304" s="57"/>
      <c r="B304" s="60"/>
    </row>
    <row r="305" spans="1:2" ht="12.75">
      <c r="A305" s="57"/>
      <c r="B305" s="60"/>
    </row>
    <row r="306" spans="1:2" ht="12.75">
      <c r="A306" s="57"/>
      <c r="B306" s="60"/>
    </row>
    <row r="307" spans="1:2" ht="12.75">
      <c r="A307" s="57"/>
      <c r="B307" s="60"/>
    </row>
    <row r="308" spans="1:2" ht="12.75">
      <c r="A308" s="57"/>
      <c r="B308" s="60"/>
    </row>
    <row r="309" spans="1:2" ht="12.75">
      <c r="A309" s="57"/>
      <c r="B309" s="60"/>
    </row>
    <row r="310" spans="1:2" ht="12.75">
      <c r="A310" s="57"/>
      <c r="B310" s="60"/>
    </row>
    <row r="311" spans="1:2" ht="12.75">
      <c r="A311" s="57"/>
      <c r="B311" s="60"/>
    </row>
    <row r="312" spans="1:2" ht="12.75">
      <c r="A312" s="57"/>
      <c r="B312" s="60"/>
    </row>
    <row r="313" spans="1:2" ht="12.75">
      <c r="A313" s="57"/>
      <c r="B313" s="60"/>
    </row>
    <row r="314" spans="1:2" ht="12.75">
      <c r="A314" s="57"/>
      <c r="B314" s="60"/>
    </row>
    <row r="315" spans="1:2" ht="12.75">
      <c r="A315" s="57"/>
      <c r="B315" s="60"/>
    </row>
    <row r="316" spans="1:2" ht="12.75">
      <c r="A316" s="57"/>
      <c r="B316" s="60"/>
    </row>
    <row r="317" spans="1:2" ht="12.75">
      <c r="A317" s="57"/>
      <c r="B317" s="60"/>
    </row>
    <row r="318" spans="1:2" ht="12.75">
      <c r="A318" s="57"/>
      <c r="B318" s="60"/>
    </row>
    <row r="319" spans="1:2" ht="12.75">
      <c r="A319" s="57"/>
      <c r="B319" s="60"/>
    </row>
    <row r="320" spans="1:2" ht="12.75">
      <c r="A320" s="57"/>
      <c r="B320" s="60"/>
    </row>
    <row r="321" spans="1:2" ht="12.75">
      <c r="A321" s="57"/>
      <c r="B321" s="60"/>
    </row>
    <row r="322" spans="1:2" ht="12.75">
      <c r="A322" s="57"/>
      <c r="B322" s="60"/>
    </row>
    <row r="323" spans="1:2" ht="12.75">
      <c r="A323" s="57"/>
      <c r="B323" s="60"/>
    </row>
    <row r="324" spans="1:2" ht="12.75">
      <c r="A324" s="57"/>
      <c r="B324" s="60"/>
    </row>
    <row r="325" spans="1:2" ht="12.75">
      <c r="A325" s="57"/>
      <c r="B325" s="60"/>
    </row>
    <row r="326" spans="1:2" ht="12.75">
      <c r="A326" s="57"/>
      <c r="B326" s="60"/>
    </row>
    <row r="327" spans="1:2" ht="12.75">
      <c r="A327" s="57"/>
      <c r="B327" s="60"/>
    </row>
    <row r="328" spans="1:2" ht="12.75">
      <c r="A328" s="57"/>
      <c r="B328" s="60"/>
    </row>
    <row r="329" spans="1:2" ht="12.75">
      <c r="A329" s="57"/>
      <c r="B329" s="60"/>
    </row>
    <row r="330" spans="1:2" ht="12.75">
      <c r="A330" s="57"/>
      <c r="B330" s="60"/>
    </row>
    <row r="331" spans="1:2" ht="12.75">
      <c r="A331" s="57"/>
      <c r="B331" s="60"/>
    </row>
    <row r="332" spans="1:2" ht="12.75">
      <c r="A332" s="57"/>
      <c r="B332" s="60"/>
    </row>
    <row r="333" spans="1:2" ht="12.75">
      <c r="A333" s="57"/>
      <c r="B333" s="60"/>
    </row>
    <row r="334" spans="1:2" ht="12.75">
      <c r="A334" s="57"/>
      <c r="B334" s="60"/>
    </row>
    <row r="335" spans="1:2" ht="12.75">
      <c r="A335" s="57"/>
      <c r="B335" s="60"/>
    </row>
    <row r="336" spans="1:2" ht="12.75">
      <c r="A336" s="57"/>
      <c r="B336" s="60"/>
    </row>
    <row r="337" spans="1:2" ht="12.75">
      <c r="A337" s="57"/>
      <c r="B337" s="60"/>
    </row>
    <row r="338" spans="1:2" ht="12.75">
      <c r="A338" s="57"/>
      <c r="B338" s="60"/>
    </row>
    <row r="339" spans="1:2" ht="12.75">
      <c r="A339" s="57"/>
      <c r="B339" s="60"/>
    </row>
    <row r="340" spans="1:2" ht="12.75">
      <c r="A340" s="57"/>
      <c r="B340" s="60"/>
    </row>
    <row r="341" spans="1:2" ht="12.75">
      <c r="A341" s="57"/>
      <c r="B341" s="60"/>
    </row>
    <row r="342" spans="1:2" ht="12.75">
      <c r="A342" s="57"/>
      <c r="B342" s="60"/>
    </row>
    <row r="343" spans="1:2" ht="12.75">
      <c r="A343" s="57"/>
      <c r="B343" s="60"/>
    </row>
    <row r="344" spans="1:2" ht="12.75">
      <c r="A344" s="57"/>
      <c r="B344" s="60"/>
    </row>
    <row r="345" spans="1:2" ht="12.75">
      <c r="A345" s="57"/>
      <c r="B345" s="60"/>
    </row>
    <row r="346" spans="1:2" ht="12.75">
      <c r="A346" s="57"/>
      <c r="B346" s="60"/>
    </row>
    <row r="347" spans="1:2" ht="12.75">
      <c r="A347" s="57"/>
      <c r="B347" s="60"/>
    </row>
    <row r="348" spans="1:2" ht="12.75">
      <c r="A348" s="57"/>
      <c r="B348" s="60"/>
    </row>
    <row r="349" spans="1:2" ht="12.75">
      <c r="A349" s="57"/>
      <c r="B349" s="60"/>
    </row>
    <row r="350" spans="1:2" ht="12.75">
      <c r="A350" s="57"/>
      <c r="B350" s="60"/>
    </row>
    <row r="351" spans="1:2" ht="12.75">
      <c r="A351" s="57"/>
      <c r="B351" s="60"/>
    </row>
    <row r="352" spans="1:2" ht="12.75">
      <c r="A352" s="57"/>
      <c r="B352" s="60"/>
    </row>
    <row r="353" spans="1:2" ht="12.75">
      <c r="A353" s="57"/>
      <c r="B353" s="60"/>
    </row>
    <row r="354" spans="1:2" ht="12.75">
      <c r="A354" s="57"/>
      <c r="B354" s="60"/>
    </row>
    <row r="355" spans="1:2" ht="12.75">
      <c r="A355" s="57"/>
      <c r="B355" s="60"/>
    </row>
    <row r="356" spans="1:2" ht="12.75">
      <c r="A356" s="57"/>
      <c r="B356" s="60"/>
    </row>
    <row r="357" spans="1:2" ht="12.75">
      <c r="A357" s="57"/>
      <c r="B357" s="60"/>
    </row>
    <row r="358" spans="1:2" ht="12.75">
      <c r="A358" s="57"/>
      <c r="B358" s="60"/>
    </row>
    <row r="359" spans="1:2" ht="12.75">
      <c r="A359" s="57"/>
      <c r="B359" s="60"/>
    </row>
    <row r="360" spans="1:2" ht="12.75">
      <c r="A360" s="57"/>
      <c r="B360" s="60"/>
    </row>
    <row r="361" spans="1:2" ht="12.75">
      <c r="A361" s="57"/>
      <c r="B361" s="60"/>
    </row>
    <row r="362" spans="1:2" ht="12.75">
      <c r="A362" s="57"/>
      <c r="B362" s="60"/>
    </row>
    <row r="363" spans="1:2" ht="12.75">
      <c r="A363" s="57"/>
      <c r="B363" s="60"/>
    </row>
    <row r="364" spans="1:2" ht="12.75">
      <c r="A364" s="57"/>
      <c r="B364" s="60"/>
    </row>
    <row r="365" spans="1:2" ht="12.75">
      <c r="A365" s="57"/>
      <c r="B365" s="60"/>
    </row>
    <row r="366" spans="1:2" ht="12.75">
      <c r="A366" s="57"/>
      <c r="B366" s="60"/>
    </row>
    <row r="367" spans="1:2" ht="12.75">
      <c r="A367" s="57"/>
      <c r="B367" s="60"/>
    </row>
    <row r="368" spans="1:2" ht="12.75">
      <c r="A368" s="57"/>
      <c r="B368" s="60"/>
    </row>
    <row r="369" spans="1:2" ht="12.75">
      <c r="A369" s="57"/>
      <c r="B369" s="60"/>
    </row>
    <row r="370" spans="1:2" ht="12.75">
      <c r="A370" s="57"/>
      <c r="B370" s="60"/>
    </row>
    <row r="371" spans="1:2" ht="12.75">
      <c r="A371" s="57"/>
      <c r="B371" s="60"/>
    </row>
    <row r="372" spans="1:2" ht="12.75">
      <c r="A372" s="57"/>
      <c r="B372" s="60"/>
    </row>
    <row r="373" spans="1:2" ht="12.75">
      <c r="A373" s="57"/>
      <c r="B373" s="60"/>
    </row>
    <row r="374" spans="1:2" ht="12.75">
      <c r="A374" s="57"/>
      <c r="B374" s="60"/>
    </row>
    <row r="375" spans="1:2" ht="12.75">
      <c r="A375" s="57"/>
      <c r="B375" s="60"/>
    </row>
    <row r="376" spans="1:2" ht="12.75">
      <c r="A376" s="57"/>
      <c r="B376" s="60"/>
    </row>
    <row r="377" spans="1:2" ht="12.75">
      <c r="A377" s="57"/>
      <c r="B377" s="60"/>
    </row>
    <row r="378" spans="1:2" ht="12.75">
      <c r="A378" s="57"/>
      <c r="B378" s="60"/>
    </row>
    <row r="379" spans="1:2" ht="12.75">
      <c r="A379" s="57"/>
      <c r="B379" s="60"/>
    </row>
    <row r="380" spans="1:2" ht="12.75">
      <c r="A380" s="57"/>
      <c r="B380" s="60"/>
    </row>
    <row r="381" spans="1:2" ht="12.75">
      <c r="A381" s="57"/>
      <c r="B381" s="60"/>
    </row>
    <row r="382" spans="1:2" ht="12.75">
      <c r="A382" s="57"/>
      <c r="B382" s="60"/>
    </row>
    <row r="383" spans="1:2" ht="12.75">
      <c r="A383" s="57"/>
      <c r="B383" s="60"/>
    </row>
    <row r="384" spans="1:2" ht="12.75">
      <c r="A384" s="57"/>
      <c r="B384" s="60"/>
    </row>
    <row r="385" spans="1:2" ht="12.75">
      <c r="A385" s="57"/>
      <c r="B385" s="60"/>
    </row>
    <row r="386" spans="1:2" ht="12.75">
      <c r="A386" s="57"/>
      <c r="B386" s="60"/>
    </row>
    <row r="387" spans="1:2" ht="12.75">
      <c r="A387" s="57"/>
      <c r="B387" s="60"/>
    </row>
    <row r="388" spans="1:2" ht="12.75">
      <c r="A388" s="57"/>
      <c r="B388" s="60"/>
    </row>
    <row r="389" spans="1:2" ht="12.75">
      <c r="A389" s="57"/>
      <c r="B389" s="60"/>
    </row>
    <row r="390" spans="1:2" ht="12.75">
      <c r="A390" s="57"/>
      <c r="B390" s="60"/>
    </row>
    <row r="391" spans="1:2" ht="12.75">
      <c r="A391" s="57"/>
      <c r="B391" s="60"/>
    </row>
    <row r="392" spans="1:2" ht="12.75">
      <c r="A392" s="57"/>
      <c r="B392" s="60"/>
    </row>
    <row r="393" spans="1:2" ht="12.75">
      <c r="A393" s="57"/>
      <c r="B393" s="60"/>
    </row>
    <row r="394" spans="1:2" ht="12.75">
      <c r="A394" s="57"/>
      <c r="B394" s="60"/>
    </row>
    <row r="395" spans="1:2" ht="12.75">
      <c r="A395" s="57"/>
      <c r="B395" s="60"/>
    </row>
    <row r="396" spans="1:2" ht="12.75">
      <c r="A396" s="57"/>
      <c r="B396" s="60"/>
    </row>
    <row r="397" spans="1:2" ht="12.75">
      <c r="A397" s="57"/>
      <c r="B397" s="60"/>
    </row>
    <row r="398" spans="1:2" ht="12.75">
      <c r="A398" s="57"/>
      <c r="B398" s="60"/>
    </row>
    <row r="399" spans="1:2" ht="12.75">
      <c r="A399" s="57"/>
      <c r="B399" s="60"/>
    </row>
    <row r="400" spans="1:2" ht="12.75">
      <c r="A400" s="57"/>
      <c r="B400" s="60"/>
    </row>
    <row r="401" spans="1:2" ht="12.75">
      <c r="A401" s="57"/>
      <c r="B401" s="60"/>
    </row>
    <row r="402" spans="1:2" ht="12.75">
      <c r="A402" s="57"/>
      <c r="B402" s="60"/>
    </row>
    <row r="403" spans="1:2" ht="12.75">
      <c r="A403" s="57"/>
      <c r="B403" s="60"/>
    </row>
    <row r="404" spans="1:2" ht="12.75">
      <c r="A404" s="57"/>
      <c r="B404" s="60"/>
    </row>
    <row r="405" spans="1:2" ht="12.75">
      <c r="A405" s="57"/>
      <c r="B405" s="60"/>
    </row>
    <row r="406" spans="1:2" ht="12.75">
      <c r="A406" s="57"/>
      <c r="B406" s="60"/>
    </row>
    <row r="407" spans="1:2" ht="12.75">
      <c r="A407" s="57"/>
      <c r="B407" s="60"/>
    </row>
    <row r="408" spans="1:2" ht="12.75">
      <c r="A408" s="57"/>
      <c r="B408" s="60"/>
    </row>
    <row r="409" spans="1:2" ht="12.75">
      <c r="A409" s="57"/>
      <c r="B409" s="60"/>
    </row>
    <row r="410" spans="1:2" ht="12.75">
      <c r="A410" s="57"/>
      <c r="B410" s="60"/>
    </row>
    <row r="411" spans="1:2" ht="12.75">
      <c r="A411" s="57"/>
      <c r="B411" s="60"/>
    </row>
    <row r="412" spans="1:2" ht="12.75">
      <c r="A412" s="57"/>
      <c r="B412" s="60"/>
    </row>
    <row r="413" spans="1:2" ht="12.75">
      <c r="A413" s="57"/>
      <c r="B413" s="60"/>
    </row>
    <row r="414" spans="1:2" ht="12.75">
      <c r="A414" s="57"/>
      <c r="B414" s="60"/>
    </row>
    <row r="415" spans="1:2" ht="12.75">
      <c r="A415" s="57"/>
      <c r="B415" s="60"/>
    </row>
    <row r="416" spans="1:2" ht="12.75">
      <c r="A416" s="57"/>
      <c r="B416" s="60"/>
    </row>
    <row r="417" spans="1:2" ht="12.75">
      <c r="A417" s="57"/>
      <c r="B417" s="60"/>
    </row>
    <row r="418" spans="1:2" ht="12.75">
      <c r="A418" s="57"/>
      <c r="B418" s="60"/>
    </row>
    <row r="419" spans="1:2" ht="12.75">
      <c r="A419" s="57"/>
      <c r="B419" s="60"/>
    </row>
    <row r="420" spans="1:2" ht="12.75">
      <c r="A420" s="57"/>
      <c r="B420" s="60"/>
    </row>
    <row r="421" spans="1:2" ht="12.75">
      <c r="A421" s="57"/>
      <c r="B421" s="60"/>
    </row>
    <row r="422" spans="1:2" ht="12.75">
      <c r="A422" s="57"/>
      <c r="B422" s="60"/>
    </row>
    <row r="423" spans="1:2" ht="12.75">
      <c r="A423" s="57"/>
      <c r="B423" s="60"/>
    </row>
    <row r="424" spans="1:2" ht="12.75">
      <c r="A424" s="57"/>
      <c r="B424" s="60"/>
    </row>
    <row r="425" spans="1:2" ht="12.75">
      <c r="A425" s="57"/>
      <c r="B425" s="60"/>
    </row>
    <row r="426" spans="1:2" ht="12.75">
      <c r="A426" s="57"/>
      <c r="B426" s="60"/>
    </row>
    <row r="427" spans="1:2" ht="12.75">
      <c r="A427" s="57"/>
      <c r="B427" s="60"/>
    </row>
    <row r="428" spans="1:2" ht="12.75">
      <c r="A428" s="57"/>
      <c r="B428" s="60"/>
    </row>
    <row r="429" spans="1:2" ht="12.75">
      <c r="A429" s="57"/>
      <c r="B429" s="60"/>
    </row>
    <row r="430" spans="1:2" ht="12.75">
      <c r="A430" s="57"/>
      <c r="B430" s="60"/>
    </row>
    <row r="431" spans="1:2" ht="12.75">
      <c r="A431" s="57"/>
      <c r="B431" s="60"/>
    </row>
    <row r="432" spans="1:2" ht="12.75">
      <c r="A432" s="57"/>
      <c r="B432" s="60"/>
    </row>
    <row r="433" spans="1:2" ht="12.75">
      <c r="A433" s="57"/>
      <c r="B433" s="60"/>
    </row>
    <row r="434" spans="1:2" ht="12.75">
      <c r="A434" s="57"/>
      <c r="B434" s="60"/>
    </row>
    <row r="435" spans="1:2" ht="12.75">
      <c r="A435" s="57"/>
      <c r="B435" s="60"/>
    </row>
    <row r="436" spans="1:2" ht="12.75">
      <c r="A436" s="57"/>
      <c r="B436" s="60"/>
    </row>
    <row r="437" spans="1:2" ht="12.75">
      <c r="A437" s="57"/>
      <c r="B437" s="60"/>
    </row>
    <row r="438" spans="1:2" ht="12.75">
      <c r="A438" s="57"/>
      <c r="B438" s="6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9" customFormat="1" ht="12">
      <c r="A1" s="347" t="s">
        <v>167</v>
      </c>
      <c r="B1" s="347"/>
      <c r="C1" s="347"/>
      <c r="D1" s="347"/>
      <c r="E1" s="347"/>
      <c r="F1" s="347"/>
      <c r="G1" s="347"/>
      <c r="H1" s="347"/>
      <c r="I1" s="347"/>
      <c r="J1" s="347"/>
      <c r="K1" s="347"/>
      <c r="L1" s="347"/>
      <c r="M1" s="98"/>
    </row>
    <row r="2" spans="1:15" s="101" customFormat="1" ht="10.5" customHeight="1">
      <c r="A2" s="347"/>
      <c r="B2" s="347"/>
      <c r="C2" s="347"/>
      <c r="D2" s="347"/>
      <c r="E2" s="347"/>
      <c r="F2" s="347"/>
      <c r="G2" s="347"/>
      <c r="H2" s="347"/>
      <c r="I2" s="347"/>
      <c r="J2" s="347"/>
      <c r="K2" s="347"/>
      <c r="L2" s="347"/>
      <c r="M2" s="100"/>
      <c r="N2" s="100"/>
      <c r="O2" s="100"/>
    </row>
    <row r="3" spans="1:15" s="101" customFormat="1" ht="10.5" customHeight="1">
      <c r="A3" s="348" t="s">
        <v>168</v>
      </c>
      <c r="B3" s="348"/>
      <c r="C3" s="348"/>
      <c r="D3" s="348"/>
      <c r="E3" s="348"/>
      <c r="F3" s="348"/>
      <c r="G3" s="348"/>
      <c r="H3" s="348"/>
      <c r="I3" s="348"/>
      <c r="J3" s="348"/>
      <c r="K3" s="348"/>
      <c r="L3" s="348"/>
      <c r="M3" s="100"/>
      <c r="N3" s="100"/>
      <c r="O3" s="100"/>
    </row>
    <row r="4" spans="1:14" s="101" customFormat="1" ht="10.5" customHeight="1">
      <c r="A4" s="348" t="s">
        <v>2</v>
      </c>
      <c r="B4" s="348"/>
      <c r="C4" s="348"/>
      <c r="D4" s="348"/>
      <c r="E4" s="348"/>
      <c r="F4" s="348"/>
      <c r="G4" s="348"/>
      <c r="H4" s="348"/>
      <c r="I4" s="348"/>
      <c r="J4" s="348"/>
      <c r="K4" s="348"/>
      <c r="L4" s="348"/>
      <c r="M4" s="102"/>
      <c r="N4" s="99"/>
    </row>
    <row r="5" spans="1:13" s="101" customFormat="1" ht="18" customHeight="1">
      <c r="A5" s="103"/>
      <c r="B5" s="103"/>
      <c r="C5" s="103"/>
      <c r="D5" s="103"/>
      <c r="E5" s="103"/>
      <c r="F5" s="103"/>
      <c r="G5" s="103"/>
      <c r="H5" s="103"/>
      <c r="I5" s="104"/>
      <c r="J5" s="104"/>
      <c r="K5" s="104"/>
      <c r="L5" s="99"/>
      <c r="M5" s="99"/>
    </row>
    <row r="6" spans="2:12" ht="18" customHeight="1">
      <c r="B6" s="349" t="s">
        <v>3</v>
      </c>
      <c r="C6" s="334" t="s">
        <v>169</v>
      </c>
      <c r="D6" s="343" t="s">
        <v>5</v>
      </c>
      <c r="E6" s="343" t="s">
        <v>6</v>
      </c>
      <c r="F6" s="334" t="s">
        <v>170</v>
      </c>
      <c r="G6" s="331" t="s">
        <v>171</v>
      </c>
      <c r="H6" s="334" t="s">
        <v>9</v>
      </c>
      <c r="I6" s="337" t="s">
        <v>10</v>
      </c>
      <c r="J6" s="338"/>
      <c r="K6" s="339"/>
      <c r="L6" s="340" t="s">
        <v>113</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105" t="s">
        <v>16</v>
      </c>
      <c r="F9" s="105" t="s">
        <v>17</v>
      </c>
      <c r="G9" s="106" t="s">
        <v>18</v>
      </c>
      <c r="H9" s="337" t="s">
        <v>19</v>
      </c>
      <c r="I9" s="338"/>
      <c r="J9" s="338"/>
      <c r="K9" s="339"/>
      <c r="L9" s="107" t="s">
        <v>20</v>
      </c>
    </row>
    <row r="10" spans="2:4" ht="12">
      <c r="B10" s="14"/>
      <c r="C10" s="15"/>
      <c r="D10" s="15"/>
    </row>
    <row r="11" spans="2:12" ht="12">
      <c r="B11" s="108" t="s">
        <v>117</v>
      </c>
      <c r="C11" s="109" t="s">
        <v>118</v>
      </c>
      <c r="D11" s="110">
        <v>2005</v>
      </c>
      <c r="E11" s="111">
        <v>823.5</v>
      </c>
      <c r="F11" s="111">
        <v>115081.83333333333</v>
      </c>
      <c r="G11" s="111">
        <v>189327.19</v>
      </c>
      <c r="H11" s="111">
        <v>2955303.733</v>
      </c>
      <c r="I11" s="111">
        <v>20975426.21</v>
      </c>
      <c r="J11" s="111">
        <v>6786815.48</v>
      </c>
      <c r="K11" s="111">
        <v>4378348.375999999</v>
      </c>
      <c r="L11" s="112">
        <v>32.35603134855204</v>
      </c>
    </row>
    <row r="12" spans="2:12" ht="12">
      <c r="B12" s="23"/>
      <c r="C12" s="24"/>
      <c r="D12" s="110">
        <v>2006</v>
      </c>
      <c r="E12" s="111">
        <v>832.6666666666666</v>
      </c>
      <c r="F12" s="111">
        <v>116776.83333333333</v>
      </c>
      <c r="G12" s="111">
        <v>194163.597</v>
      </c>
      <c r="H12" s="111">
        <v>3079251.488</v>
      </c>
      <c r="I12" s="111">
        <v>23020933.178</v>
      </c>
      <c r="J12" s="111">
        <v>7545322.367</v>
      </c>
      <c r="K12" s="111">
        <v>4902229.212</v>
      </c>
      <c r="L12" s="112">
        <v>32.77591880684794</v>
      </c>
    </row>
    <row r="13" spans="2:12" ht="12">
      <c r="B13" s="23"/>
      <c r="C13" s="24"/>
      <c r="D13" s="110">
        <v>2007</v>
      </c>
      <c r="E13" s="111">
        <v>853.0833333333334</v>
      </c>
      <c r="F13" s="111">
        <v>122441.41666666667</v>
      </c>
      <c r="G13" s="111">
        <v>203569.639</v>
      </c>
      <c r="H13" s="111">
        <v>3303308.271</v>
      </c>
      <c r="I13" s="111">
        <v>25437934.982</v>
      </c>
      <c r="J13" s="111">
        <v>8686240.314</v>
      </c>
      <c r="K13" s="111">
        <v>5412230.48</v>
      </c>
      <c r="L13" s="112">
        <v>34.14679815852357</v>
      </c>
    </row>
    <row r="14" spans="2:12" ht="12">
      <c r="B14" s="23"/>
      <c r="C14" s="24"/>
      <c r="D14" s="110">
        <v>2008</v>
      </c>
      <c r="E14" s="111">
        <v>873.4166666666666</v>
      </c>
      <c r="F14" s="111">
        <v>128989</v>
      </c>
      <c r="G14" s="111">
        <v>212694.98800000004</v>
      </c>
      <c r="H14" s="111">
        <v>3552346.357</v>
      </c>
      <c r="I14" s="111">
        <v>26563938.158000004</v>
      </c>
      <c r="J14" s="111">
        <v>8811645.513000002</v>
      </c>
      <c r="K14" s="111">
        <v>5598386.375</v>
      </c>
      <c r="L14" s="112">
        <v>33.171457713043516</v>
      </c>
    </row>
    <row r="15" spans="2:12" ht="12">
      <c r="B15" s="23"/>
      <c r="C15" s="24"/>
      <c r="D15" s="110">
        <v>2009</v>
      </c>
      <c r="E15" s="111">
        <v>876.4166666666666</v>
      </c>
      <c r="F15" s="111">
        <v>126595.08333333333</v>
      </c>
      <c r="G15" s="111">
        <v>196076.471</v>
      </c>
      <c r="H15" s="111">
        <v>3357829.7009999994</v>
      </c>
      <c r="I15" s="111">
        <v>22112679.952</v>
      </c>
      <c r="J15" s="111">
        <v>6741760.596999999</v>
      </c>
      <c r="K15" s="111">
        <v>4244504.682</v>
      </c>
      <c r="L15" s="112">
        <v>30.488211341340538</v>
      </c>
    </row>
    <row r="16" spans="2:12" ht="12">
      <c r="B16" s="23"/>
      <c r="C16" s="24"/>
      <c r="D16" s="110">
        <v>2010</v>
      </c>
      <c r="E16" s="111">
        <v>853.0833333333334</v>
      </c>
      <c r="F16" s="111">
        <v>125947.16666666667</v>
      </c>
      <c r="G16" s="111">
        <v>206164.211</v>
      </c>
      <c r="H16" s="113">
        <v>3548618.2269999995</v>
      </c>
      <c r="I16" s="113">
        <v>25415307.976</v>
      </c>
      <c r="J16" s="113">
        <v>8011943.972</v>
      </c>
      <c r="K16" s="111">
        <v>4801619.139</v>
      </c>
      <c r="L16" s="112">
        <v>31.52408768591662</v>
      </c>
    </row>
    <row r="17" spans="2:12" ht="12">
      <c r="B17" s="23"/>
      <c r="C17" s="24"/>
      <c r="D17" s="110">
        <v>2011</v>
      </c>
      <c r="E17" s="111">
        <v>867.8333333333334</v>
      </c>
      <c r="F17" s="111">
        <v>133565.83333333334</v>
      </c>
      <c r="G17" s="111">
        <v>220659.564</v>
      </c>
      <c r="H17" s="111">
        <v>3908177.1570000006</v>
      </c>
      <c r="I17" s="111">
        <v>28220571.332000002</v>
      </c>
      <c r="J17" s="111">
        <v>8883585.799</v>
      </c>
      <c r="K17" s="111">
        <v>5481422.283</v>
      </c>
      <c r="L17" s="112">
        <v>31.479113921859845</v>
      </c>
    </row>
    <row r="18" spans="2:12" ht="12">
      <c r="B18" s="23"/>
      <c r="C18" s="24"/>
      <c r="D18" s="110">
        <v>2012</v>
      </c>
      <c r="E18" s="111">
        <v>878.8333333333334</v>
      </c>
      <c r="F18" s="111">
        <v>137176.66666666666</v>
      </c>
      <c r="G18" s="111">
        <v>223757.29</v>
      </c>
      <c r="H18" s="111">
        <v>4162553.065</v>
      </c>
      <c r="I18" s="111">
        <v>27951737.178000003</v>
      </c>
      <c r="J18" s="111">
        <v>8926713.444</v>
      </c>
      <c r="K18" s="111">
        <v>5173898.792</v>
      </c>
      <c r="L18" s="112">
        <v>31.936166926419002</v>
      </c>
    </row>
    <row r="19" spans="2:12" ht="12">
      <c r="B19" s="23"/>
      <c r="C19" s="24"/>
      <c r="D19" s="110">
        <v>2013</v>
      </c>
      <c r="E19" s="111">
        <v>871.666666666667</v>
      </c>
      <c r="F19" s="111">
        <v>137982.5</v>
      </c>
      <c r="G19" s="111">
        <v>223880.191</v>
      </c>
      <c r="H19" s="111">
        <v>4315207.363</v>
      </c>
      <c r="I19" s="111">
        <v>27998421.166</v>
      </c>
      <c r="J19" s="111">
        <v>8923237.69</v>
      </c>
      <c r="K19" s="111">
        <v>5207650.455</v>
      </c>
      <c r="L19" s="112">
        <v>31.870503115497</v>
      </c>
    </row>
    <row r="20" spans="2:12" ht="12">
      <c r="B20" s="23"/>
      <c r="C20" s="24"/>
      <c r="D20" s="110">
        <v>2014</v>
      </c>
      <c r="E20" s="111">
        <v>856.75</v>
      </c>
      <c r="F20" s="111">
        <v>139366.583333333</v>
      </c>
      <c r="G20" s="111">
        <v>226330.294</v>
      </c>
      <c r="H20" s="111">
        <v>4488254.426</v>
      </c>
      <c r="I20" s="111">
        <v>28537109.003</v>
      </c>
      <c r="J20" s="111">
        <v>9216226.319</v>
      </c>
      <c r="K20" s="111">
        <v>5272640.467</v>
      </c>
      <c r="L20" s="112">
        <v>32.2955850854799</v>
      </c>
    </row>
    <row r="21" spans="2:12" ht="12">
      <c r="B21" s="23"/>
      <c r="C21" s="24"/>
      <c r="D21" s="110">
        <v>2015</v>
      </c>
      <c r="E21" s="111">
        <v>844.166666666667</v>
      </c>
      <c r="F21" s="111">
        <v>140408.916666667</v>
      </c>
      <c r="G21" s="111">
        <v>228613.674</v>
      </c>
      <c r="H21" s="111">
        <v>4666230.847</v>
      </c>
      <c r="I21" s="111">
        <v>29236011.736</v>
      </c>
      <c r="J21" s="111">
        <v>9631449.416</v>
      </c>
      <c r="K21" s="111">
        <v>5289540.153</v>
      </c>
      <c r="L21" s="112">
        <v>32.9437869397906</v>
      </c>
    </row>
    <row r="22" spans="2:12" ht="12">
      <c r="B22" s="23"/>
      <c r="C22" s="24"/>
      <c r="D22" s="114"/>
      <c r="E22" s="111"/>
      <c r="F22" s="111"/>
      <c r="G22" s="111"/>
      <c r="H22" s="113"/>
      <c r="I22" s="113"/>
      <c r="J22" s="113"/>
      <c r="K22" s="111"/>
      <c r="L22" s="112"/>
    </row>
    <row r="23" spans="2:12" ht="12">
      <c r="B23" s="23"/>
      <c r="C23" s="24"/>
      <c r="D23" s="114">
        <v>2015</v>
      </c>
      <c r="E23" s="111"/>
      <c r="F23" s="111"/>
      <c r="G23" s="111"/>
      <c r="H23" s="113"/>
      <c r="I23" s="113"/>
      <c r="J23" s="113"/>
      <c r="K23" s="111"/>
      <c r="L23" s="112"/>
    </row>
    <row r="24" spans="2:12" ht="12">
      <c r="B24" s="23"/>
      <c r="C24" s="24"/>
      <c r="D24" s="115" t="s">
        <v>24</v>
      </c>
      <c r="E24" s="111">
        <v>844.777777777778</v>
      </c>
      <c r="F24" s="111">
        <v>140111.222222222</v>
      </c>
      <c r="G24" s="111">
        <v>172247.664</v>
      </c>
      <c r="H24" s="113">
        <v>3411716.325</v>
      </c>
      <c r="I24" s="113">
        <v>22032108.489</v>
      </c>
      <c r="J24" s="113">
        <v>7335336.35</v>
      </c>
      <c r="K24" s="111">
        <v>4055783.353</v>
      </c>
      <c r="L24" s="112">
        <v>33.2938463591096</v>
      </c>
    </row>
    <row r="25" spans="2:12" ht="12">
      <c r="B25" s="23"/>
      <c r="C25" s="24"/>
      <c r="D25" s="114"/>
      <c r="E25" s="111"/>
      <c r="F25" s="111"/>
      <c r="G25" s="111"/>
      <c r="H25" s="113"/>
      <c r="I25" s="113"/>
      <c r="J25" s="113"/>
      <c r="K25" s="111"/>
      <c r="L25" s="112"/>
    </row>
    <row r="26" spans="2:12" ht="12">
      <c r="B26" s="23"/>
      <c r="C26" s="24"/>
      <c r="D26" s="116" t="s">
        <v>25</v>
      </c>
      <c r="E26" s="111">
        <v>840</v>
      </c>
      <c r="F26" s="111">
        <v>139123</v>
      </c>
      <c r="G26" s="111">
        <v>19294.967</v>
      </c>
      <c r="H26" s="113">
        <v>366504.978</v>
      </c>
      <c r="I26" s="113">
        <v>2226442.379</v>
      </c>
      <c r="J26" s="113">
        <v>724421.071</v>
      </c>
      <c r="K26" s="111">
        <v>404840.582</v>
      </c>
      <c r="L26" s="112">
        <v>32.5371578367715</v>
      </c>
    </row>
    <row r="27" spans="2:12" ht="12">
      <c r="B27" s="23"/>
      <c r="C27" s="24"/>
      <c r="D27" s="116" t="s">
        <v>26</v>
      </c>
      <c r="E27" s="111">
        <v>843</v>
      </c>
      <c r="F27" s="111">
        <v>139277</v>
      </c>
      <c r="G27" s="111">
        <v>18596.932</v>
      </c>
      <c r="H27" s="113">
        <v>358536.241</v>
      </c>
      <c r="I27" s="113">
        <v>2296912.31</v>
      </c>
      <c r="J27" s="113">
        <v>778682.84</v>
      </c>
      <c r="K27" s="111">
        <v>417791.704</v>
      </c>
      <c r="L27" s="112">
        <v>33.9012872459202</v>
      </c>
    </row>
    <row r="28" spans="2:12" ht="12">
      <c r="B28" s="23"/>
      <c r="C28" s="24"/>
      <c r="D28" s="116" t="s">
        <v>27</v>
      </c>
      <c r="E28" s="111">
        <v>845</v>
      </c>
      <c r="F28" s="111">
        <v>139347</v>
      </c>
      <c r="G28" s="111">
        <v>20155.379</v>
      </c>
      <c r="H28" s="113">
        <v>374872.854</v>
      </c>
      <c r="I28" s="113">
        <v>2692950.962</v>
      </c>
      <c r="J28" s="113">
        <v>923094.866</v>
      </c>
      <c r="K28" s="111">
        <v>492905.352</v>
      </c>
      <c r="L28" s="112">
        <v>34.2781906921334</v>
      </c>
    </row>
    <row r="29" spans="2:12" ht="12">
      <c r="B29" s="23"/>
      <c r="C29" s="24"/>
      <c r="D29" s="116" t="s">
        <v>28</v>
      </c>
      <c r="E29" s="111">
        <v>847</v>
      </c>
      <c r="F29" s="111">
        <v>139502</v>
      </c>
      <c r="G29" s="111">
        <v>18960.708</v>
      </c>
      <c r="H29" s="113">
        <v>381645.341</v>
      </c>
      <c r="I29" s="113">
        <v>2470542.496</v>
      </c>
      <c r="J29" s="113">
        <v>834387.211</v>
      </c>
      <c r="K29" s="111">
        <v>467084.199</v>
      </c>
      <c r="L29" s="112">
        <v>33.7734409487365</v>
      </c>
    </row>
    <row r="30" spans="2:12" ht="12">
      <c r="B30" s="23"/>
      <c r="C30" s="24"/>
      <c r="D30" s="117" t="s">
        <v>29</v>
      </c>
      <c r="E30" s="111">
        <v>848</v>
      </c>
      <c r="F30" s="111">
        <v>139745</v>
      </c>
      <c r="G30" s="111">
        <v>17399.049</v>
      </c>
      <c r="H30" s="113">
        <v>390766.906</v>
      </c>
      <c r="I30" s="113">
        <v>2288249.252</v>
      </c>
      <c r="J30" s="113">
        <v>759714.291</v>
      </c>
      <c r="K30" s="111">
        <v>428288.938</v>
      </c>
      <c r="L30" s="112">
        <v>33.2006790928037</v>
      </c>
    </row>
    <row r="31" spans="2:12" ht="12">
      <c r="B31" s="23"/>
      <c r="C31" s="24"/>
      <c r="D31" s="116" t="s">
        <v>30</v>
      </c>
      <c r="E31" s="111">
        <v>845</v>
      </c>
      <c r="F31" s="111">
        <v>140018</v>
      </c>
      <c r="G31" s="111">
        <v>19954.537</v>
      </c>
      <c r="H31" s="113">
        <v>404982.953</v>
      </c>
      <c r="I31" s="113">
        <v>2626160.904</v>
      </c>
      <c r="J31" s="113">
        <v>892391.979</v>
      </c>
      <c r="K31" s="111">
        <v>496053.878</v>
      </c>
      <c r="L31" s="112">
        <v>33.980856909444</v>
      </c>
    </row>
    <row r="32" spans="2:12" ht="12">
      <c r="B32" s="23"/>
      <c r="C32" s="24"/>
      <c r="D32" s="116" t="s">
        <v>31</v>
      </c>
      <c r="E32" s="111">
        <v>846</v>
      </c>
      <c r="F32" s="111">
        <v>140634</v>
      </c>
      <c r="G32" s="111">
        <v>19704.367</v>
      </c>
      <c r="H32" s="113">
        <v>385139.082</v>
      </c>
      <c r="I32" s="113">
        <v>2631905.02</v>
      </c>
      <c r="J32" s="113">
        <v>872931.129</v>
      </c>
      <c r="K32" s="111">
        <v>497244.372</v>
      </c>
      <c r="L32" s="112">
        <v>33.1672732247762</v>
      </c>
    </row>
    <row r="33" spans="2:12" ht="12">
      <c r="B33" s="23"/>
      <c r="C33" s="24"/>
      <c r="D33" s="116" t="s">
        <v>32</v>
      </c>
      <c r="E33" s="111">
        <v>844</v>
      </c>
      <c r="F33" s="111">
        <v>141415</v>
      </c>
      <c r="G33" s="111">
        <v>18205.025</v>
      </c>
      <c r="H33" s="113">
        <v>373958.143</v>
      </c>
      <c r="I33" s="113">
        <v>2182538.303</v>
      </c>
      <c r="J33" s="113">
        <v>702399.638</v>
      </c>
      <c r="K33" s="111">
        <v>381251.299</v>
      </c>
      <c r="L33" s="112">
        <v>32.1826946649467</v>
      </c>
    </row>
    <row r="34" spans="2:12" ht="12">
      <c r="B34" s="23"/>
      <c r="C34" s="24"/>
      <c r="D34" s="116" t="s">
        <v>33</v>
      </c>
      <c r="E34" s="111">
        <v>845</v>
      </c>
      <c r="F34" s="111">
        <v>141940</v>
      </c>
      <c r="G34" s="111">
        <v>19976.7</v>
      </c>
      <c r="H34" s="113">
        <v>375309.827</v>
      </c>
      <c r="I34" s="113">
        <v>2616406.863</v>
      </c>
      <c r="J34" s="113">
        <v>847313.325</v>
      </c>
      <c r="K34" s="111">
        <v>470323.029</v>
      </c>
      <c r="L34" s="112">
        <v>32.3846163600283</v>
      </c>
    </row>
    <row r="35" spans="2:12" ht="12">
      <c r="B35" s="23"/>
      <c r="C35" s="24"/>
      <c r="D35" s="116" t="s">
        <v>34</v>
      </c>
      <c r="E35" s="111">
        <v>844</v>
      </c>
      <c r="F35" s="111">
        <v>141726</v>
      </c>
      <c r="G35" s="111">
        <v>19841.076</v>
      </c>
      <c r="H35" s="113">
        <v>383099.848</v>
      </c>
      <c r="I35" s="113">
        <v>2534428.002</v>
      </c>
      <c r="J35" s="113">
        <v>791434.596</v>
      </c>
      <c r="K35" s="111">
        <v>431626.746</v>
      </c>
      <c r="L35" s="112">
        <v>31.2273457906657</v>
      </c>
    </row>
    <row r="36" spans="2:12" ht="12">
      <c r="B36" s="23"/>
      <c r="C36" s="24"/>
      <c r="D36" s="116" t="s">
        <v>35</v>
      </c>
      <c r="E36" s="111">
        <v>842</v>
      </c>
      <c r="F36" s="111">
        <v>141392</v>
      </c>
      <c r="G36" s="111">
        <v>19872.98</v>
      </c>
      <c r="H36" s="113">
        <v>472538.059</v>
      </c>
      <c r="I36" s="113">
        <v>2548882.388</v>
      </c>
      <c r="J36" s="113">
        <v>807351.404</v>
      </c>
      <c r="K36" s="111">
        <v>432740.253</v>
      </c>
      <c r="L36" s="112">
        <v>31.6747217447524</v>
      </c>
    </row>
    <row r="37" spans="2:12" ht="12">
      <c r="B37" s="23"/>
      <c r="C37" s="24"/>
      <c r="D37" s="116" t="s">
        <v>36</v>
      </c>
      <c r="E37" s="111">
        <v>841</v>
      </c>
      <c r="F37" s="111">
        <v>140788</v>
      </c>
      <c r="G37" s="111">
        <v>16651.954</v>
      </c>
      <c r="H37" s="113">
        <v>398876.615</v>
      </c>
      <c r="I37" s="113">
        <v>2120592.857</v>
      </c>
      <c r="J37" s="113">
        <v>697327.066</v>
      </c>
      <c r="K37" s="111">
        <v>369389.801</v>
      </c>
      <c r="L37" s="112">
        <v>32.8835902515728</v>
      </c>
    </row>
    <row r="38" spans="2:12" ht="12">
      <c r="B38" s="23"/>
      <c r="C38" s="24"/>
      <c r="D38" s="24"/>
      <c r="E38" s="111"/>
      <c r="F38" s="111"/>
      <c r="G38" s="111"/>
      <c r="H38" s="113"/>
      <c r="I38" s="113"/>
      <c r="J38" s="113"/>
      <c r="K38" s="111"/>
      <c r="L38" s="112"/>
    </row>
    <row r="39" spans="2:12" ht="12">
      <c r="B39" s="23"/>
      <c r="C39" s="24"/>
      <c r="D39" s="114">
        <v>2016</v>
      </c>
      <c r="E39" s="111"/>
      <c r="F39" s="111"/>
      <c r="G39" s="111"/>
      <c r="H39" s="113"/>
      <c r="I39" s="113"/>
      <c r="J39" s="113"/>
      <c r="K39" s="111"/>
      <c r="L39" s="112"/>
    </row>
    <row r="40" spans="2:12" ht="12">
      <c r="B40" s="23"/>
      <c r="C40" s="24"/>
      <c r="D40" s="115" t="s">
        <v>24</v>
      </c>
      <c r="E40" s="111">
        <v>843.333333333333</v>
      </c>
      <c r="F40" s="111">
        <v>142053.111111111</v>
      </c>
      <c r="G40" s="111">
        <v>175875.595</v>
      </c>
      <c r="H40" s="113">
        <v>3540568.024</v>
      </c>
      <c r="I40" s="113">
        <v>22466081.088</v>
      </c>
      <c r="J40" s="113">
        <v>7602252.331</v>
      </c>
      <c r="K40" s="111">
        <v>4187073.445</v>
      </c>
      <c r="L40" s="112">
        <v>33.8388003729794</v>
      </c>
    </row>
    <row r="41" spans="2:12" ht="12">
      <c r="B41" s="23"/>
      <c r="C41" s="24"/>
      <c r="D41" s="114"/>
      <c r="E41" s="111"/>
      <c r="F41" s="111"/>
      <c r="G41" s="111"/>
      <c r="H41" s="113"/>
      <c r="I41" s="113"/>
      <c r="J41" s="113"/>
      <c r="K41" s="111"/>
      <c r="L41" s="112"/>
    </row>
    <row r="42" spans="2:12" ht="12">
      <c r="B42" s="23"/>
      <c r="C42" s="24"/>
      <c r="D42" s="116" t="s">
        <v>25</v>
      </c>
      <c r="E42" s="111">
        <v>830</v>
      </c>
      <c r="F42" s="111">
        <v>140184</v>
      </c>
      <c r="G42" s="111">
        <v>19115.617</v>
      </c>
      <c r="H42" s="113">
        <v>379301.158</v>
      </c>
      <c r="I42" s="113">
        <v>2206938.757</v>
      </c>
      <c r="J42" s="113">
        <v>745704.774</v>
      </c>
      <c r="K42" s="111">
        <v>420354.215</v>
      </c>
      <c r="L42" s="112">
        <v>33.789101380125</v>
      </c>
    </row>
    <row r="43" spans="2:12" ht="12">
      <c r="B43" s="23"/>
      <c r="C43" s="24"/>
      <c r="D43" s="116" t="s">
        <v>26</v>
      </c>
      <c r="E43" s="111">
        <v>843</v>
      </c>
      <c r="F43" s="111">
        <v>141914</v>
      </c>
      <c r="G43" s="111">
        <v>19805.08</v>
      </c>
      <c r="H43" s="113">
        <v>376946.098</v>
      </c>
      <c r="I43" s="113">
        <v>2450583.558</v>
      </c>
      <c r="J43" s="113">
        <v>845887.964</v>
      </c>
      <c r="K43" s="111">
        <v>460268.812</v>
      </c>
      <c r="L43" s="112">
        <v>34.5178176536187</v>
      </c>
    </row>
    <row r="44" spans="2:12" ht="12">
      <c r="B44" s="23"/>
      <c r="C44" s="24"/>
      <c r="D44" s="116" t="s">
        <v>27</v>
      </c>
      <c r="E44" s="111">
        <v>846</v>
      </c>
      <c r="F44" s="111">
        <v>141548</v>
      </c>
      <c r="G44" s="111">
        <v>19714.47</v>
      </c>
      <c r="H44" s="113">
        <v>393953.859</v>
      </c>
      <c r="I44" s="113">
        <v>2549154.313</v>
      </c>
      <c r="J44" s="113">
        <v>832050.492</v>
      </c>
      <c r="K44" s="111">
        <v>468605.835</v>
      </c>
      <c r="L44" s="112">
        <v>32.6402559373031</v>
      </c>
    </row>
    <row r="45" spans="2:12" ht="12">
      <c r="B45" s="23"/>
      <c r="C45" s="24"/>
      <c r="D45" s="116" t="s">
        <v>28</v>
      </c>
      <c r="E45" s="111">
        <v>844</v>
      </c>
      <c r="F45" s="111">
        <v>141407</v>
      </c>
      <c r="G45" s="111">
        <v>19967.119</v>
      </c>
      <c r="H45" s="113">
        <v>395637.613</v>
      </c>
      <c r="I45" s="113">
        <v>2558513.246</v>
      </c>
      <c r="J45" s="113">
        <v>846182.569</v>
      </c>
      <c r="K45" s="111">
        <v>481053.902</v>
      </c>
      <c r="L45" s="112">
        <v>33.0732143100267</v>
      </c>
    </row>
    <row r="46" spans="2:12" ht="12">
      <c r="B46" s="23"/>
      <c r="C46" s="24"/>
      <c r="D46" s="117" t="s">
        <v>29</v>
      </c>
      <c r="E46" s="111">
        <v>847</v>
      </c>
      <c r="F46" s="111">
        <v>142120</v>
      </c>
      <c r="G46" s="111">
        <v>18769.036</v>
      </c>
      <c r="H46" s="113">
        <v>406089.398</v>
      </c>
      <c r="I46" s="113">
        <v>2430964.33</v>
      </c>
      <c r="J46" s="113">
        <v>821842.891</v>
      </c>
      <c r="K46" s="111">
        <v>452788.754</v>
      </c>
      <c r="L46" s="112">
        <v>33.8072788998924</v>
      </c>
    </row>
    <row r="47" spans="2:12" ht="12">
      <c r="B47" s="23"/>
      <c r="C47" s="24"/>
      <c r="D47" s="116" t="s">
        <v>30</v>
      </c>
      <c r="E47" s="111">
        <v>847</v>
      </c>
      <c r="F47" s="111">
        <v>142375</v>
      </c>
      <c r="G47" s="111">
        <v>20146.021</v>
      </c>
      <c r="H47" s="113">
        <v>417570.135</v>
      </c>
      <c r="I47" s="113">
        <v>2690062.251</v>
      </c>
      <c r="J47" s="113">
        <v>914350.127</v>
      </c>
      <c r="K47" s="111">
        <v>513561.717</v>
      </c>
      <c r="L47" s="112">
        <v>33.9899244584433</v>
      </c>
    </row>
    <row r="48" spans="2:12" ht="12">
      <c r="B48" s="23"/>
      <c r="C48" s="24"/>
      <c r="D48" s="116" t="s">
        <v>31</v>
      </c>
      <c r="E48" s="111">
        <v>846</v>
      </c>
      <c r="F48" s="111">
        <v>142693</v>
      </c>
      <c r="G48" s="111">
        <v>18392.289</v>
      </c>
      <c r="H48" s="113">
        <v>392499.258</v>
      </c>
      <c r="I48" s="113">
        <v>2386571.987</v>
      </c>
      <c r="J48" s="113">
        <v>803800.331</v>
      </c>
      <c r="K48" s="111">
        <v>419631.693</v>
      </c>
      <c r="L48" s="112">
        <v>33.6801209172996</v>
      </c>
    </row>
    <row r="49" spans="2:12" ht="12">
      <c r="B49" s="23"/>
      <c r="C49" s="24"/>
      <c r="D49" s="116" t="s">
        <v>32</v>
      </c>
      <c r="E49" s="111">
        <v>844</v>
      </c>
      <c r="F49" s="111">
        <v>142967</v>
      </c>
      <c r="G49" s="111">
        <v>19896.08</v>
      </c>
      <c r="H49" s="113">
        <v>390908.642</v>
      </c>
      <c r="I49" s="113">
        <v>2493171.797</v>
      </c>
      <c r="J49" s="113">
        <v>834996.42</v>
      </c>
      <c r="K49" s="111">
        <v>449327</v>
      </c>
      <c r="L49" s="112">
        <v>33.4913310428403</v>
      </c>
    </row>
    <row r="50" spans="2:12" ht="12">
      <c r="B50" s="23"/>
      <c r="C50" s="24"/>
      <c r="D50" s="116" t="s">
        <v>33</v>
      </c>
      <c r="E50" s="111">
        <v>843</v>
      </c>
      <c r="F50" s="111">
        <v>143270</v>
      </c>
      <c r="G50" s="111">
        <v>20069.883</v>
      </c>
      <c r="H50" s="113">
        <v>387661.863</v>
      </c>
      <c r="I50" s="113">
        <v>2700120.849</v>
      </c>
      <c r="J50" s="113">
        <v>957436.763</v>
      </c>
      <c r="K50" s="111">
        <v>521481.517</v>
      </c>
      <c r="L50" s="112">
        <v>35.4590337449004</v>
      </c>
    </row>
    <row r="51" spans="2:12" ht="12">
      <c r="B51" s="23"/>
      <c r="C51" s="24"/>
      <c r="D51" s="116" t="s">
        <v>34</v>
      </c>
      <c r="E51" s="111"/>
      <c r="F51" s="111"/>
      <c r="G51" s="111"/>
      <c r="H51" s="113"/>
      <c r="I51" s="113"/>
      <c r="J51" s="113"/>
      <c r="K51" s="111"/>
      <c r="L51" s="112"/>
    </row>
    <row r="52" spans="2:12" ht="12">
      <c r="B52" s="23"/>
      <c r="C52" s="24"/>
      <c r="D52" s="116" t="s">
        <v>35</v>
      </c>
      <c r="E52" s="111"/>
      <c r="F52" s="111"/>
      <c r="G52" s="111"/>
      <c r="H52" s="113"/>
      <c r="I52" s="113"/>
      <c r="J52" s="113"/>
      <c r="K52" s="111"/>
      <c r="L52" s="112"/>
    </row>
    <row r="53" spans="4:12" ht="12">
      <c r="D53" s="116" t="s">
        <v>36</v>
      </c>
      <c r="E53" s="111"/>
      <c r="F53" s="111"/>
      <c r="G53" s="111"/>
      <c r="H53" s="113"/>
      <c r="I53" s="113"/>
      <c r="J53" s="113"/>
      <c r="K53" s="111"/>
      <c r="L53" s="112"/>
    </row>
    <row r="57" spans="2:4" ht="12">
      <c r="B57" s="118" t="s">
        <v>39</v>
      </c>
      <c r="C57" s="119"/>
      <c r="D57" s="120"/>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411.777777777778</v>
      </c>
      <c r="F17" s="26">
        <v>65469</v>
      </c>
      <c r="G17" s="26">
        <v>80562.243</v>
      </c>
      <c r="H17" s="26">
        <v>1570368.619</v>
      </c>
      <c r="I17" s="26">
        <v>9774288.099</v>
      </c>
      <c r="J17" s="26">
        <v>3202120.344</v>
      </c>
      <c r="K17" s="26">
        <v>1839567.919</v>
      </c>
      <c r="L17" s="28">
        <v>32.760650305853</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420.555555555556</v>
      </c>
      <c r="F33" s="26">
        <v>67320.2222222222</v>
      </c>
      <c r="G33" s="26">
        <v>83638.749</v>
      </c>
      <c r="H33" s="26">
        <v>1653754.578</v>
      </c>
      <c r="I33" s="26">
        <v>9940495.029</v>
      </c>
      <c r="J33" s="26">
        <v>3309388.22</v>
      </c>
      <c r="K33" s="26">
        <v>1877927.461</v>
      </c>
      <c r="L33" s="28">
        <v>33.2919860665422</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256.222222222222</v>
      </c>
      <c r="F55" s="26">
        <v>46541.1111111111</v>
      </c>
      <c r="G55" s="26">
        <v>57064.142</v>
      </c>
      <c r="H55" s="26">
        <v>1243565.146</v>
      </c>
      <c r="I55" s="26">
        <v>7957883.797</v>
      </c>
      <c r="J55" s="26">
        <v>3194113.189</v>
      </c>
      <c r="K55" s="26">
        <v>1661476.807</v>
      </c>
      <c r="L55" s="28">
        <v>40.1377209127398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252.888888888889</v>
      </c>
      <c r="F71" s="26">
        <v>46253.1111111111</v>
      </c>
      <c r="G71" s="26">
        <v>57074.085</v>
      </c>
      <c r="H71" s="26">
        <v>1280767.903</v>
      </c>
      <c r="I71" s="26">
        <v>8182651.203</v>
      </c>
      <c r="J71" s="26">
        <v>3276439.871</v>
      </c>
      <c r="K71" s="26">
        <v>1703308.027</v>
      </c>
      <c r="L71" s="28">
        <v>40.0412994482615</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37.5555555555556</v>
      </c>
      <c r="F103" s="26">
        <v>6203.44444444444</v>
      </c>
      <c r="G103" s="26">
        <v>7761.32</v>
      </c>
      <c r="H103" s="26">
        <v>174606.246</v>
      </c>
      <c r="I103" s="26">
        <v>919509.455</v>
      </c>
      <c r="J103" s="26">
        <v>340746.024</v>
      </c>
      <c r="K103" s="26">
        <v>143296.5</v>
      </c>
      <c r="L103" s="28">
        <v>37.0573703344899</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35.1111111111111</v>
      </c>
      <c r="F119" s="26">
        <v>5893.66666666667</v>
      </c>
      <c r="G119" s="26">
        <v>7449.346</v>
      </c>
      <c r="H119" s="26">
        <v>167344.829</v>
      </c>
      <c r="I119" s="26">
        <v>949725.534</v>
      </c>
      <c r="J119" s="26">
        <v>362692.077</v>
      </c>
      <c r="K119" s="26">
        <v>164001.165</v>
      </c>
      <c r="L119" s="28">
        <v>38.1891466550798</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139.222222222222</v>
      </c>
      <c r="F141" s="26">
        <v>21897.6666666667</v>
      </c>
      <c r="G141" s="26">
        <v>26859.959</v>
      </c>
      <c r="H141" s="26">
        <v>423176.314</v>
      </c>
      <c r="I141" s="26">
        <v>3380427.138</v>
      </c>
      <c r="J141" s="26">
        <v>598356.793</v>
      </c>
      <c r="K141" s="26">
        <v>411442.127</v>
      </c>
      <c r="L141" s="28">
        <v>17.7006268312593</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134.777777777778</v>
      </c>
      <c r="F157" s="26">
        <v>22586.1111111111</v>
      </c>
      <c r="G157" s="26">
        <v>27713.415</v>
      </c>
      <c r="H157" s="26">
        <v>438700.714</v>
      </c>
      <c r="I157" s="26">
        <v>3393209.322</v>
      </c>
      <c r="J157" s="26">
        <v>653732.163</v>
      </c>
      <c r="K157" s="26">
        <v>441836.792</v>
      </c>
      <c r="L157" s="28">
        <v>19.2658955273258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289.333333333333</v>
      </c>
      <c r="G189" s="26">
        <v>426.334</v>
      </c>
      <c r="H189" s="26">
        <v>6577.916</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281.777777777778</v>
      </c>
      <c r="G205" s="26">
        <v>412.52</v>
      </c>
      <c r="H205" s="26">
        <v>6528.177</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90.2222222222222</v>
      </c>
      <c r="F227" s="26">
        <v>14550.8888888889</v>
      </c>
      <c r="G227" s="26">
        <v>17708.093</v>
      </c>
      <c r="H227" s="26">
        <v>239297.294</v>
      </c>
      <c r="I227" s="26">
        <v>2307895.376</v>
      </c>
      <c r="J227" s="26">
        <v>304707.732</v>
      </c>
      <c r="K227" s="26">
        <v>258481.366</v>
      </c>
      <c r="L227" s="28">
        <v>13.2028399193777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15379</v>
      </c>
      <c r="G243" s="26">
        <v>18709.666</v>
      </c>
      <c r="H243" s="26">
        <v>258840.506</v>
      </c>
      <c r="I243" s="26">
        <v>2263236.665</v>
      </c>
      <c r="J243" s="26">
        <v>333572.842</v>
      </c>
      <c r="K243" s="26">
        <v>264265.393</v>
      </c>
      <c r="L243" s="28">
        <v>14.7387521225051</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980.888888888889</v>
      </c>
      <c r="G275" s="26">
        <v>1247.389</v>
      </c>
      <c r="H275" s="26">
        <v>26966.038</v>
      </c>
      <c r="I275" s="26">
        <v>326938.796</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972.666666666667</v>
      </c>
      <c r="G291" s="26">
        <v>1234.983</v>
      </c>
      <c r="H291" s="26">
        <v>27890.913</v>
      </c>
      <c r="I291" s="26">
        <v>344566.134</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v>1</v>
      </c>
      <c r="F338" s="44" t="s">
        <v>21</v>
      </c>
      <c r="G338" s="44" t="s">
        <v>21</v>
      </c>
      <c r="H338" s="44" t="s">
        <v>21</v>
      </c>
      <c r="I338" s="44" t="s">
        <v>21</v>
      </c>
      <c r="J338" s="44" t="s">
        <v>21</v>
      </c>
      <c r="K338" s="44" t="s">
        <v>21</v>
      </c>
      <c r="L338" s="44" t="s">
        <v>21</v>
      </c>
    </row>
    <row r="339" spans="2:12" ht="10.5" customHeight="1">
      <c r="B339" s="23"/>
      <c r="C339" s="24"/>
      <c r="D339" s="31" t="s">
        <v>33</v>
      </c>
      <c r="E339" s="26">
        <v>1</v>
      </c>
      <c r="F339" s="44" t="s">
        <v>21</v>
      </c>
      <c r="G339" s="44" t="s">
        <v>21</v>
      </c>
      <c r="H339" s="44" t="s">
        <v>21</v>
      </c>
      <c r="I339" s="44" t="s">
        <v>21</v>
      </c>
      <c r="J339" s="44" t="s">
        <v>21</v>
      </c>
      <c r="K339" s="44" t="s">
        <v>21</v>
      </c>
      <c r="L339" s="44" t="s">
        <v>21</v>
      </c>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1202.33333333333</v>
      </c>
      <c r="G361" s="26">
        <v>1396.542</v>
      </c>
      <c r="H361" s="26">
        <v>22730.296</v>
      </c>
      <c r="I361" s="26">
        <v>126801.026</v>
      </c>
      <c r="J361" s="26">
        <v>50321.05</v>
      </c>
      <c r="K361" s="26">
        <v>39371.745</v>
      </c>
      <c r="L361" s="28">
        <v>39.6850495515707</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1272.11111111111</v>
      </c>
      <c r="G377" s="26">
        <v>1524.353</v>
      </c>
      <c r="H377" s="26">
        <v>25327.985</v>
      </c>
      <c r="I377" s="26">
        <v>139626.006</v>
      </c>
      <c r="J377" s="26">
        <v>61486.022</v>
      </c>
      <c r="K377" s="26">
        <v>50793.212</v>
      </c>
      <c r="L377" s="28">
        <v>44.0362248849258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v>2</v>
      </c>
      <c r="F424" s="44" t="s">
        <v>21</v>
      </c>
      <c r="G424" s="44" t="s">
        <v>21</v>
      </c>
      <c r="H424" s="44" t="s">
        <v>21</v>
      </c>
      <c r="I424" s="44" t="s">
        <v>21</v>
      </c>
      <c r="J424" s="44" t="s">
        <v>21</v>
      </c>
      <c r="K424" s="44" t="s">
        <v>21</v>
      </c>
      <c r="L424" s="44" t="s">
        <v>21</v>
      </c>
    </row>
    <row r="425" spans="2:12" ht="10.5" customHeight="1">
      <c r="B425" s="23"/>
      <c r="C425" s="24"/>
      <c r="D425" s="31" t="s">
        <v>33</v>
      </c>
      <c r="E425" s="26">
        <v>2</v>
      </c>
      <c r="F425" s="44" t="s">
        <v>21</v>
      </c>
      <c r="G425" s="44" t="s">
        <v>21</v>
      </c>
      <c r="H425" s="44" t="s">
        <v>21</v>
      </c>
      <c r="I425" s="44" t="s">
        <v>21</v>
      </c>
      <c r="J425" s="44" t="s">
        <v>21</v>
      </c>
      <c r="K425" s="44" t="s">
        <v>21</v>
      </c>
      <c r="L425" s="44" t="s">
        <v>21</v>
      </c>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494.333333333333</v>
      </c>
      <c r="G447" s="26">
        <v>581.701</v>
      </c>
      <c r="H447" s="26">
        <v>9280.888</v>
      </c>
      <c r="I447" s="26">
        <v>51934.983</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4.11111111111111</v>
      </c>
      <c r="F463" s="26">
        <v>505.444444444445</v>
      </c>
      <c r="G463" s="26">
        <v>601.997</v>
      </c>
      <c r="H463" s="26">
        <v>9802.34</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2062.77777777778</v>
      </c>
      <c r="G485" s="26">
        <v>2403.949</v>
      </c>
      <c r="H485" s="26">
        <v>47003.53</v>
      </c>
      <c r="I485" s="26">
        <v>375820.294</v>
      </c>
      <c r="J485" s="26">
        <v>117381.809</v>
      </c>
      <c r="K485" s="26">
        <v>103173.422</v>
      </c>
      <c r="L485" s="28">
        <v>31.2334940060475</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2013</v>
      </c>
      <c r="G501" s="26">
        <v>2490.703</v>
      </c>
      <c r="H501" s="26">
        <v>47865.587</v>
      </c>
      <c r="I501" s="26">
        <v>416527.23</v>
      </c>
      <c r="J501" s="26">
        <v>141215.436</v>
      </c>
      <c r="K501" s="26">
        <v>125974.975</v>
      </c>
      <c r="L501" s="28">
        <v>33.9030502279527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3302.44444444444</v>
      </c>
      <c r="G533" s="26">
        <v>4196.813</v>
      </c>
      <c r="H533" s="26">
        <v>74971.609</v>
      </c>
      <c r="I533" s="26">
        <v>892978.208</v>
      </c>
      <c r="J533" s="26">
        <v>224098.665</v>
      </c>
      <c r="K533" s="26">
        <v>170299.649</v>
      </c>
      <c r="L533" s="28">
        <v>25.095647686847</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18.7777777777778</v>
      </c>
      <c r="F549" s="26">
        <v>3244.55555555556</v>
      </c>
      <c r="G549" s="26">
        <v>4165.822</v>
      </c>
      <c r="H549" s="26">
        <v>76627.799</v>
      </c>
      <c r="I549" s="26">
        <v>858561.595</v>
      </c>
      <c r="J549" s="26">
        <v>214660.293</v>
      </c>
      <c r="K549" s="26">
        <v>158984.801</v>
      </c>
      <c r="L549" s="28">
        <v>25.0023171604828</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2283.11111111111</v>
      </c>
      <c r="G571" s="26">
        <v>2854.091</v>
      </c>
      <c r="H571" s="26">
        <v>57998.103</v>
      </c>
      <c r="I571" s="26">
        <v>348784.772</v>
      </c>
      <c r="J571" s="26">
        <v>49376.248</v>
      </c>
      <c r="K571" s="26">
        <v>35829.978</v>
      </c>
      <c r="L571" s="28">
        <v>14.1566524584393</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2192.77777777778</v>
      </c>
      <c r="G587" s="26">
        <v>2756.611</v>
      </c>
      <c r="H587" s="26">
        <v>54918.203</v>
      </c>
      <c r="I587" s="26">
        <v>333567.152</v>
      </c>
      <c r="J587" s="26">
        <v>57531.27</v>
      </c>
      <c r="K587" s="26">
        <v>43082.003</v>
      </c>
      <c r="L587" s="28">
        <v>17.2472827900033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3456.33333333333</v>
      </c>
      <c r="G619" s="26">
        <v>4331.635</v>
      </c>
      <c r="H619" s="26">
        <v>107532.312</v>
      </c>
      <c r="I619" s="26">
        <v>682457.842</v>
      </c>
      <c r="J619" s="26">
        <v>336107.784</v>
      </c>
      <c r="K619" s="26">
        <v>151065.774</v>
      </c>
      <c r="L619" s="28">
        <v>49.2496039044709</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22.8888888888889</v>
      </c>
      <c r="F635" s="26">
        <v>3471.11111111111</v>
      </c>
      <c r="G635" s="26">
        <v>4327.715</v>
      </c>
      <c r="H635" s="26">
        <v>104977.931</v>
      </c>
      <c r="I635" s="26">
        <v>632867.072</v>
      </c>
      <c r="J635" s="26">
        <v>320875.573</v>
      </c>
      <c r="K635" s="26">
        <v>153793.442</v>
      </c>
      <c r="L635" s="28">
        <v>50.7018909967874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1421.11111111111</v>
      </c>
      <c r="G657" s="26">
        <v>1733.599</v>
      </c>
      <c r="H657" s="26">
        <v>48534.677</v>
      </c>
      <c r="I657" s="26">
        <v>158660.789</v>
      </c>
      <c r="J657" s="26">
        <v>102797.728</v>
      </c>
      <c r="K657" s="26">
        <v>29594.303</v>
      </c>
      <c r="L657" s="28">
        <v>64.7908841547485</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1451.77777777778</v>
      </c>
      <c r="G673" s="26">
        <v>1778.146</v>
      </c>
      <c r="H673" s="26">
        <v>45865.251</v>
      </c>
      <c r="I673" s="26">
        <v>179704.764</v>
      </c>
      <c r="J673" s="26">
        <v>118405.535</v>
      </c>
      <c r="K673" s="26">
        <v>40528.9</v>
      </c>
      <c r="L673" s="28">
        <v>65.8889237905791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95.8888888888889</v>
      </c>
      <c r="F705" s="26">
        <v>14506.2222222222</v>
      </c>
      <c r="G705" s="26">
        <v>18320.379</v>
      </c>
      <c r="H705" s="26">
        <v>315639.253</v>
      </c>
      <c r="I705" s="26">
        <v>2025131.637</v>
      </c>
      <c r="J705" s="26">
        <v>724645.152</v>
      </c>
      <c r="K705" s="26">
        <v>384450.37</v>
      </c>
      <c r="L705" s="28">
        <v>35.7826196954524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97.8888888888889</v>
      </c>
      <c r="F721" s="26">
        <v>15287.6666666667</v>
      </c>
      <c r="G721" s="26">
        <v>19334.766</v>
      </c>
      <c r="H721" s="26">
        <v>339373.504</v>
      </c>
      <c r="I721" s="26">
        <v>2062542.638</v>
      </c>
      <c r="J721" s="26">
        <v>752618</v>
      </c>
      <c r="K721" s="26">
        <v>422141.358</v>
      </c>
      <c r="L721" s="28">
        <v>36.4898153441228</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58.5555555555556</v>
      </c>
      <c r="F743" s="26">
        <v>7535.88888888889</v>
      </c>
      <c r="G743" s="26">
        <v>9043.73</v>
      </c>
      <c r="H743" s="26">
        <v>174035.096</v>
      </c>
      <c r="I743" s="26">
        <v>919464.668</v>
      </c>
      <c r="J743" s="26">
        <v>288539.502</v>
      </c>
      <c r="K743" s="26">
        <v>188336.884</v>
      </c>
      <c r="L743" s="28">
        <v>31.3812495511791</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60.4444444444444</v>
      </c>
      <c r="F759" s="26">
        <v>7630.88888888889</v>
      </c>
      <c r="G759" s="26">
        <v>9325.721</v>
      </c>
      <c r="H759" s="26">
        <v>182532.978</v>
      </c>
      <c r="I759" s="26">
        <v>936567.749</v>
      </c>
      <c r="J759" s="26">
        <v>289234.332</v>
      </c>
      <c r="K759" s="26">
        <v>182298.015</v>
      </c>
      <c r="L759" s="28">
        <v>30.8823715432038</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4491.88888888889</v>
      </c>
      <c r="G791" s="26">
        <v>5112.163</v>
      </c>
      <c r="H791" s="26">
        <v>120183.258</v>
      </c>
      <c r="I791" s="26">
        <v>788024.919</v>
      </c>
      <c r="J791" s="26">
        <v>320038.174</v>
      </c>
      <c r="K791" s="26">
        <v>204342.325</v>
      </c>
      <c r="L791" s="28">
        <v>40.6126971728416</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4428.88888888889</v>
      </c>
      <c r="G807" s="26">
        <v>5183.806</v>
      </c>
      <c r="H807" s="26">
        <v>121834.356</v>
      </c>
      <c r="I807" s="26">
        <v>748238.763</v>
      </c>
      <c r="J807" s="26">
        <v>303649.985</v>
      </c>
      <c r="K807" s="26">
        <v>212151.158</v>
      </c>
      <c r="L807" s="28">
        <v>40.5819639419029</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146.666666666667</v>
      </c>
      <c r="F829" s="26">
        <v>20283.3333333333</v>
      </c>
      <c r="G829" s="26">
        <v>25549.293</v>
      </c>
      <c r="H829" s="26">
        <v>463811.621</v>
      </c>
      <c r="I829" s="26">
        <v>2650123.186</v>
      </c>
      <c r="J829" s="26">
        <v>782849.093</v>
      </c>
      <c r="K829" s="26">
        <v>516351.639</v>
      </c>
      <c r="L829" s="28">
        <v>29.540102027544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151.888888888889</v>
      </c>
      <c r="F845" s="26">
        <v>21739.7777777778</v>
      </c>
      <c r="G845" s="26">
        <v>27367.055</v>
      </c>
      <c r="H845" s="26">
        <v>516972.043</v>
      </c>
      <c r="I845" s="26">
        <v>2820183.436</v>
      </c>
      <c r="J845" s="26">
        <v>803597.914</v>
      </c>
      <c r="K845" s="26">
        <v>506009.253</v>
      </c>
      <c r="L845" s="28">
        <v>28.4945264106572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69.3333333333333</v>
      </c>
      <c r="F877" s="26">
        <v>12143.1111111111</v>
      </c>
      <c r="G877" s="26">
        <v>14825.587</v>
      </c>
      <c r="H877" s="26">
        <v>349039.044</v>
      </c>
      <c r="I877" s="26">
        <v>1965683.33</v>
      </c>
      <c r="J877" s="26">
        <v>793825.95</v>
      </c>
      <c r="K877" s="26">
        <v>276332.634</v>
      </c>
      <c r="L877" s="28">
        <v>40.3842235361481</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71.6666666666667</v>
      </c>
      <c r="F893" s="26">
        <v>12235.3333333333</v>
      </c>
      <c r="G893" s="26">
        <v>15185.461</v>
      </c>
      <c r="H893" s="26">
        <v>361994.024</v>
      </c>
      <c r="I893" s="26">
        <v>2114495.959</v>
      </c>
      <c r="J893" s="26">
        <v>888765.309</v>
      </c>
      <c r="K893" s="26">
        <v>302564.993</v>
      </c>
      <c r="L893" s="28">
        <v>42.032017380649</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48.6666666666667</v>
      </c>
      <c r="F915" s="26">
        <v>9036.88888888889</v>
      </c>
      <c r="G915" s="26">
        <v>10821.269</v>
      </c>
      <c r="H915" s="26">
        <v>235907.235</v>
      </c>
      <c r="I915" s="26">
        <v>1392879.058</v>
      </c>
      <c r="J915" s="26">
        <v>438957.518</v>
      </c>
      <c r="K915" s="26">
        <v>157771.196</v>
      </c>
      <c r="L915" s="28">
        <v>31.5144028822063</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45.6666666666667</v>
      </c>
      <c r="F931" s="26">
        <v>8373.11111111111</v>
      </c>
      <c r="G931" s="26">
        <v>10062.819</v>
      </c>
      <c r="H931" s="26">
        <v>226296.366</v>
      </c>
      <c r="I931" s="26">
        <v>1334269.481</v>
      </c>
      <c r="J931" s="26">
        <v>457369.03</v>
      </c>
      <c r="K931" s="26">
        <v>135714.767</v>
      </c>
      <c r="L931" s="28">
        <v>34.2786098695156</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99.5555555555556</v>
      </c>
      <c r="F963" s="26">
        <v>15360</v>
      </c>
      <c r="G963" s="26">
        <v>19153.73</v>
      </c>
      <c r="H963" s="26">
        <v>401198.027</v>
      </c>
      <c r="I963" s="26">
        <v>2011460.216</v>
      </c>
      <c r="J963" s="26">
        <v>805692.841</v>
      </c>
      <c r="K963" s="26">
        <v>337646.757</v>
      </c>
      <c r="L963" s="28">
        <v>40.0551218756991</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96.6666666666667</v>
      </c>
      <c r="F979" s="26">
        <v>15361.1111111111</v>
      </c>
      <c r="G979" s="26">
        <v>19266.728</v>
      </c>
      <c r="H979" s="26">
        <v>410359.903</v>
      </c>
      <c r="I979" s="26">
        <v>2017533.491</v>
      </c>
      <c r="J979" s="26">
        <v>864020.038</v>
      </c>
      <c r="K979" s="26">
        <v>390263.436</v>
      </c>
      <c r="L979" s="28">
        <v>42.8255611048987</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51.8888888888889</v>
      </c>
      <c r="F1001" s="26">
        <v>16084.1111111111</v>
      </c>
      <c r="G1001" s="26">
        <v>19287.159</v>
      </c>
      <c r="H1001" s="26">
        <v>449610.285</v>
      </c>
      <c r="I1001" s="26">
        <v>3505096.474</v>
      </c>
      <c r="J1001" s="26">
        <v>1110256.476</v>
      </c>
      <c r="K1001" s="26">
        <v>613426.34</v>
      </c>
      <c r="L1001" s="28">
        <v>31.6754897970891</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v>
      </c>
      <c r="F1017" s="26">
        <v>16399.4444444444</v>
      </c>
      <c r="G1017" s="26">
        <v>19618.297</v>
      </c>
      <c r="H1017" s="26">
        <v>479153.542</v>
      </c>
      <c r="I1017" s="26">
        <v>3712073.255</v>
      </c>
      <c r="J1017" s="26">
        <v>1145247.156</v>
      </c>
      <c r="K1017" s="26">
        <v>672074.261</v>
      </c>
      <c r="L1017" s="28">
        <v>30.8519546174743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1774.11111111111</v>
      </c>
      <c r="G1087" s="26">
        <v>2153.016</v>
      </c>
      <c r="H1087" s="26">
        <v>33181.89</v>
      </c>
      <c r="I1087" s="26">
        <v>185590.608</v>
      </c>
      <c r="J1087" s="26">
        <v>20353.569</v>
      </c>
      <c r="K1087" s="41" t="s">
        <v>21</v>
      </c>
      <c r="L1087" s="28">
        <v>10.9669175716047</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13.3333333333333</v>
      </c>
      <c r="F1103" s="26">
        <v>1723.22222222222</v>
      </c>
      <c r="G1103" s="26">
        <v>2134.375</v>
      </c>
      <c r="H1103" s="26">
        <v>32285.637</v>
      </c>
      <c r="I1103" s="26">
        <v>181202.498</v>
      </c>
      <c r="J1103" s="26">
        <v>18213.16</v>
      </c>
      <c r="K1103" s="41" t="s">
        <v>21</v>
      </c>
      <c r="L1103" s="28">
        <v>10.0512742379523</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4233.33333333333</v>
      </c>
      <c r="G1135" s="26">
        <v>5133.943</v>
      </c>
      <c r="H1135" s="26">
        <v>108437.911</v>
      </c>
      <c r="I1135" s="26">
        <v>535264.544</v>
      </c>
      <c r="J1135" s="26">
        <v>297305.349</v>
      </c>
      <c r="K1135" s="26">
        <v>75303.026</v>
      </c>
      <c r="L1135" s="28">
        <v>55.543628348378</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29.8888888888889</v>
      </c>
      <c r="F1151" s="26">
        <v>4278.44444444444</v>
      </c>
      <c r="G1151" s="26">
        <v>5293.867</v>
      </c>
      <c r="H1151" s="26">
        <v>113622.018</v>
      </c>
      <c r="I1151" s="26">
        <v>588326.88</v>
      </c>
      <c r="J1151" s="26">
        <v>341405.287</v>
      </c>
      <c r="K1151" s="26">
        <v>74125.295</v>
      </c>
      <c r="L1151" s="28">
        <v>58.0298637723301</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3968</v>
      </c>
      <c r="G1173" s="26">
        <v>5097.051</v>
      </c>
      <c r="H1173" s="26">
        <v>104856.204</v>
      </c>
      <c r="I1173" s="26">
        <v>639824.684</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19.4444444444444</v>
      </c>
      <c r="F1189" s="26">
        <v>3345.77777777778</v>
      </c>
      <c r="G1189" s="26">
        <v>4464.044</v>
      </c>
      <c r="H1189" s="26">
        <v>88264.234</v>
      </c>
      <c r="I1189" s="26">
        <v>588933.669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41" activePane="bottomLeft" state="frozen"/>
      <selection pane="topLeft" activeCell="G78" sqref="G78:H78"/>
      <selection pane="bottomLeft" activeCell="M63" sqref="M63"/>
    </sheetView>
  </sheetViews>
  <sheetFormatPr defaultColWidth="11.00390625" defaultRowHeight="12"/>
  <cols>
    <col min="1" max="1" width="5.7109375" style="157" customWidth="1"/>
    <col min="2" max="2" width="13.421875" style="157" customWidth="1"/>
    <col min="3" max="3" width="11.00390625" style="196" customWidth="1"/>
    <col min="4" max="4" width="14.140625" style="196" customWidth="1"/>
    <col min="5" max="5" width="11.00390625" style="157" customWidth="1"/>
    <col min="6" max="6" width="9.00390625" style="157" customWidth="1"/>
    <col min="7" max="16384" width="11.00390625" style="157" customWidth="1"/>
  </cols>
  <sheetData>
    <row r="1" spans="1:12" ht="43.5" customHeight="1">
      <c r="A1" s="154" t="s">
        <v>183</v>
      </c>
      <c r="B1" s="155" t="s">
        <v>184</v>
      </c>
      <c r="C1" s="156" t="s">
        <v>10</v>
      </c>
      <c r="D1" s="156" t="s">
        <v>185</v>
      </c>
      <c r="I1" s="158" t="s">
        <v>186</v>
      </c>
      <c r="J1" s="158" t="s">
        <v>187</v>
      </c>
      <c r="K1" s="158" t="s">
        <v>188</v>
      </c>
      <c r="L1" s="158" t="s">
        <v>187</v>
      </c>
    </row>
    <row r="2" spans="1:12" s="163" customFormat="1" ht="12.75" customHeight="1">
      <c r="A2" s="159">
        <v>1</v>
      </c>
      <c r="B2" s="160">
        <v>118.667402801061</v>
      </c>
      <c r="C2" s="161">
        <v>105.12291550004674</v>
      </c>
      <c r="D2" s="162">
        <v>110.46154334759859</v>
      </c>
      <c r="F2" s="359" t="s">
        <v>189</v>
      </c>
      <c r="I2" s="164">
        <v>2226442.379</v>
      </c>
      <c r="J2" s="165">
        <f aca="true" t="shared" si="0" ref="J2:J25">I2*100/2117942</f>
        <v>105.12291550004674</v>
      </c>
      <c r="K2" s="164">
        <v>139123</v>
      </c>
      <c r="L2" s="165">
        <f aca="true" t="shared" si="1" ref="L2:L25">K2*100/125947</f>
        <v>110.46154334759859</v>
      </c>
    </row>
    <row r="3" spans="1:12" s="163" customFormat="1" ht="12.75">
      <c r="A3" s="159">
        <v>2</v>
      </c>
      <c r="B3" s="160">
        <v>108.817006057838</v>
      </c>
      <c r="C3" s="161">
        <v>108.45019882508586</v>
      </c>
      <c r="D3" s="162">
        <v>110.58381700238989</v>
      </c>
      <c r="F3" s="359"/>
      <c r="I3" s="164">
        <v>2296912.31</v>
      </c>
      <c r="J3" s="165">
        <f t="shared" si="0"/>
        <v>108.45019882508586</v>
      </c>
      <c r="K3" s="164">
        <v>139277</v>
      </c>
      <c r="L3" s="165">
        <f t="shared" si="1"/>
        <v>110.58381700238989</v>
      </c>
    </row>
    <row r="4" spans="1:12" s="163" customFormat="1" ht="12.75">
      <c r="A4" s="159">
        <v>3</v>
      </c>
      <c r="B4" s="160">
        <v>126.172939374683</v>
      </c>
      <c r="C4" s="161">
        <v>127.14941967249338</v>
      </c>
      <c r="D4" s="162">
        <v>110.63939593638594</v>
      </c>
      <c r="F4" s="359"/>
      <c r="I4" s="164">
        <v>2692950.962</v>
      </c>
      <c r="J4" s="165">
        <f t="shared" si="0"/>
        <v>127.14941967249338</v>
      </c>
      <c r="K4" s="164">
        <v>139347</v>
      </c>
      <c r="L4" s="165">
        <f t="shared" si="1"/>
        <v>110.63939593638594</v>
      </c>
    </row>
    <row r="5" spans="1:12" s="163" customFormat="1" ht="12.75">
      <c r="A5" s="159">
        <v>4</v>
      </c>
      <c r="B5" s="160">
        <v>112.349792846183</v>
      </c>
      <c r="C5" s="161">
        <v>116.64826024508697</v>
      </c>
      <c r="D5" s="162">
        <v>110.76246357594862</v>
      </c>
      <c r="F5" s="359"/>
      <c r="I5" s="164">
        <v>2470542.496</v>
      </c>
      <c r="J5" s="165">
        <f t="shared" si="0"/>
        <v>116.64826024508697</v>
      </c>
      <c r="K5" s="164">
        <v>139502</v>
      </c>
      <c r="L5" s="165">
        <f t="shared" si="1"/>
        <v>110.76246357594862</v>
      </c>
    </row>
    <row r="6" spans="1:12" s="163" customFormat="1" ht="12.75">
      <c r="A6" s="159">
        <v>5</v>
      </c>
      <c r="B6" s="160">
        <v>105.355005038779</v>
      </c>
      <c r="C6" s="161">
        <v>108.04116694413727</v>
      </c>
      <c r="D6" s="162">
        <v>110.95540187539203</v>
      </c>
      <c r="F6" s="359"/>
      <c r="I6" s="164">
        <v>2288249.252</v>
      </c>
      <c r="J6" s="165">
        <f t="shared" si="0"/>
        <v>108.04116694413727</v>
      </c>
      <c r="K6" s="164">
        <v>139745</v>
      </c>
      <c r="L6" s="165">
        <f t="shared" si="1"/>
        <v>110.95540187539203</v>
      </c>
    </row>
    <row r="7" spans="1:12" s="163" customFormat="1" ht="12.75">
      <c r="A7" s="159">
        <v>6</v>
      </c>
      <c r="B7" s="160">
        <v>120.652343754466</v>
      </c>
      <c r="C7" s="161">
        <v>123.99588392883281</v>
      </c>
      <c r="D7" s="162">
        <v>111.17215971797661</v>
      </c>
      <c r="F7" s="359"/>
      <c r="I7" s="164">
        <v>2626160.904</v>
      </c>
      <c r="J7" s="165">
        <f t="shared" si="0"/>
        <v>123.99588392883281</v>
      </c>
      <c r="K7" s="164">
        <v>140018</v>
      </c>
      <c r="L7" s="165">
        <f t="shared" si="1"/>
        <v>111.17215971797661</v>
      </c>
    </row>
    <row r="8" spans="1:12" s="163" customFormat="1" ht="12.75">
      <c r="A8" s="159">
        <v>7</v>
      </c>
      <c r="B8" s="160">
        <v>122.036103230107</v>
      </c>
      <c r="C8" s="161">
        <v>124.2670960772297</v>
      </c>
      <c r="D8" s="162">
        <v>111.66125433714181</v>
      </c>
      <c r="F8" s="359"/>
      <c r="I8" s="164">
        <v>2631905.02</v>
      </c>
      <c r="J8" s="165">
        <f t="shared" si="0"/>
        <v>124.2670960772297</v>
      </c>
      <c r="K8" s="164">
        <v>140634</v>
      </c>
      <c r="L8" s="165">
        <f t="shared" si="1"/>
        <v>111.66125433714181</v>
      </c>
    </row>
    <row r="9" spans="1:13" s="163" customFormat="1" ht="12.75">
      <c r="A9" s="159">
        <v>8</v>
      </c>
      <c r="B9" s="160">
        <v>95.9374781568152</v>
      </c>
      <c r="C9" s="161">
        <v>103.04995618388038</v>
      </c>
      <c r="D9" s="162">
        <v>112.2813564435834</v>
      </c>
      <c r="F9" s="359"/>
      <c r="I9" s="164">
        <v>2182538.303</v>
      </c>
      <c r="J9" s="165">
        <f t="shared" si="0"/>
        <v>103.04995618388038</v>
      </c>
      <c r="K9" s="164">
        <v>141415</v>
      </c>
      <c r="L9" s="165">
        <f t="shared" si="1"/>
        <v>112.2813564435834</v>
      </c>
      <c r="M9" s="166"/>
    </row>
    <row r="10" spans="1:13" s="163" customFormat="1" ht="12.75">
      <c r="A10" s="159">
        <v>9</v>
      </c>
      <c r="B10" s="160">
        <v>113.277646294005</v>
      </c>
      <c r="C10" s="161">
        <v>123.53534058062023</v>
      </c>
      <c r="D10" s="162">
        <v>112.69819844855375</v>
      </c>
      <c r="F10" s="359"/>
      <c r="G10" s="162"/>
      <c r="H10" s="162"/>
      <c r="I10" s="164">
        <v>2616406.863</v>
      </c>
      <c r="J10" s="165">
        <f t="shared" si="0"/>
        <v>123.53534058062023</v>
      </c>
      <c r="K10" s="164">
        <v>141940</v>
      </c>
      <c r="L10" s="165">
        <f t="shared" si="1"/>
        <v>112.69819844855375</v>
      </c>
      <c r="M10" s="166"/>
    </row>
    <row r="11" spans="1:12" s="163" customFormat="1" ht="12.75">
      <c r="A11" s="159">
        <v>10</v>
      </c>
      <c r="B11" s="160">
        <v>119.947255895332</v>
      </c>
      <c r="C11" s="161">
        <v>119.6646556893437</v>
      </c>
      <c r="D11" s="162">
        <v>112.52828570748014</v>
      </c>
      <c r="F11" s="359"/>
      <c r="I11" s="164">
        <v>2534428.002</v>
      </c>
      <c r="J11" s="165">
        <f t="shared" si="0"/>
        <v>119.6646556893437</v>
      </c>
      <c r="K11" s="164">
        <v>141726</v>
      </c>
      <c r="L11" s="165">
        <f t="shared" si="1"/>
        <v>112.52828570748014</v>
      </c>
    </row>
    <row r="12" spans="1:12" s="163" customFormat="1" ht="12.75">
      <c r="A12" s="159">
        <v>11</v>
      </c>
      <c r="B12" s="160">
        <v>117.783400535864</v>
      </c>
      <c r="C12" s="161">
        <v>120.34712886377436</v>
      </c>
      <c r="D12" s="162">
        <v>112.26309479384186</v>
      </c>
      <c r="F12" s="359"/>
      <c r="I12" s="164">
        <v>2548882.388</v>
      </c>
      <c r="J12" s="165">
        <f t="shared" si="0"/>
        <v>120.34712886377436</v>
      </c>
      <c r="K12" s="164">
        <v>141392</v>
      </c>
      <c r="L12" s="165">
        <f t="shared" si="1"/>
        <v>112.26309479384186</v>
      </c>
    </row>
    <row r="13" spans="1:12" s="163" customFormat="1" ht="12.75">
      <c r="A13" s="159">
        <v>12</v>
      </c>
      <c r="B13" s="160">
        <v>102.163370263243</v>
      </c>
      <c r="C13" s="161">
        <v>100.12516192605841</v>
      </c>
      <c r="D13" s="162">
        <v>111.78352799193311</v>
      </c>
      <c r="F13" s="359"/>
      <c r="I13" s="164">
        <v>2120592.857</v>
      </c>
      <c r="J13" s="165">
        <f t="shared" si="0"/>
        <v>100.12516192605841</v>
      </c>
      <c r="K13" s="164">
        <v>140788</v>
      </c>
      <c r="L13" s="165">
        <f t="shared" si="1"/>
        <v>111.78352799193311</v>
      </c>
    </row>
    <row r="14" spans="1:12" s="163" customFormat="1" ht="28.5" customHeight="1">
      <c r="A14" s="167">
        <v>1</v>
      </c>
      <c r="B14" s="162">
        <v>122.337863424643</v>
      </c>
      <c r="C14" s="162">
        <v>104.20203938540338</v>
      </c>
      <c r="D14" s="162">
        <v>111.30396119002438</v>
      </c>
      <c r="E14" s="168"/>
      <c r="F14" s="360" t="s">
        <v>190</v>
      </c>
      <c r="G14" s="168"/>
      <c r="I14" s="169">
        <v>2206938.757</v>
      </c>
      <c r="J14" s="170">
        <f t="shared" si="0"/>
        <v>104.20203938540338</v>
      </c>
      <c r="K14" s="169">
        <v>140184</v>
      </c>
      <c r="L14" s="170">
        <f t="shared" si="1"/>
        <v>111.30396119002438</v>
      </c>
    </row>
    <row r="15" spans="1:12" s="163" customFormat="1" ht="12.75">
      <c r="A15" s="167">
        <v>2</v>
      </c>
      <c r="B15" s="162">
        <v>117.819821452806</v>
      </c>
      <c r="C15" s="162">
        <v>115.7058860913094</v>
      </c>
      <c r="D15" s="162">
        <v>112.67755484449808</v>
      </c>
      <c r="E15" s="168"/>
      <c r="F15" s="360"/>
      <c r="G15" s="168"/>
      <c r="I15" s="169">
        <v>2450583.558</v>
      </c>
      <c r="J15" s="165">
        <f t="shared" si="0"/>
        <v>115.7058860913094</v>
      </c>
      <c r="K15" s="169">
        <v>141914</v>
      </c>
      <c r="L15" s="165">
        <f t="shared" si="1"/>
        <v>112.67755484449808</v>
      </c>
    </row>
    <row r="16" spans="1:12" s="163" customFormat="1" ht="12.75">
      <c r="A16" s="167">
        <v>3</v>
      </c>
      <c r="B16" s="162">
        <v>126.2</v>
      </c>
      <c r="C16" s="165">
        <v>120.3599679783488</v>
      </c>
      <c r="D16" s="162">
        <v>112.3869564181759</v>
      </c>
      <c r="E16" s="168"/>
      <c r="F16" s="360"/>
      <c r="G16" s="168"/>
      <c r="I16" s="169">
        <v>2549154.313</v>
      </c>
      <c r="J16" s="165">
        <f t="shared" si="0"/>
        <v>120.3599679783488</v>
      </c>
      <c r="K16" s="169">
        <v>141548</v>
      </c>
      <c r="L16" s="165">
        <f t="shared" si="1"/>
        <v>112.3869564181759</v>
      </c>
    </row>
    <row r="17" spans="1:12" s="163" customFormat="1" ht="12.75">
      <c r="A17" s="167">
        <v>4</v>
      </c>
      <c r="B17" s="162">
        <v>129.455490023577</v>
      </c>
      <c r="C17" s="165">
        <v>120.80185604704944</v>
      </c>
      <c r="D17" s="162">
        <v>112.27500456541243</v>
      </c>
      <c r="F17" s="360"/>
      <c r="G17" s="168"/>
      <c r="I17" s="169">
        <v>2558513.246</v>
      </c>
      <c r="J17" s="165">
        <f t="shared" si="0"/>
        <v>120.80185604704944</v>
      </c>
      <c r="K17" s="169">
        <v>141407</v>
      </c>
      <c r="L17" s="165">
        <f t="shared" si="1"/>
        <v>112.27500456541243</v>
      </c>
    </row>
    <row r="18" spans="1:16" s="163" customFormat="1" ht="12.75">
      <c r="A18" s="167">
        <v>5</v>
      </c>
      <c r="B18" s="162">
        <v>112.487183080507</v>
      </c>
      <c r="C18" s="162">
        <v>114.7795515646793</v>
      </c>
      <c r="D18" s="162">
        <v>112.84111570740073</v>
      </c>
      <c r="E18" s="171"/>
      <c r="F18" s="360"/>
      <c r="G18" s="168"/>
      <c r="I18" s="169">
        <v>2430964.33</v>
      </c>
      <c r="J18" s="165">
        <f t="shared" si="0"/>
        <v>114.7795515646793</v>
      </c>
      <c r="K18" s="169">
        <v>142120</v>
      </c>
      <c r="L18" s="165">
        <f t="shared" si="1"/>
        <v>112.84111570740073</v>
      </c>
      <c r="N18" s="168"/>
      <c r="O18" s="168"/>
      <c r="P18" s="168"/>
    </row>
    <row r="19" spans="1:16" s="163" customFormat="1" ht="14.25">
      <c r="A19" s="167">
        <v>6</v>
      </c>
      <c r="B19" s="162">
        <v>123.057582676267</v>
      </c>
      <c r="C19" s="162">
        <v>127.01302731613993</v>
      </c>
      <c r="D19" s="162">
        <v>113.04358182410061</v>
      </c>
      <c r="E19" s="171"/>
      <c r="F19" s="360"/>
      <c r="G19" s="172"/>
      <c r="H19" s="172"/>
      <c r="I19" s="169">
        <v>2690062.251</v>
      </c>
      <c r="J19" s="165">
        <f t="shared" si="0"/>
        <v>127.01302731613993</v>
      </c>
      <c r="K19" s="169">
        <v>142375</v>
      </c>
      <c r="L19" s="165">
        <f t="shared" si="1"/>
        <v>113.04358182410061</v>
      </c>
      <c r="N19" s="168"/>
      <c r="O19" s="168"/>
      <c r="P19" s="168"/>
    </row>
    <row r="20" spans="1:12" s="163" customFormat="1" ht="14.25">
      <c r="A20" s="167">
        <v>7</v>
      </c>
      <c r="B20" s="162">
        <v>113.431339830518</v>
      </c>
      <c r="C20" s="162">
        <v>112.68353840662304</v>
      </c>
      <c r="D20" s="162">
        <v>113.29606898139694</v>
      </c>
      <c r="E20" s="172"/>
      <c r="F20" s="360"/>
      <c r="G20" s="168"/>
      <c r="H20" s="172"/>
      <c r="I20" s="169">
        <v>2386571.987</v>
      </c>
      <c r="J20" s="165">
        <f t="shared" si="0"/>
        <v>112.68353840662304</v>
      </c>
      <c r="K20" s="169">
        <v>142693</v>
      </c>
      <c r="L20" s="165">
        <f t="shared" si="1"/>
        <v>113.29606898139694</v>
      </c>
    </row>
    <row r="21" spans="1:12" s="163" customFormat="1" ht="14.25">
      <c r="A21" s="167">
        <v>8</v>
      </c>
      <c r="B21" s="162">
        <v>109.776963504421</v>
      </c>
      <c r="C21" s="162">
        <v>117.71671731331641</v>
      </c>
      <c r="D21" s="162">
        <v>113.51362080875289</v>
      </c>
      <c r="E21" s="172"/>
      <c r="F21" s="360"/>
      <c r="I21" s="169">
        <v>2493171.797</v>
      </c>
      <c r="J21" s="165">
        <f t="shared" si="0"/>
        <v>117.71671731331641</v>
      </c>
      <c r="K21" s="169">
        <v>142967</v>
      </c>
      <c r="L21" s="165">
        <f t="shared" si="1"/>
        <v>113.51362080875289</v>
      </c>
    </row>
    <row r="22" spans="1:12" s="163" customFormat="1" ht="14.25">
      <c r="A22" s="167">
        <v>9</v>
      </c>
      <c r="B22" s="162">
        <v>117.295008987412</v>
      </c>
      <c r="C22" s="162">
        <v>127.48795051989147</v>
      </c>
      <c r="D22" s="162">
        <v>113.75419819447863</v>
      </c>
      <c r="E22" s="172"/>
      <c r="F22" s="360"/>
      <c r="I22" s="169">
        <v>2700120.849</v>
      </c>
      <c r="J22" s="165">
        <f t="shared" si="0"/>
        <v>127.48795051989147</v>
      </c>
      <c r="K22" s="169">
        <v>143270</v>
      </c>
      <c r="L22" s="165">
        <f t="shared" si="1"/>
        <v>113.75419819447863</v>
      </c>
    </row>
    <row r="23" spans="1:18" s="163" customFormat="1" ht="12.75">
      <c r="A23" s="167">
        <v>10</v>
      </c>
      <c r="B23" s="162"/>
      <c r="C23" s="162"/>
      <c r="D23" s="162"/>
      <c r="F23" s="360"/>
      <c r="I23" s="169"/>
      <c r="J23" s="165">
        <f t="shared" si="0"/>
        <v>0</v>
      </c>
      <c r="K23" s="169"/>
      <c r="L23" s="165">
        <f t="shared" si="1"/>
        <v>0</v>
      </c>
      <c r="Q23" s="173"/>
      <c r="R23" s="174"/>
    </row>
    <row r="24" spans="1:12" s="163" customFormat="1" ht="12.75">
      <c r="A24" s="167">
        <v>11</v>
      </c>
      <c r="B24" s="162"/>
      <c r="C24" s="162"/>
      <c r="D24" s="162"/>
      <c r="F24" s="360"/>
      <c r="I24" s="169"/>
      <c r="J24" s="165">
        <f t="shared" si="0"/>
        <v>0</v>
      </c>
      <c r="K24" s="169"/>
      <c r="L24" s="165">
        <f t="shared" si="1"/>
        <v>0</v>
      </c>
    </row>
    <row r="25" spans="1:12" s="163" customFormat="1" ht="12.75">
      <c r="A25" s="167">
        <v>12</v>
      </c>
      <c r="B25" s="162"/>
      <c r="C25" s="162"/>
      <c r="D25" s="162"/>
      <c r="F25" s="360"/>
      <c r="I25" s="169"/>
      <c r="J25" s="165">
        <f t="shared" si="0"/>
        <v>0</v>
      </c>
      <c r="K25" s="169"/>
      <c r="L25" s="165">
        <f t="shared" si="1"/>
        <v>0</v>
      </c>
    </row>
    <row r="26" spans="1:5" s="163" customFormat="1" ht="42" customHeight="1">
      <c r="A26" s="163"/>
      <c r="B26" s="172"/>
      <c r="C26" s="358" t="s">
        <v>191</v>
      </c>
      <c r="D26" s="358"/>
      <c r="E26" s="358"/>
    </row>
    <row r="27" spans="2:10" s="163" customFormat="1" ht="14.25">
      <c r="B27" s="172"/>
      <c r="C27" s="361">
        <v>42614</v>
      </c>
      <c r="D27" s="361"/>
      <c r="E27" s="361"/>
      <c r="I27" s="358" t="s">
        <v>192</v>
      </c>
      <c r="J27" s="358"/>
    </row>
    <row r="28" spans="2:10" s="163" customFormat="1" ht="12.75">
      <c r="B28" s="175" t="s">
        <v>193</v>
      </c>
      <c r="C28" s="176">
        <v>2015</v>
      </c>
      <c r="D28" s="177"/>
      <c r="E28" s="176">
        <v>2016</v>
      </c>
      <c r="H28" s="175" t="s">
        <v>194</v>
      </c>
      <c r="I28" s="175">
        <v>2015</v>
      </c>
      <c r="J28" s="175">
        <v>2016</v>
      </c>
    </row>
    <row r="29" spans="2:13" s="163" customFormat="1" ht="14.25">
      <c r="B29" s="163" t="s">
        <v>195</v>
      </c>
      <c r="C29" s="178">
        <v>1150760.108</v>
      </c>
      <c r="D29" s="179"/>
      <c r="E29" s="178">
        <v>1188396.537</v>
      </c>
      <c r="H29" s="180" t="s">
        <v>196</v>
      </c>
      <c r="I29" s="160">
        <v>118.667402801061</v>
      </c>
      <c r="J29" s="162">
        <v>122.337863424643</v>
      </c>
      <c r="L29" s="181"/>
      <c r="M29" s="181"/>
    </row>
    <row r="30" spans="2:21" s="163" customFormat="1" ht="14.25">
      <c r="B30" s="163" t="s">
        <v>197</v>
      </c>
      <c r="C30" s="178">
        <v>948545.788</v>
      </c>
      <c r="D30" s="179"/>
      <c r="E30" s="178">
        <v>1007310.309</v>
      </c>
      <c r="H30" s="163" t="s">
        <v>198</v>
      </c>
      <c r="I30" s="160">
        <v>108.817006057838</v>
      </c>
      <c r="J30" s="162">
        <v>117.819821452806</v>
      </c>
      <c r="L30" s="181"/>
      <c r="M30" s="181"/>
      <c r="N30" s="181"/>
      <c r="O30" s="181"/>
      <c r="P30" s="181"/>
      <c r="Q30" s="181"/>
      <c r="R30" s="181"/>
      <c r="S30" s="181"/>
      <c r="T30" s="182"/>
      <c r="U30" s="182"/>
    </row>
    <row r="31" spans="2:12" s="163" customFormat="1" ht="14.25">
      <c r="B31" s="163" t="s">
        <v>199</v>
      </c>
      <c r="C31" s="178">
        <v>120373.627</v>
      </c>
      <c r="D31" s="179"/>
      <c r="E31" s="178">
        <v>106976.371</v>
      </c>
      <c r="H31" s="163" t="s">
        <v>200</v>
      </c>
      <c r="I31" s="160">
        <v>126.172939374683</v>
      </c>
      <c r="J31" s="162">
        <v>126.2</v>
      </c>
      <c r="L31" s="181"/>
    </row>
    <row r="32" spans="2:12" s="163" customFormat="1" ht="14.25">
      <c r="B32" s="163" t="s">
        <v>201</v>
      </c>
      <c r="C32" s="178">
        <v>396727.34</v>
      </c>
      <c r="D32" s="179"/>
      <c r="E32" s="183">
        <v>397437.632</v>
      </c>
      <c r="H32" s="163" t="s">
        <v>202</v>
      </c>
      <c r="I32" s="160">
        <v>112.349792846183</v>
      </c>
      <c r="J32" s="162">
        <v>129.455490023577</v>
      </c>
      <c r="L32" s="181"/>
    </row>
    <row r="33" spans="3:12" s="163" customFormat="1" ht="14.25">
      <c r="C33" s="184">
        <v>2616406.863</v>
      </c>
      <c r="E33" s="185">
        <v>2700120.849</v>
      </c>
      <c r="H33" s="163" t="s">
        <v>29</v>
      </c>
      <c r="I33" s="160">
        <v>105.355005038779</v>
      </c>
      <c r="J33" s="162">
        <v>112.487183080507</v>
      </c>
      <c r="L33" s="182"/>
    </row>
    <row r="34" spans="3:10" s="163" customFormat="1" ht="12.75">
      <c r="C34" s="162"/>
      <c r="D34" s="162"/>
      <c r="H34" s="163" t="s">
        <v>203</v>
      </c>
      <c r="I34" s="160">
        <v>120.652343754466</v>
      </c>
      <c r="J34" s="162">
        <v>123.057582676267</v>
      </c>
    </row>
    <row r="35" spans="3:10" s="163" customFormat="1" ht="12.75">
      <c r="C35" s="162"/>
      <c r="D35" s="162"/>
      <c r="H35" s="163" t="s">
        <v>204</v>
      </c>
      <c r="I35" s="160">
        <v>122.036103230107</v>
      </c>
      <c r="J35" s="162">
        <v>113.431339830518</v>
      </c>
    </row>
    <row r="36" spans="3:12" s="163" customFormat="1" ht="14.25">
      <c r="C36" s="358" t="s">
        <v>205</v>
      </c>
      <c r="D36" s="358"/>
      <c r="H36" s="163" t="s">
        <v>206</v>
      </c>
      <c r="I36" s="160">
        <v>95.9374781568152</v>
      </c>
      <c r="J36" s="162">
        <v>109.776963504421</v>
      </c>
      <c r="L36" s="181"/>
    </row>
    <row r="37" spans="2:12" s="163" customFormat="1" ht="14.25">
      <c r="B37" s="175" t="s">
        <v>207</v>
      </c>
      <c r="C37" s="175">
        <v>2015</v>
      </c>
      <c r="D37" s="175">
        <v>2016</v>
      </c>
      <c r="H37" s="163" t="s">
        <v>208</v>
      </c>
      <c r="I37" s="160">
        <v>113.277646294005</v>
      </c>
      <c r="J37" s="162">
        <v>117.295008987412</v>
      </c>
      <c r="L37" s="182"/>
    </row>
    <row r="38" spans="2:12" s="163" customFormat="1" ht="14.25">
      <c r="B38" s="163" t="s">
        <v>196</v>
      </c>
      <c r="C38" s="186">
        <v>2226.442379</v>
      </c>
      <c r="D38" s="186">
        <v>2206.9387570000004</v>
      </c>
      <c r="E38" s="187">
        <f>I14/1000</f>
        <v>2206.9387570000004</v>
      </c>
      <c r="H38" s="163" t="s">
        <v>209</v>
      </c>
      <c r="I38" s="160">
        <v>119.947255895332</v>
      </c>
      <c r="J38" s="162"/>
      <c r="L38" s="182"/>
    </row>
    <row r="39" spans="2:12" s="163" customFormat="1" ht="14.25">
      <c r="B39" s="163" t="s">
        <v>198</v>
      </c>
      <c r="C39" s="186">
        <v>2296.91231</v>
      </c>
      <c r="D39" s="186">
        <v>2450.5835580000003</v>
      </c>
      <c r="E39" s="187">
        <f aca="true" t="shared" si="2" ref="E39:E49">I15/1000</f>
        <v>2450.5835580000003</v>
      </c>
      <c r="H39" s="163" t="s">
        <v>210</v>
      </c>
      <c r="I39" s="160">
        <v>117.783400535864</v>
      </c>
      <c r="J39" s="162"/>
      <c r="L39" s="182"/>
    </row>
    <row r="40" spans="2:12" s="163" customFormat="1" ht="14.25">
      <c r="B40" s="163" t="s">
        <v>200</v>
      </c>
      <c r="C40" s="186">
        <v>2692.950962</v>
      </c>
      <c r="D40" s="186">
        <v>2549.154313</v>
      </c>
      <c r="E40" s="187">
        <f t="shared" si="2"/>
        <v>2549.154313</v>
      </c>
      <c r="H40" s="163" t="s">
        <v>211</v>
      </c>
      <c r="I40" s="160">
        <v>102.163370263243</v>
      </c>
      <c r="J40" s="162"/>
      <c r="L40" s="182"/>
    </row>
    <row r="41" spans="2:5" s="163" customFormat="1" ht="12.75">
      <c r="B41" s="163" t="s">
        <v>202</v>
      </c>
      <c r="C41" s="186">
        <v>2470.542496</v>
      </c>
      <c r="D41" s="186">
        <v>2558.513246</v>
      </c>
      <c r="E41" s="187">
        <f t="shared" si="2"/>
        <v>2558.513246</v>
      </c>
    </row>
    <row r="42" spans="2:10" s="163" customFormat="1" ht="12.75">
      <c r="B42" s="163" t="s">
        <v>29</v>
      </c>
      <c r="C42" s="186">
        <v>2288.249252</v>
      </c>
      <c r="D42" s="186">
        <v>2430.9643300000002</v>
      </c>
      <c r="E42" s="187">
        <f t="shared" si="2"/>
        <v>2430.9643300000002</v>
      </c>
      <c r="I42" s="358" t="s">
        <v>212</v>
      </c>
      <c r="J42" s="358"/>
    </row>
    <row r="43" spans="2:12" s="163" customFormat="1" ht="12.75">
      <c r="B43" s="163" t="s">
        <v>203</v>
      </c>
      <c r="C43" s="186">
        <v>2626.1609040000003</v>
      </c>
      <c r="D43" s="186">
        <v>2690.0622510000003</v>
      </c>
      <c r="E43" s="187">
        <f t="shared" si="2"/>
        <v>2690.0622510000003</v>
      </c>
      <c r="H43" s="175" t="s">
        <v>213</v>
      </c>
      <c r="I43" s="175">
        <v>2015</v>
      </c>
      <c r="J43" s="175">
        <v>2016</v>
      </c>
      <c r="L43" s="188"/>
    </row>
    <row r="44" spans="2:11" s="163" customFormat="1" ht="12.75">
      <c r="B44" s="163" t="s">
        <v>204</v>
      </c>
      <c r="C44" s="186">
        <v>2631.90502</v>
      </c>
      <c r="D44" s="186">
        <v>2386.5719870000003</v>
      </c>
      <c r="E44" s="187">
        <f t="shared" si="2"/>
        <v>2386.5719870000003</v>
      </c>
      <c r="H44" s="163" t="s">
        <v>196</v>
      </c>
      <c r="I44" s="189">
        <v>139.123</v>
      </c>
      <c r="J44" s="189">
        <v>140.184</v>
      </c>
      <c r="K44" s="190">
        <f>K14/1000</f>
        <v>140.184</v>
      </c>
    </row>
    <row r="45" spans="2:12" s="163" customFormat="1" ht="14.25">
      <c r="B45" s="163" t="s">
        <v>206</v>
      </c>
      <c r="C45" s="186">
        <v>2182.538303</v>
      </c>
      <c r="D45" s="186">
        <v>2493.171797</v>
      </c>
      <c r="E45" s="187">
        <f t="shared" si="2"/>
        <v>2493.171797</v>
      </c>
      <c r="H45" s="163" t="s">
        <v>198</v>
      </c>
      <c r="I45" s="189">
        <v>139.277</v>
      </c>
      <c r="J45" s="189">
        <v>141.914</v>
      </c>
      <c r="K45" s="190">
        <f aca="true" t="shared" si="3" ref="K45:K55">K15/1000</f>
        <v>141.914</v>
      </c>
      <c r="L45" s="182"/>
    </row>
    <row r="46" spans="2:12" s="163" customFormat="1" ht="14.25">
      <c r="B46" s="163" t="s">
        <v>208</v>
      </c>
      <c r="C46" s="186">
        <v>2616.4068629999997</v>
      </c>
      <c r="D46" s="186">
        <v>2700.120849</v>
      </c>
      <c r="E46" s="187">
        <f t="shared" si="2"/>
        <v>2700.120849</v>
      </c>
      <c r="H46" s="163" t="s">
        <v>200</v>
      </c>
      <c r="I46" s="189">
        <v>139.347</v>
      </c>
      <c r="J46" s="189">
        <v>141.548</v>
      </c>
      <c r="K46" s="190">
        <f>K16/1000</f>
        <v>141.548</v>
      </c>
      <c r="L46" s="182"/>
    </row>
    <row r="47" spans="2:11" s="163" customFormat="1" ht="12.75">
      <c r="B47" s="163" t="s">
        <v>209</v>
      </c>
      <c r="C47" s="186">
        <v>2534.4280019999997</v>
      </c>
      <c r="D47" s="186"/>
      <c r="E47" s="187">
        <f t="shared" si="2"/>
        <v>0</v>
      </c>
      <c r="H47" s="163" t="s">
        <v>202</v>
      </c>
      <c r="I47" s="189">
        <v>139.502</v>
      </c>
      <c r="J47" s="189">
        <v>141.407</v>
      </c>
      <c r="K47" s="190">
        <f t="shared" si="3"/>
        <v>141.407</v>
      </c>
    </row>
    <row r="48" spans="2:11" s="163" customFormat="1" ht="12.75">
      <c r="B48" s="163" t="s">
        <v>210</v>
      </c>
      <c r="C48" s="186">
        <v>2548.882388</v>
      </c>
      <c r="D48" s="186"/>
      <c r="E48" s="187">
        <f t="shared" si="2"/>
        <v>0</v>
      </c>
      <c r="H48" s="163" t="s">
        <v>29</v>
      </c>
      <c r="I48" s="189">
        <v>139.745</v>
      </c>
      <c r="J48" s="189">
        <v>142.12</v>
      </c>
      <c r="K48" s="190">
        <f t="shared" si="3"/>
        <v>142.12</v>
      </c>
    </row>
    <row r="49" spans="2:11" s="163" customFormat="1" ht="12.75">
      <c r="B49" s="163" t="s">
        <v>211</v>
      </c>
      <c r="C49" s="186">
        <v>2120.5928569999996</v>
      </c>
      <c r="D49" s="186"/>
      <c r="E49" s="187">
        <f t="shared" si="2"/>
        <v>0</v>
      </c>
      <c r="H49" s="163" t="s">
        <v>203</v>
      </c>
      <c r="I49" s="189">
        <v>140.018</v>
      </c>
      <c r="J49" s="189">
        <v>142.375</v>
      </c>
      <c r="K49" s="190">
        <f t="shared" si="3"/>
        <v>142.375</v>
      </c>
    </row>
    <row r="50" spans="3:11" s="163" customFormat="1" ht="12.75">
      <c r="C50" s="162"/>
      <c r="D50" s="162"/>
      <c r="H50" s="163" t="s">
        <v>204</v>
      </c>
      <c r="I50" s="189">
        <v>140.634</v>
      </c>
      <c r="J50" s="189">
        <v>142.693</v>
      </c>
      <c r="K50" s="190">
        <f t="shared" si="3"/>
        <v>142.693</v>
      </c>
    </row>
    <row r="51" spans="3:18" s="163" customFormat="1" ht="12.75">
      <c r="C51" s="162"/>
      <c r="D51" s="162"/>
      <c r="H51" s="163" t="s">
        <v>206</v>
      </c>
      <c r="I51" s="189">
        <v>141.415</v>
      </c>
      <c r="J51" s="189">
        <v>142.967</v>
      </c>
      <c r="K51" s="190">
        <f t="shared" si="3"/>
        <v>142.967</v>
      </c>
      <c r="M51" s="157"/>
      <c r="N51" s="157"/>
      <c r="O51" s="157"/>
      <c r="P51" s="157"/>
      <c r="Q51" s="157"/>
      <c r="R51" s="157"/>
    </row>
    <row r="52" spans="3:18" s="163" customFormat="1" ht="14.25">
      <c r="C52" s="358" t="s">
        <v>214</v>
      </c>
      <c r="D52" s="358"/>
      <c r="H52" s="163" t="s">
        <v>208</v>
      </c>
      <c r="I52" s="189">
        <v>141.94</v>
      </c>
      <c r="J52" s="189">
        <v>143.27</v>
      </c>
      <c r="K52" s="190">
        <f t="shared" si="3"/>
        <v>143.27</v>
      </c>
      <c r="L52" s="181"/>
      <c r="M52" s="157"/>
      <c r="N52" s="157"/>
      <c r="O52" s="157"/>
      <c r="P52" s="157"/>
      <c r="Q52" s="157"/>
      <c r="R52" s="157"/>
    </row>
    <row r="53" spans="2:18" s="163" customFormat="1" ht="14.25">
      <c r="B53" s="175" t="s">
        <v>215</v>
      </c>
      <c r="C53" s="176">
        <v>2015</v>
      </c>
      <c r="D53" s="176">
        <v>2016</v>
      </c>
      <c r="H53" s="163" t="s">
        <v>209</v>
      </c>
      <c r="I53" s="189">
        <v>141.726</v>
      </c>
      <c r="J53" s="189"/>
      <c r="K53" s="190">
        <f t="shared" si="3"/>
        <v>0</v>
      </c>
      <c r="L53" s="181"/>
      <c r="M53" s="157"/>
      <c r="N53" s="157"/>
      <c r="O53" s="157"/>
      <c r="P53" s="157"/>
      <c r="Q53" s="157"/>
      <c r="R53" s="157"/>
    </row>
    <row r="54" spans="2:18" s="163" customFormat="1" ht="14.25">
      <c r="B54" s="163" t="s">
        <v>196</v>
      </c>
      <c r="C54" s="191">
        <v>2634.395304874104</v>
      </c>
      <c r="D54" s="191">
        <v>2705.7378730810933</v>
      </c>
      <c r="H54" s="163" t="s">
        <v>210</v>
      </c>
      <c r="I54" s="189">
        <v>141.392</v>
      </c>
      <c r="J54" s="189"/>
      <c r="K54" s="190">
        <f t="shared" si="3"/>
        <v>0</v>
      </c>
      <c r="L54" s="181"/>
      <c r="M54" s="157"/>
      <c r="N54" s="157"/>
      <c r="O54" s="157"/>
      <c r="P54" s="157"/>
      <c r="Q54" s="157"/>
      <c r="R54" s="157"/>
    </row>
    <row r="55" spans="2:18" s="163" customFormat="1" ht="12.75">
      <c r="B55" s="163" t="s">
        <v>198</v>
      </c>
      <c r="C55" s="191">
        <v>2574.267402370815</v>
      </c>
      <c r="D55" s="186">
        <v>2656.1586453767773</v>
      </c>
      <c r="H55" s="163" t="s">
        <v>211</v>
      </c>
      <c r="I55" s="189">
        <v>140.788</v>
      </c>
      <c r="J55" s="189"/>
      <c r="K55" s="190">
        <f t="shared" si="3"/>
        <v>0</v>
      </c>
      <c r="M55" s="157"/>
      <c r="N55" s="157"/>
      <c r="O55" s="157"/>
      <c r="P55" s="157"/>
      <c r="Q55" s="157"/>
      <c r="R55" s="157"/>
    </row>
    <row r="56" spans="2:18" s="163" customFormat="1" ht="12.75">
      <c r="B56" s="163" t="s">
        <v>200</v>
      </c>
      <c r="C56" s="191">
        <v>2690.2111563219873</v>
      </c>
      <c r="D56" s="191">
        <v>2783.18209370673</v>
      </c>
      <c r="M56" s="157"/>
      <c r="N56" s="157"/>
      <c r="O56" s="157"/>
      <c r="P56" s="157"/>
      <c r="Q56" s="157"/>
      <c r="R56" s="157"/>
    </row>
    <row r="57" spans="2:18" s="163" customFormat="1" ht="12.75">
      <c r="B57" s="163" t="s">
        <v>202</v>
      </c>
      <c r="C57" s="191">
        <v>2735.769673553067</v>
      </c>
      <c r="D57" s="191">
        <v>2797.86441265284</v>
      </c>
      <c r="G57" s="358" t="s">
        <v>216</v>
      </c>
      <c r="H57" s="358"/>
      <c r="I57" s="358"/>
      <c r="M57" s="157"/>
      <c r="N57" s="157"/>
      <c r="O57" s="157"/>
      <c r="P57" s="157"/>
      <c r="Q57" s="157"/>
      <c r="R57" s="157"/>
    </row>
    <row r="58" spans="2:18" s="163" customFormat="1" ht="12.75">
      <c r="B58" s="163" t="s">
        <v>29</v>
      </c>
      <c r="C58" s="191">
        <v>2796.2854198719097</v>
      </c>
      <c r="D58" s="191">
        <v>2857.369814241486</v>
      </c>
      <c r="E58" s="192"/>
      <c r="G58" s="175" t="s">
        <v>217</v>
      </c>
      <c r="H58" s="176">
        <v>2015</v>
      </c>
      <c r="I58" s="176">
        <v>2016</v>
      </c>
      <c r="M58" s="157"/>
      <c r="N58" s="157"/>
      <c r="O58" s="157"/>
      <c r="P58" s="157"/>
      <c r="Q58" s="157"/>
      <c r="R58" s="157"/>
    </row>
    <row r="59" spans="2:18" s="163" customFormat="1" ht="14.25">
      <c r="B59" s="163" t="s">
        <v>203</v>
      </c>
      <c r="C59" s="191">
        <v>2892.3635032638663</v>
      </c>
      <c r="D59" s="191">
        <v>2932.889446883231</v>
      </c>
      <c r="E59" s="192"/>
      <c r="G59" s="163" t="s">
        <v>196</v>
      </c>
      <c r="H59" s="193">
        <v>16.003409781272687</v>
      </c>
      <c r="I59" s="193">
        <v>15.743157257604294</v>
      </c>
      <c r="J59" s="194">
        <f>I14/K14</f>
        <v>15.743157257604294</v>
      </c>
      <c r="L59" s="181"/>
      <c r="M59" s="157"/>
      <c r="N59" s="157"/>
      <c r="O59" s="157"/>
      <c r="P59" s="157"/>
      <c r="Q59" s="157"/>
      <c r="R59" s="157"/>
    </row>
    <row r="60" spans="2:18" s="163" customFormat="1" ht="14.25">
      <c r="B60" s="163" t="s">
        <v>204</v>
      </c>
      <c r="C60" s="191">
        <v>2738.5915354750628</v>
      </c>
      <c r="D60" s="191">
        <v>2750.6553089499835</v>
      </c>
      <c r="E60" s="181"/>
      <c r="G60" s="163" t="s">
        <v>198</v>
      </c>
      <c r="H60" s="193">
        <v>16.49168426947737</v>
      </c>
      <c r="I60" s="193">
        <v>17.268088828445396</v>
      </c>
      <c r="J60" s="194">
        <f aca="true" t="shared" si="4" ref="J60:J70">I15/K15</f>
        <v>17.268088828445396</v>
      </c>
      <c r="L60" s="181"/>
      <c r="M60" s="157"/>
      <c r="N60" s="157"/>
      <c r="O60" s="157"/>
      <c r="P60" s="157"/>
      <c r="Q60" s="157"/>
      <c r="R60" s="157"/>
    </row>
    <row r="61" spans="2:18" s="163" customFormat="1" ht="14.25">
      <c r="B61" s="163" t="s">
        <v>206</v>
      </c>
      <c r="C61" s="191">
        <v>2644.4022416292473</v>
      </c>
      <c r="D61" s="191">
        <v>2734.25784971357</v>
      </c>
      <c r="E61" s="181"/>
      <c r="G61" s="163" t="s">
        <v>200</v>
      </c>
      <c r="H61" s="193">
        <v>19.325503685045245</v>
      </c>
      <c r="I61" s="193">
        <v>18.0091157275271</v>
      </c>
      <c r="J61" s="194">
        <f t="shared" si="4"/>
        <v>18.009115727527057</v>
      </c>
      <c r="M61" s="157"/>
      <c r="N61" s="157"/>
      <c r="O61" s="157"/>
      <c r="P61" s="157"/>
      <c r="Q61" s="157"/>
      <c r="R61" s="157"/>
    </row>
    <row r="62" spans="2:18" s="163" customFormat="1" ht="14.25">
      <c r="B62" s="163" t="s">
        <v>208</v>
      </c>
      <c r="C62" s="191">
        <v>2644.144194730168</v>
      </c>
      <c r="D62" s="191">
        <v>2705.8132407342778</v>
      </c>
      <c r="E62" s="181"/>
      <c r="G62" s="163" t="s">
        <v>202</v>
      </c>
      <c r="H62" s="193">
        <v>17.709728147266706</v>
      </c>
      <c r="I62" s="193">
        <v>18.093257377640427</v>
      </c>
      <c r="J62" s="194">
        <f t="shared" si="4"/>
        <v>18.093257377640427</v>
      </c>
      <c r="K62" s="195"/>
      <c r="M62" s="157"/>
      <c r="N62" s="157"/>
      <c r="O62" s="157"/>
      <c r="P62" s="157"/>
      <c r="Q62" s="157"/>
      <c r="R62" s="157"/>
    </row>
    <row r="63" spans="2:18" s="163" customFormat="1" ht="14.25">
      <c r="B63" s="163" t="s">
        <v>209</v>
      </c>
      <c r="C63" s="191">
        <v>2703.102098415252</v>
      </c>
      <c r="D63" s="191"/>
      <c r="E63" s="181"/>
      <c r="G63" s="163" t="s">
        <v>29</v>
      </c>
      <c r="H63" s="193">
        <v>16.374462427993844</v>
      </c>
      <c r="I63" s="193">
        <v>17.10501217281171</v>
      </c>
      <c r="J63" s="194">
        <f t="shared" si="4"/>
        <v>17.10501217281171</v>
      </c>
      <c r="M63" s="157"/>
      <c r="N63" s="157"/>
      <c r="O63" s="157"/>
      <c r="P63" s="157"/>
      <c r="Q63" s="157"/>
      <c r="R63" s="157"/>
    </row>
    <row r="64" spans="2:10" s="163" customFormat="1" ht="12.75">
      <c r="B64" s="163" t="s">
        <v>210</v>
      </c>
      <c r="C64" s="191">
        <v>3342.0423998528913</v>
      </c>
      <c r="D64" s="191"/>
      <c r="G64" s="163" t="s">
        <v>203</v>
      </c>
      <c r="H64" s="193">
        <v>18.75588070105272</v>
      </c>
      <c r="I64" s="193">
        <v>18.894203694468832</v>
      </c>
      <c r="J64" s="194">
        <f t="shared" si="4"/>
        <v>18.894203694468832</v>
      </c>
    </row>
    <row r="65" spans="2:13" s="163" customFormat="1" ht="12.75">
      <c r="B65" s="163" t="s">
        <v>211</v>
      </c>
      <c r="C65" s="191">
        <v>2833.171967781345</v>
      </c>
      <c r="D65" s="191"/>
      <c r="G65" s="163" t="s">
        <v>204</v>
      </c>
      <c r="H65" s="193">
        <v>18.714571298548005</v>
      </c>
      <c r="I65" s="193">
        <v>16.72522118814518</v>
      </c>
      <c r="J65" s="194">
        <f t="shared" si="4"/>
        <v>16.72522118814518</v>
      </c>
      <c r="M65" s="195"/>
    </row>
    <row r="66" spans="3:13" s="163" customFormat="1" ht="12.75">
      <c r="C66" s="162"/>
      <c r="D66" s="162"/>
      <c r="G66" s="163" t="s">
        <v>206</v>
      </c>
      <c r="H66" s="193">
        <v>15.433570010253508</v>
      </c>
      <c r="I66" s="193">
        <v>17.43879214783831</v>
      </c>
      <c r="J66" s="194">
        <f t="shared" si="4"/>
        <v>17.43879214783831</v>
      </c>
      <c r="K66" s="195"/>
      <c r="M66" s="195"/>
    </row>
    <row r="67" spans="3:13" s="163" customFormat="1" ht="12.75">
      <c r="C67" s="162"/>
      <c r="D67" s="162"/>
      <c r="G67" s="163" t="s">
        <v>208</v>
      </c>
      <c r="H67" s="193">
        <v>18.433189115119063</v>
      </c>
      <c r="I67" s="193">
        <v>18.846379905074336</v>
      </c>
      <c r="J67" s="194">
        <f t="shared" si="4"/>
        <v>18.846379905074336</v>
      </c>
      <c r="K67" s="195"/>
      <c r="M67" s="195"/>
    </row>
    <row r="68" spans="3:11" s="163" customFormat="1" ht="12.75">
      <c r="C68" s="162"/>
      <c r="D68" s="162"/>
      <c r="G68" s="163" t="s">
        <v>209</v>
      </c>
      <c r="H68" s="193">
        <v>17.882590364506157</v>
      </c>
      <c r="I68" s="193"/>
      <c r="J68" s="194" t="e">
        <f t="shared" si="4"/>
        <v>#DIV/0!</v>
      </c>
      <c r="K68" s="195"/>
    </row>
    <row r="69" spans="3:11" s="163" customFormat="1" ht="12.75">
      <c r="C69" s="162"/>
      <c r="D69" s="162"/>
      <c r="G69" s="163" t="s">
        <v>210</v>
      </c>
      <c r="H69" s="193">
        <v>18.027062266606315</v>
      </c>
      <c r="I69" s="193"/>
      <c r="J69" s="194" t="e">
        <f t="shared" si="4"/>
        <v>#DIV/0!</v>
      </c>
      <c r="K69" s="195"/>
    </row>
    <row r="70" spans="3:11" s="163" customFormat="1" ht="12.75">
      <c r="C70" s="162"/>
      <c r="D70" s="162"/>
      <c r="G70" s="163" t="s">
        <v>211</v>
      </c>
      <c r="H70" s="193">
        <v>15.06231253373867</v>
      </c>
      <c r="I70" s="193"/>
      <c r="J70" s="194" t="e">
        <f t="shared" si="4"/>
        <v>#DIV/0!</v>
      </c>
      <c r="K70" s="195"/>
    </row>
    <row r="71" spans="3:4" s="163" customFormat="1" ht="12.75">
      <c r="C71" s="162"/>
      <c r="D71" s="162"/>
    </row>
    <row r="72" spans="3:10" s="163" customFormat="1" ht="14.25">
      <c r="C72" s="162"/>
      <c r="D72" s="162"/>
      <c r="J72" s="181"/>
    </row>
    <row r="73" spans="3:4" s="163" customFormat="1" ht="12.75">
      <c r="C73" s="162"/>
      <c r="D73" s="162"/>
    </row>
    <row r="74" spans="3:4" s="163" customFormat="1" ht="12.75">
      <c r="C74" s="162"/>
      <c r="D74" s="162"/>
    </row>
    <row r="75" spans="3:4" s="163" customFormat="1" ht="12.75">
      <c r="C75" s="162"/>
      <c r="D75" s="162"/>
    </row>
    <row r="76" spans="3:4" s="163" customFormat="1" ht="12.75">
      <c r="C76" s="162"/>
      <c r="D76" s="162"/>
    </row>
    <row r="77" spans="3:4" s="163" customFormat="1" ht="12.75">
      <c r="C77" s="162"/>
      <c r="D77" s="162"/>
    </row>
    <row r="78" spans="3:4" s="163" customFormat="1" ht="12.75">
      <c r="C78" s="162"/>
      <c r="D78" s="162"/>
    </row>
    <row r="79" spans="3:4" s="163" customFormat="1" ht="12.75">
      <c r="C79" s="162"/>
      <c r="D79" s="162"/>
    </row>
    <row r="80" spans="3:4" s="163" customFormat="1" ht="12.75">
      <c r="C80" s="162"/>
      <c r="D80" s="162"/>
    </row>
    <row r="81" spans="3:4" s="163" customFormat="1" ht="12.75">
      <c r="C81" s="162"/>
      <c r="D81" s="162"/>
    </row>
    <row r="82" spans="3:4" s="163" customFormat="1" ht="12.75">
      <c r="C82" s="162"/>
      <c r="D82" s="162"/>
    </row>
    <row r="83" spans="3:4" s="163" customFormat="1" ht="12.75">
      <c r="C83" s="162"/>
      <c r="D83" s="162"/>
    </row>
    <row r="84" spans="3:4" s="163" customFormat="1" ht="12.75">
      <c r="C84" s="162"/>
      <c r="D84" s="162"/>
    </row>
    <row r="85" spans="3:4" s="163" customFormat="1" ht="12.75">
      <c r="C85" s="162"/>
      <c r="D85" s="162"/>
    </row>
    <row r="86" spans="3:4" s="163" customFormat="1" ht="12.75">
      <c r="C86" s="162"/>
      <c r="D86" s="162"/>
    </row>
    <row r="87" spans="3:4" s="163" customFormat="1" ht="12.75">
      <c r="C87" s="162"/>
      <c r="D87" s="162"/>
    </row>
    <row r="88" spans="3:4" s="163" customFormat="1" ht="12.75">
      <c r="C88" s="162"/>
      <c r="D88" s="162"/>
    </row>
    <row r="89" spans="3:4" s="163" customFormat="1" ht="12.75">
      <c r="C89" s="162"/>
      <c r="D89" s="162"/>
    </row>
    <row r="90" spans="3:4" s="163" customFormat="1" ht="12.75">
      <c r="C90" s="162"/>
      <c r="D90" s="162"/>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316</v>
      </c>
      <c r="B1" s="249"/>
    </row>
    <row r="5" spans="1:2" ht="14.25">
      <c r="A5" s="250" t="s">
        <v>127</v>
      </c>
      <c r="B5" s="251" t="s">
        <v>317</v>
      </c>
    </row>
    <row r="6" spans="1:2" ht="14.25">
      <c r="A6" s="250">
        <v>0</v>
      </c>
      <c r="B6" s="251" t="s">
        <v>318</v>
      </c>
    </row>
    <row r="7" spans="1:2" ht="14.25">
      <c r="A7" s="252"/>
      <c r="B7" s="251" t="s">
        <v>319</v>
      </c>
    </row>
    <row r="8" spans="1:2" ht="14.25">
      <c r="A8" s="250" t="s">
        <v>21</v>
      </c>
      <c r="B8" s="251" t="s">
        <v>320</v>
      </c>
    </row>
    <row r="9" spans="1:2" ht="14.25">
      <c r="A9" s="250" t="s">
        <v>321</v>
      </c>
      <c r="B9" s="251" t="s">
        <v>322</v>
      </c>
    </row>
    <row r="10" spans="1:2" ht="14.25">
      <c r="A10" s="250" t="s">
        <v>323</v>
      </c>
      <c r="B10" s="251" t="s">
        <v>324</v>
      </c>
    </row>
    <row r="11" spans="1:2" ht="14.25">
      <c r="A11" s="250" t="s">
        <v>325</v>
      </c>
      <c r="B11" s="251" t="s">
        <v>326</v>
      </c>
    </row>
    <row r="12" spans="1:2" ht="14.25">
      <c r="A12" s="250" t="s">
        <v>327</v>
      </c>
      <c r="B12" s="251" t="s">
        <v>328</v>
      </c>
    </row>
    <row r="13" spans="1:2" ht="14.25">
      <c r="A13" s="250" t="s">
        <v>329</v>
      </c>
      <c r="B13" s="251" t="s">
        <v>330</v>
      </c>
    </row>
    <row r="14" spans="1:2" ht="14.25">
      <c r="A14" s="250" t="s">
        <v>331</v>
      </c>
      <c r="B14" s="251" t="s">
        <v>332</v>
      </c>
    </row>
    <row r="15" ht="14.25">
      <c r="A15" s="251"/>
    </row>
    <row r="16" spans="1:2" ht="42.75">
      <c r="A16" s="253" t="s">
        <v>333</v>
      </c>
      <c r="B16" s="254" t="s">
        <v>334</v>
      </c>
    </row>
    <row r="17" spans="1:2" ht="14.25">
      <c r="A17" s="251" t="s">
        <v>335</v>
      </c>
      <c r="B17" s="25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8" customWidth="1"/>
    <col min="2" max="16384" width="12.8515625" style="198" customWidth="1"/>
  </cols>
  <sheetData>
    <row r="1" spans="1:7" ht="12.75">
      <c r="A1" s="197" t="s">
        <v>218</v>
      </c>
      <c r="B1" s="197"/>
      <c r="C1" s="197"/>
      <c r="D1" s="197"/>
      <c r="E1" s="197"/>
      <c r="F1" s="197"/>
      <c r="G1" s="197"/>
    </row>
    <row r="2" spans="1:7" ht="12.75">
      <c r="A2" s="197"/>
      <c r="B2" s="197"/>
      <c r="C2" s="197"/>
      <c r="D2" s="197"/>
      <c r="E2" s="197"/>
      <c r="F2" s="197"/>
      <c r="G2" s="197"/>
    </row>
    <row r="3" spans="1:7" ht="12.75">
      <c r="A3" s="197"/>
      <c r="B3" s="197"/>
      <c r="C3" s="197"/>
      <c r="D3" s="197"/>
      <c r="E3" s="197"/>
      <c r="F3" s="197"/>
      <c r="G3" s="197"/>
    </row>
    <row r="4" spans="1:7" ht="12.75">
      <c r="A4" s="197"/>
      <c r="B4" s="197"/>
      <c r="C4" s="197"/>
      <c r="D4" s="197"/>
      <c r="E4" s="197"/>
      <c r="F4" s="197"/>
      <c r="G4" s="197"/>
    </row>
    <row r="5" spans="1:7" ht="12.75">
      <c r="A5" s="197"/>
      <c r="B5" s="197"/>
      <c r="C5" s="197"/>
      <c r="D5" s="197"/>
      <c r="E5" s="197"/>
      <c r="F5" s="197"/>
      <c r="G5" s="197"/>
    </row>
    <row r="6" spans="1:7" ht="17.25" customHeight="1">
      <c r="A6" s="199" t="s">
        <v>219</v>
      </c>
      <c r="B6" s="197"/>
      <c r="C6" s="197"/>
      <c r="D6" s="197"/>
      <c r="E6" s="197"/>
      <c r="F6" s="197"/>
      <c r="G6" s="197"/>
    </row>
    <row r="7" spans="1:7" ht="39.75" customHeight="1">
      <c r="A7" s="200"/>
      <c r="B7" s="197"/>
      <c r="C7" s="197"/>
      <c r="D7" s="197"/>
      <c r="E7" s="197"/>
      <c r="F7" s="197"/>
      <c r="G7" s="197"/>
    </row>
    <row r="8" spans="1:7" ht="12.75">
      <c r="A8" s="197"/>
      <c r="B8" s="197"/>
      <c r="C8" s="197"/>
      <c r="D8" s="197"/>
      <c r="E8" s="197"/>
      <c r="F8" s="197"/>
      <c r="G8" s="197"/>
    </row>
    <row r="9" spans="1:7" ht="12.75">
      <c r="A9" s="197"/>
      <c r="B9" s="201" t="s">
        <v>220</v>
      </c>
      <c r="C9" s="197"/>
      <c r="D9" s="197"/>
      <c r="E9" s="197"/>
      <c r="F9" s="197"/>
      <c r="G9" s="197"/>
    </row>
    <row r="10" spans="1:7" ht="12.75">
      <c r="A10" s="197"/>
      <c r="B10" s="197"/>
      <c r="C10" s="197"/>
      <c r="D10" s="197"/>
      <c r="E10" s="197"/>
      <c r="F10" s="197"/>
      <c r="G10" s="197"/>
    </row>
    <row r="11" spans="1:7" ht="9" customHeight="1">
      <c r="A11" s="197"/>
      <c r="B11" s="197"/>
      <c r="C11" s="197"/>
      <c r="D11" s="197"/>
      <c r="E11" s="197"/>
      <c r="F11" s="197"/>
      <c r="G11" s="197"/>
    </row>
    <row r="12" spans="1:7" ht="15.75" customHeight="1">
      <c r="A12" s="202" t="s">
        <v>221</v>
      </c>
      <c r="B12" s="203">
        <v>2</v>
      </c>
      <c r="C12" s="197"/>
      <c r="D12" s="197"/>
      <c r="E12" s="197"/>
      <c r="F12" s="197"/>
      <c r="G12" s="197"/>
    </row>
    <row r="13" spans="1:7" ht="12.75">
      <c r="A13" s="197"/>
      <c r="B13" s="201"/>
      <c r="C13" s="197"/>
      <c r="D13" s="197"/>
      <c r="E13" s="197"/>
      <c r="F13" s="197"/>
      <c r="G13" s="197"/>
    </row>
    <row r="14" spans="1:7" ht="12.75">
      <c r="A14" s="197"/>
      <c r="B14" s="201"/>
      <c r="C14" s="197"/>
      <c r="D14" s="197"/>
      <c r="E14" s="197"/>
      <c r="F14" s="197"/>
      <c r="G14" s="197"/>
    </row>
    <row r="15" spans="1:7" ht="15.75" customHeight="1">
      <c r="A15" s="202" t="s">
        <v>222</v>
      </c>
      <c r="C15" s="197"/>
      <c r="D15" s="197"/>
      <c r="E15" s="197"/>
      <c r="F15" s="197"/>
      <c r="G15" s="197"/>
    </row>
    <row r="16" spans="1:7" ht="15" customHeight="1">
      <c r="A16" s="202" t="s">
        <v>223</v>
      </c>
      <c r="B16" s="203">
        <v>4</v>
      </c>
      <c r="C16" s="197"/>
      <c r="D16" s="197"/>
      <c r="E16" s="197"/>
      <c r="F16" s="197"/>
      <c r="G16" s="197"/>
    </row>
    <row r="17" spans="1:7" ht="12.75">
      <c r="A17" s="197"/>
      <c r="B17" s="201"/>
      <c r="C17" s="197"/>
      <c r="D17" s="197"/>
      <c r="E17" s="197"/>
      <c r="F17" s="197"/>
      <c r="G17" s="197"/>
    </row>
    <row r="18" spans="1:7" ht="12.75">
      <c r="A18" s="197"/>
      <c r="B18" s="201"/>
      <c r="C18" s="197"/>
      <c r="D18" s="197"/>
      <c r="E18" s="197"/>
      <c r="F18" s="197"/>
      <c r="G18" s="197"/>
    </row>
    <row r="19" spans="1:7" ht="12.75">
      <c r="A19" s="202" t="s">
        <v>224</v>
      </c>
      <c r="B19" s="201"/>
      <c r="C19" s="197"/>
      <c r="D19" s="197"/>
      <c r="E19" s="197"/>
      <c r="F19" s="197"/>
      <c r="G19" s="197"/>
    </row>
    <row r="20" spans="1:7" ht="12.75">
      <c r="A20" s="197"/>
      <c r="B20" s="201"/>
      <c r="C20" s="197"/>
      <c r="D20" s="197"/>
      <c r="E20" s="197"/>
      <c r="F20" s="197"/>
      <c r="G20" s="197"/>
    </row>
    <row r="21" spans="1:7" ht="12.75" customHeight="1">
      <c r="A21" s="197" t="s">
        <v>225</v>
      </c>
      <c r="B21" s="201"/>
      <c r="C21" s="197"/>
      <c r="D21" s="197"/>
      <c r="E21" s="197"/>
      <c r="F21" s="197"/>
      <c r="G21" s="197"/>
    </row>
    <row r="22" spans="1:7" ht="12.75" customHeight="1">
      <c r="A22" s="197" t="s">
        <v>226</v>
      </c>
      <c r="B22" s="201">
        <v>6</v>
      </c>
      <c r="C22" s="197"/>
      <c r="D22" s="197"/>
      <c r="E22" s="197"/>
      <c r="F22" s="197"/>
      <c r="G22" s="197"/>
    </row>
    <row r="23" spans="1:7" ht="12.75">
      <c r="A23" s="197"/>
      <c r="B23" s="201"/>
      <c r="C23" s="197"/>
      <c r="D23" s="197"/>
      <c r="E23" s="197"/>
      <c r="F23" s="197"/>
      <c r="G23" s="197"/>
    </row>
    <row r="24" spans="1:7" ht="12.75" customHeight="1">
      <c r="A24" s="197" t="s">
        <v>227</v>
      </c>
      <c r="B24" s="201">
        <v>7</v>
      </c>
      <c r="C24" s="197"/>
      <c r="D24" s="197"/>
      <c r="E24" s="197"/>
      <c r="F24" s="197"/>
      <c r="G24" s="197"/>
    </row>
    <row r="25" spans="1:7" ht="12.75">
      <c r="A25" s="197"/>
      <c r="B25" s="201"/>
      <c r="C25" s="197"/>
      <c r="D25" s="197"/>
      <c r="E25" s="197"/>
      <c r="F25" s="197"/>
      <c r="G25" s="197"/>
    </row>
    <row r="26" spans="1:7" ht="12.75" customHeight="1">
      <c r="A26" s="197" t="s">
        <v>228</v>
      </c>
      <c r="B26" s="201">
        <v>7</v>
      </c>
      <c r="C26" s="197"/>
      <c r="D26" s="197"/>
      <c r="E26" s="197"/>
      <c r="F26" s="197"/>
      <c r="G26" s="197"/>
    </row>
    <row r="27" spans="1:7" ht="12.75">
      <c r="A27" s="197"/>
      <c r="B27" s="201"/>
      <c r="C27" s="197"/>
      <c r="D27" s="197"/>
      <c r="E27" s="197"/>
      <c r="F27" s="197"/>
      <c r="G27" s="197"/>
    </row>
    <row r="28" spans="1:7" ht="12.75" customHeight="1">
      <c r="A28" s="197" t="s">
        <v>229</v>
      </c>
      <c r="B28" s="201">
        <v>8</v>
      </c>
      <c r="C28" s="197"/>
      <c r="D28" s="197"/>
      <c r="E28" s="197"/>
      <c r="F28" s="197"/>
      <c r="G28" s="197"/>
    </row>
    <row r="29" spans="1:7" ht="12.75">
      <c r="A29" s="197"/>
      <c r="B29" s="201"/>
      <c r="C29" s="197"/>
      <c r="D29" s="197"/>
      <c r="E29" s="197"/>
      <c r="F29" s="197"/>
      <c r="G29" s="197"/>
    </row>
    <row r="30" spans="1:7" ht="12.75">
      <c r="A30" s="197" t="s">
        <v>230</v>
      </c>
      <c r="B30" s="201">
        <v>8</v>
      </c>
      <c r="C30" s="197"/>
      <c r="D30" s="197"/>
      <c r="E30" s="197"/>
      <c r="F30" s="197"/>
      <c r="G30" s="197"/>
    </row>
    <row r="31" spans="1:7" ht="12.75">
      <c r="A31" s="197"/>
      <c r="B31" s="201"/>
      <c r="C31" s="197"/>
      <c r="D31" s="197"/>
      <c r="E31" s="197"/>
      <c r="F31" s="197"/>
      <c r="G31" s="197"/>
    </row>
    <row r="32" spans="1:2" s="197" customFormat="1" ht="12.75">
      <c r="A32" s="197" t="s">
        <v>231</v>
      </c>
      <c r="B32" s="201">
        <v>9</v>
      </c>
    </row>
    <row r="33" spans="1:7" ht="12.75">
      <c r="A33" s="197"/>
      <c r="B33" s="201"/>
      <c r="C33" s="197"/>
      <c r="D33" s="197"/>
      <c r="E33" s="197"/>
      <c r="F33" s="197"/>
      <c r="G33" s="197"/>
    </row>
    <row r="34" spans="1:2" s="197" customFormat="1" ht="12.75">
      <c r="A34" s="197" t="s">
        <v>232</v>
      </c>
      <c r="B34" s="201">
        <v>9</v>
      </c>
    </row>
    <row r="35" spans="1:7" ht="12.75">
      <c r="A35" s="197"/>
      <c r="B35" s="201"/>
      <c r="C35" s="197"/>
      <c r="D35" s="197"/>
      <c r="E35" s="197"/>
      <c r="F35" s="197"/>
      <c r="G35" s="197"/>
    </row>
    <row r="36" spans="1:7" ht="12.75">
      <c r="A36" s="197"/>
      <c r="B36" s="201"/>
      <c r="C36" s="197"/>
      <c r="D36" s="197"/>
      <c r="E36" s="197"/>
      <c r="F36" s="197"/>
      <c r="G36" s="197"/>
    </row>
    <row r="37" spans="1:7" ht="12.75">
      <c r="A37" s="202" t="s">
        <v>233</v>
      </c>
      <c r="B37" s="201"/>
      <c r="C37" s="197"/>
      <c r="D37" s="197"/>
      <c r="E37" s="197"/>
      <c r="F37" s="197"/>
      <c r="G37" s="197"/>
    </row>
    <row r="38" spans="1:7" ht="12.75">
      <c r="A38" s="197"/>
      <c r="B38" s="201"/>
      <c r="C38" s="197"/>
      <c r="D38" s="197"/>
      <c r="E38" s="197"/>
      <c r="F38" s="197"/>
      <c r="G38" s="197"/>
    </row>
    <row r="39" spans="1:2" s="197" customFormat="1" ht="12.75">
      <c r="A39" s="197" t="s">
        <v>234</v>
      </c>
      <c r="B39" s="201"/>
    </row>
    <row r="40" spans="1:2" s="197" customFormat="1" ht="14.25" customHeight="1">
      <c r="A40" s="197" t="s">
        <v>174</v>
      </c>
      <c r="B40" s="201">
        <v>10</v>
      </c>
    </row>
    <row r="41" spans="1:7" ht="12.75">
      <c r="A41" s="197"/>
      <c r="B41" s="201"/>
      <c r="C41" s="197"/>
      <c r="D41" s="197"/>
      <c r="E41" s="197"/>
      <c r="F41" s="197"/>
      <c r="G41" s="197"/>
    </row>
    <row r="42" spans="1:2" s="197" customFormat="1" ht="12.75">
      <c r="A42" s="197" t="s">
        <v>235</v>
      </c>
      <c r="B42" s="201"/>
    </row>
    <row r="43" spans="1:2" s="197" customFormat="1" ht="12.75">
      <c r="A43" s="197" t="s">
        <v>236</v>
      </c>
      <c r="B43" s="201">
        <v>11</v>
      </c>
    </row>
    <row r="44" spans="1:7" ht="12.75">
      <c r="A44" s="197"/>
      <c r="B44" s="201"/>
      <c r="C44" s="197"/>
      <c r="D44" s="197"/>
      <c r="E44" s="197"/>
      <c r="F44" s="197"/>
      <c r="G44" s="197"/>
    </row>
    <row r="45" spans="1:2" s="197" customFormat="1" ht="12.75">
      <c r="A45" s="197" t="s">
        <v>168</v>
      </c>
      <c r="B45" s="201"/>
    </row>
    <row r="46" spans="1:2" s="197" customFormat="1" ht="12.75">
      <c r="A46" s="197" t="s">
        <v>237</v>
      </c>
      <c r="B46" s="201">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5" customWidth="1"/>
    <col min="2" max="16384" width="12.8515625" style="205" customWidth="1"/>
  </cols>
  <sheetData>
    <row r="1" ht="9" customHeight="1">
      <c r="A1" s="204"/>
    </row>
    <row r="2" ht="15">
      <c r="A2" s="206" t="s">
        <v>221</v>
      </c>
    </row>
    <row r="3" ht="9" customHeight="1">
      <c r="A3" s="204"/>
    </row>
    <row r="4" ht="9" customHeight="1">
      <c r="A4" s="204"/>
    </row>
    <row r="5" s="208" customFormat="1" ht="18" customHeight="1">
      <c r="A5" s="207" t="s">
        <v>238</v>
      </c>
    </row>
    <row r="6" ht="74.25" customHeight="1">
      <c r="A6" s="204" t="s">
        <v>239</v>
      </c>
    </row>
    <row r="7" ht="7.5" customHeight="1">
      <c r="A7" s="204"/>
    </row>
    <row r="8" s="208" customFormat="1" ht="18" customHeight="1">
      <c r="A8" s="207" t="s">
        <v>240</v>
      </c>
    </row>
    <row r="9" ht="70.5" customHeight="1">
      <c r="A9" s="209" t="s">
        <v>241</v>
      </c>
    </row>
    <row r="10" ht="23.25" customHeight="1">
      <c r="A10" s="204"/>
    </row>
    <row r="11" s="208" customFormat="1" ht="18" customHeight="1">
      <c r="A11" s="207" t="s">
        <v>242</v>
      </c>
    </row>
    <row r="12" ht="41.25" customHeight="1">
      <c r="A12" s="204" t="s">
        <v>243</v>
      </c>
    </row>
    <row r="13" ht="15" customHeight="1">
      <c r="A13" s="204"/>
    </row>
    <row r="14" s="208" customFormat="1" ht="18" customHeight="1">
      <c r="A14" s="207" t="s">
        <v>244</v>
      </c>
    </row>
    <row r="15" ht="25.5">
      <c r="A15" s="204" t="s">
        <v>245</v>
      </c>
    </row>
    <row r="16" ht="41.25" customHeight="1">
      <c r="A16" s="204" t="s">
        <v>246</v>
      </c>
    </row>
    <row r="17" ht="15" customHeight="1">
      <c r="A17" s="204"/>
    </row>
    <row r="18" ht="48.75" customHeight="1">
      <c r="A18" s="204" t="s">
        <v>247</v>
      </c>
    </row>
    <row r="19" ht="15" customHeight="1">
      <c r="A19" s="204"/>
    </row>
    <row r="20" ht="66.75" customHeight="1">
      <c r="A20" s="204" t="s">
        <v>248</v>
      </c>
    </row>
    <row r="21" ht="15" customHeight="1">
      <c r="A21" s="204"/>
    </row>
    <row r="22" ht="40.5" customHeight="1">
      <c r="A22" s="204" t="s">
        <v>249</v>
      </c>
    </row>
    <row r="23" ht="9" customHeight="1">
      <c r="A23" s="204"/>
    </row>
    <row r="24" s="208" customFormat="1" ht="18" customHeight="1">
      <c r="A24" s="207" t="s">
        <v>250</v>
      </c>
    </row>
    <row r="25" ht="15" customHeight="1">
      <c r="A25" s="204"/>
    </row>
    <row r="26" s="208" customFormat="1" ht="18" customHeight="1">
      <c r="A26" s="207" t="s">
        <v>251</v>
      </c>
    </row>
    <row r="27" ht="33" customHeight="1">
      <c r="A27" s="204" t="s">
        <v>252</v>
      </c>
    </row>
    <row r="28" ht="15" customHeight="1">
      <c r="A28" s="204"/>
    </row>
    <row r="29" s="208" customFormat="1" ht="18" customHeight="1">
      <c r="A29" s="210" t="s">
        <v>185</v>
      </c>
    </row>
    <row r="30" ht="63.75" customHeight="1">
      <c r="A30" s="211" t="s">
        <v>253</v>
      </c>
    </row>
    <row r="31" ht="15" customHeight="1">
      <c r="A31" s="204"/>
    </row>
    <row r="32" s="208" customFormat="1" ht="18" customHeight="1">
      <c r="A32" s="207" t="s">
        <v>254</v>
      </c>
    </row>
    <row r="33" s="212" customFormat="1" ht="115.5" customHeight="1">
      <c r="A33" s="204" t="s">
        <v>255</v>
      </c>
    </row>
    <row r="34" ht="9" customHeight="1">
      <c r="A34" s="204"/>
    </row>
    <row r="35" s="208" customFormat="1" ht="18" customHeight="1">
      <c r="A35" s="207" t="s">
        <v>9</v>
      </c>
    </row>
    <row r="36" ht="86.25" customHeight="1">
      <c r="A36" s="204" t="s">
        <v>256</v>
      </c>
    </row>
    <row r="37" ht="15" customHeight="1">
      <c r="A37" s="204"/>
    </row>
    <row r="38" s="208" customFormat="1" ht="18" customHeight="1">
      <c r="A38" s="207" t="s">
        <v>10</v>
      </c>
    </row>
    <row r="39" s="213" customFormat="1" ht="79.5" customHeight="1">
      <c r="A39" s="204" t="s">
        <v>257</v>
      </c>
    </row>
    <row r="40" ht="9" customHeight="1">
      <c r="A40" s="204"/>
    </row>
    <row r="41" s="208" customFormat="1" ht="18" customHeight="1">
      <c r="A41" s="207" t="s">
        <v>258</v>
      </c>
    </row>
    <row r="42" s="213" customFormat="1" ht="26.25" customHeight="1">
      <c r="A42" s="214" t="s">
        <v>259</v>
      </c>
    </row>
    <row r="43" ht="15" customHeight="1">
      <c r="A43" s="204"/>
    </row>
    <row r="44" s="208" customFormat="1" ht="18" customHeight="1">
      <c r="A44" s="207" t="s">
        <v>260</v>
      </c>
    </row>
    <row r="45" s="213" customFormat="1" ht="45.75" customHeight="1">
      <c r="A45" s="214" t="s">
        <v>261</v>
      </c>
    </row>
    <row r="46" ht="15" customHeight="1">
      <c r="A46" s="204"/>
    </row>
    <row r="47" s="208" customFormat="1" ht="18" customHeight="1">
      <c r="A47" s="207" t="s">
        <v>262</v>
      </c>
    </row>
    <row r="48" s="212" customFormat="1" ht="48" customHeight="1">
      <c r="A48" s="215" t="s">
        <v>263</v>
      </c>
    </row>
    <row r="49" ht="15" customHeight="1">
      <c r="A49" s="204"/>
    </row>
    <row r="50" s="208" customFormat="1" ht="18" customHeight="1">
      <c r="A50" s="207" t="s">
        <v>264</v>
      </c>
    </row>
    <row r="51" s="212" customFormat="1" ht="14.25" customHeight="1">
      <c r="A51" s="204" t="s">
        <v>265</v>
      </c>
    </row>
    <row r="52" ht="15" customHeight="1">
      <c r="A52" s="204"/>
    </row>
    <row r="53" s="208" customFormat="1" ht="18" customHeight="1">
      <c r="A53" s="207" t="s">
        <v>266</v>
      </c>
    </row>
    <row r="54" s="212" customFormat="1" ht="64.5" customHeight="1">
      <c r="A54" s="204" t="s">
        <v>267</v>
      </c>
    </row>
    <row r="55" ht="15" customHeight="1">
      <c r="A55" s="204"/>
    </row>
    <row r="56" s="208" customFormat="1" ht="18" customHeight="1">
      <c r="A56" s="207" t="s">
        <v>268</v>
      </c>
    </row>
    <row r="57" s="212" customFormat="1" ht="48" customHeight="1">
      <c r="A57" s="204" t="s">
        <v>269</v>
      </c>
    </row>
    <row r="58" ht="15" customHeight="1">
      <c r="A58" s="204"/>
    </row>
    <row r="59" s="208" customFormat="1" ht="18" customHeight="1">
      <c r="A59" s="207" t="s">
        <v>270</v>
      </c>
    </row>
    <row r="60" s="212" customFormat="1" ht="56.25" customHeight="1">
      <c r="A60" s="211" t="s">
        <v>271</v>
      </c>
    </row>
    <row r="61" ht="12.75">
      <c r="A61" s="204"/>
    </row>
    <row r="62" ht="12.75">
      <c r="A62" s="204"/>
    </row>
    <row r="64" ht="12.75">
      <c r="A64" s="204"/>
    </row>
    <row r="65" ht="17.25" customHeight="1">
      <c r="A65" s="216" t="s">
        <v>272</v>
      </c>
    </row>
    <row r="66" ht="13.5" customHeight="1">
      <c r="A66" s="204" t="s">
        <v>273</v>
      </c>
    </row>
    <row r="67" ht="13.5" customHeight="1">
      <c r="A67" s="204" t="s">
        <v>274</v>
      </c>
    </row>
    <row r="68" ht="13.5" customHeight="1">
      <c r="A68" s="204" t="s">
        <v>275</v>
      </c>
    </row>
    <row r="69" ht="13.5" customHeight="1">
      <c r="A69" s="217" t="s">
        <v>276</v>
      </c>
    </row>
    <row r="70" ht="12.75">
      <c r="A70" s="216"/>
    </row>
    <row r="71" ht="9" customHeight="1">
      <c r="A71" s="218"/>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0" customWidth="1"/>
    <col min="2" max="2" width="29.8515625" style="220" customWidth="1"/>
    <col min="3" max="8" width="12.7109375" style="220" customWidth="1"/>
    <col min="9" max="15" width="12.8515625" style="163" customWidth="1"/>
    <col min="16" max="16384" width="12.8515625" style="221" customWidth="1"/>
  </cols>
  <sheetData>
    <row r="1" ht="9" customHeight="1">
      <c r="A1" s="219"/>
    </row>
    <row r="2" spans="1:8" ht="15" customHeight="1">
      <c r="A2" s="305" t="s">
        <v>277</v>
      </c>
      <c r="B2" s="305"/>
      <c r="C2" s="305"/>
      <c r="D2" s="305"/>
      <c r="E2" s="305"/>
      <c r="F2" s="305"/>
      <c r="G2" s="305"/>
      <c r="H2" s="305"/>
    </row>
    <row r="3" spans="1:8" ht="15" customHeight="1">
      <c r="A3" s="305" t="s">
        <v>278</v>
      </c>
      <c r="B3" s="305"/>
      <c r="C3" s="305"/>
      <c r="D3" s="305"/>
      <c r="E3" s="305"/>
      <c r="F3" s="305"/>
      <c r="G3" s="305"/>
      <c r="H3" s="305"/>
    </row>
    <row r="4" ht="12.75">
      <c r="A4" s="219"/>
    </row>
    <row r="5" spans="1:8" ht="41.25" customHeight="1">
      <c r="A5" s="264" t="s">
        <v>279</v>
      </c>
      <c r="B5" s="264"/>
      <c r="C5" s="264"/>
      <c r="D5" s="264"/>
      <c r="E5" s="264"/>
      <c r="F5" s="264"/>
      <c r="G5" s="264"/>
      <c r="H5" s="264"/>
    </row>
    <row r="6" spans="1:8" ht="9.75" customHeight="1">
      <c r="A6" s="222"/>
      <c r="B6" s="223"/>
      <c r="C6" s="223"/>
      <c r="D6" s="223"/>
      <c r="E6" s="223"/>
      <c r="F6" s="223"/>
      <c r="G6" s="223"/>
      <c r="H6" s="223"/>
    </row>
    <row r="7" spans="1:8" ht="55.5" customHeight="1">
      <c r="A7" s="306" t="s">
        <v>280</v>
      </c>
      <c r="B7" s="306"/>
      <c r="C7" s="306"/>
      <c r="D7" s="306"/>
      <c r="E7" s="306"/>
      <c r="F7" s="306"/>
      <c r="G7" s="306"/>
      <c r="H7" s="306"/>
    </row>
    <row r="8" spans="1:15" s="224" customFormat="1" ht="15" customHeight="1">
      <c r="A8" s="223"/>
      <c r="B8" s="223"/>
      <c r="C8" s="223"/>
      <c r="D8" s="223"/>
      <c r="E8" s="223"/>
      <c r="F8" s="223"/>
      <c r="G8" s="223"/>
      <c r="H8" s="223"/>
      <c r="I8" s="163"/>
      <c r="J8" s="163"/>
      <c r="K8" s="163"/>
      <c r="L8" s="163"/>
      <c r="M8" s="163"/>
      <c r="N8" s="163"/>
      <c r="O8" s="163"/>
    </row>
    <row r="9" spans="1:8" ht="9.75" customHeight="1">
      <c r="A9" s="222"/>
      <c r="B9" s="223"/>
      <c r="C9" s="223"/>
      <c r="D9" s="223"/>
      <c r="E9" s="223"/>
      <c r="F9" s="223"/>
      <c r="G9" s="223"/>
      <c r="H9" s="223"/>
    </row>
    <row r="10" spans="1:8" ht="30.75" customHeight="1">
      <c r="A10" s="306" t="s">
        <v>281</v>
      </c>
      <c r="B10" s="306"/>
      <c r="C10" s="306"/>
      <c r="D10" s="306"/>
      <c r="E10" s="306"/>
      <c r="F10" s="306"/>
      <c r="G10" s="306"/>
      <c r="H10" s="306"/>
    </row>
    <row r="11" ht="13.5" customHeight="1"/>
    <row r="12" spans="1:8" ht="19.5" customHeight="1">
      <c r="A12" s="267" t="s">
        <v>282</v>
      </c>
      <c r="B12" s="268"/>
      <c r="C12" s="297" t="s">
        <v>283</v>
      </c>
      <c r="D12" s="298"/>
      <c r="E12" s="298"/>
      <c r="F12" s="298"/>
      <c r="G12" s="298"/>
      <c r="H12" s="298"/>
    </row>
    <row r="13" spans="1:8" ht="24.75" customHeight="1">
      <c r="A13" s="269"/>
      <c r="B13" s="270"/>
      <c r="C13" s="303" t="s">
        <v>284</v>
      </c>
      <c r="D13" s="304"/>
      <c r="E13" s="297" t="s">
        <v>285</v>
      </c>
      <c r="F13" s="299"/>
      <c r="G13" s="297" t="s">
        <v>286</v>
      </c>
      <c r="H13" s="298"/>
    </row>
    <row r="14" spans="1:8" ht="10.5" customHeight="1">
      <c r="A14" s="225"/>
      <c r="B14" s="226"/>
      <c r="C14" s="227"/>
      <c r="D14" s="223"/>
      <c r="E14" s="223"/>
      <c r="F14" s="223"/>
      <c r="G14" s="223"/>
      <c r="H14" s="223"/>
    </row>
    <row r="15" spans="1:8" ht="15.75" customHeight="1">
      <c r="A15" s="228" t="s">
        <v>195</v>
      </c>
      <c r="B15" s="229"/>
      <c r="C15" s="300">
        <v>5</v>
      </c>
      <c r="D15" s="301"/>
      <c r="E15" s="301">
        <v>3.3</v>
      </c>
      <c r="F15" s="301"/>
      <c r="G15" s="301">
        <v>1.7</v>
      </c>
      <c r="H15" s="301"/>
    </row>
    <row r="16" spans="1:8" ht="15.75" customHeight="1">
      <c r="A16" s="228" t="s">
        <v>197</v>
      </c>
      <c r="B16" s="229"/>
      <c r="C16" s="300">
        <v>16.6</v>
      </c>
      <c r="D16" s="301"/>
      <c r="E16" s="301">
        <v>6.2</v>
      </c>
      <c r="F16" s="301"/>
      <c r="G16" s="301">
        <v>2.8</v>
      </c>
      <c r="H16" s="301"/>
    </row>
    <row r="17" spans="1:15" s="220" customFormat="1" ht="15.75" customHeight="1">
      <c r="A17" s="228" t="s">
        <v>199</v>
      </c>
      <c r="B17" s="229"/>
      <c r="C17" s="300">
        <v>8.4</v>
      </c>
      <c r="D17" s="301"/>
      <c r="E17" s="301">
        <v>-11.1</v>
      </c>
      <c r="F17" s="301"/>
      <c r="G17" s="301">
        <v>3.3</v>
      </c>
      <c r="H17" s="301"/>
      <c r="I17" s="163"/>
      <c r="J17" s="163"/>
      <c r="K17" s="163"/>
      <c r="L17" s="163"/>
      <c r="M17" s="163"/>
      <c r="N17" s="163"/>
      <c r="O17" s="163"/>
    </row>
    <row r="18" spans="1:15" s="220" customFormat="1" ht="15.75" customHeight="1">
      <c r="A18" s="228" t="s">
        <v>201</v>
      </c>
      <c r="B18" s="229"/>
      <c r="C18" s="300">
        <v>-0.3</v>
      </c>
      <c r="D18" s="301"/>
      <c r="E18" s="301">
        <v>0.2</v>
      </c>
      <c r="F18" s="301"/>
      <c r="G18" s="301">
        <v>0.4</v>
      </c>
      <c r="H18" s="301"/>
      <c r="I18" s="163"/>
      <c r="J18" s="163"/>
      <c r="K18" s="163"/>
      <c r="L18" s="163"/>
      <c r="M18" s="163"/>
      <c r="N18" s="163"/>
      <c r="O18" s="163"/>
    </row>
    <row r="19" spans="1:15" s="220" customFormat="1" ht="25.5" customHeight="1">
      <c r="A19" s="265" t="s">
        <v>287</v>
      </c>
      <c r="B19" s="266"/>
      <c r="C19" s="302">
        <v>8.3</v>
      </c>
      <c r="D19" s="290"/>
      <c r="E19" s="290">
        <v>3.2</v>
      </c>
      <c r="F19" s="290"/>
      <c r="G19" s="290">
        <v>2</v>
      </c>
      <c r="H19" s="290"/>
      <c r="I19" s="163"/>
      <c r="J19" s="163"/>
      <c r="K19" s="163"/>
      <c r="L19" s="163"/>
      <c r="M19" s="163"/>
      <c r="N19" s="163"/>
      <c r="O19" s="163"/>
    </row>
    <row r="20" spans="1:15" s="220" customFormat="1" ht="6" customHeight="1">
      <c r="A20" s="223"/>
      <c r="B20" s="223"/>
      <c r="C20" s="223"/>
      <c r="D20" s="223"/>
      <c r="E20" s="223"/>
      <c r="F20" s="223"/>
      <c r="G20" s="223"/>
      <c r="H20" s="223"/>
      <c r="I20" s="163"/>
      <c r="J20" s="163"/>
      <c r="K20" s="163"/>
      <c r="L20" s="163"/>
      <c r="M20" s="163"/>
      <c r="N20" s="163"/>
      <c r="O20" s="163"/>
    </row>
    <row r="21" spans="1:15" s="220" customFormat="1" ht="6.75" customHeight="1">
      <c r="A21" s="223"/>
      <c r="B21" s="223"/>
      <c r="C21" s="223"/>
      <c r="D21" s="223"/>
      <c r="E21" s="223"/>
      <c r="F21" s="223"/>
      <c r="G21" s="223"/>
      <c r="H21" s="223"/>
      <c r="I21" s="163"/>
      <c r="J21" s="163"/>
      <c r="K21" s="163"/>
      <c r="L21" s="163"/>
      <c r="M21" s="163"/>
      <c r="N21" s="163"/>
      <c r="O21" s="163"/>
    </row>
    <row r="22" spans="1:15" s="220" customFormat="1" ht="24" customHeight="1">
      <c r="A22" s="291"/>
      <c r="B22" s="291"/>
      <c r="C22" s="291"/>
      <c r="D22" s="291"/>
      <c r="E22" s="291"/>
      <c r="F22" s="291"/>
      <c r="G22" s="291"/>
      <c r="H22" s="291"/>
      <c r="I22" s="163"/>
      <c r="J22" s="163"/>
      <c r="K22" s="163"/>
      <c r="L22" s="163"/>
      <c r="M22" s="163"/>
      <c r="N22" s="163"/>
      <c r="O22" s="163"/>
    </row>
    <row r="23" spans="1:15" s="220" customFormat="1" ht="17.25" customHeight="1">
      <c r="A23" s="222"/>
      <c r="B23" s="223"/>
      <c r="C23" s="223"/>
      <c r="D23" s="223"/>
      <c r="E23" s="223"/>
      <c r="F23" s="223"/>
      <c r="G23" s="223"/>
      <c r="H23" s="223"/>
      <c r="I23" s="163"/>
      <c r="J23" s="163"/>
      <c r="K23" s="163"/>
      <c r="L23" s="163"/>
      <c r="M23" s="163"/>
      <c r="N23" s="163"/>
      <c r="O23" s="163"/>
    </row>
    <row r="24" spans="1:15" s="231" customFormat="1" ht="8.25" customHeight="1">
      <c r="A24" s="230"/>
      <c r="B24" s="230"/>
      <c r="C24" s="230"/>
      <c r="D24" s="230"/>
      <c r="E24" s="230"/>
      <c r="F24" s="230"/>
      <c r="G24" s="230"/>
      <c r="H24" s="230"/>
      <c r="I24" s="163"/>
      <c r="J24" s="163"/>
      <c r="K24" s="163"/>
      <c r="L24" s="163"/>
      <c r="M24" s="163"/>
      <c r="N24" s="163"/>
      <c r="O24" s="163"/>
    </row>
    <row r="25" spans="1:15" s="220" customFormat="1" ht="26.25" customHeight="1">
      <c r="A25" s="272" t="s">
        <v>288</v>
      </c>
      <c r="B25" s="272"/>
      <c r="C25" s="272"/>
      <c r="D25" s="272"/>
      <c r="E25" s="272"/>
      <c r="F25" s="272"/>
      <c r="G25" s="272"/>
      <c r="H25" s="272"/>
      <c r="I25" s="163"/>
      <c r="J25" s="163"/>
      <c r="K25" s="163"/>
      <c r="L25" s="163"/>
      <c r="M25" s="163"/>
      <c r="N25" s="163"/>
      <c r="O25" s="163"/>
    </row>
    <row r="26" spans="9:15" s="220" customFormat="1" ht="12.75">
      <c r="I26" s="163"/>
      <c r="J26" s="163"/>
      <c r="K26" s="163"/>
      <c r="L26" s="163"/>
      <c r="M26" s="163"/>
      <c r="N26" s="163"/>
      <c r="O26" s="163"/>
    </row>
    <row r="27" spans="1:15" s="220" customFormat="1" ht="15.75" customHeight="1">
      <c r="A27" s="267" t="s">
        <v>289</v>
      </c>
      <c r="B27" s="292"/>
      <c r="C27" s="297" t="s">
        <v>10</v>
      </c>
      <c r="D27" s="298"/>
      <c r="E27" s="298"/>
      <c r="F27" s="298"/>
      <c r="G27" s="298"/>
      <c r="H27" s="298"/>
      <c r="I27" s="163"/>
      <c r="J27" s="163"/>
      <c r="K27" s="163"/>
      <c r="L27" s="163"/>
      <c r="M27" s="163"/>
      <c r="N27" s="163"/>
      <c r="O27" s="163"/>
    </row>
    <row r="28" spans="1:15" s="220" customFormat="1" ht="15.75" customHeight="1">
      <c r="A28" s="293"/>
      <c r="B28" s="294"/>
      <c r="C28" s="297" t="s">
        <v>290</v>
      </c>
      <c r="D28" s="299"/>
      <c r="E28" s="297" t="s">
        <v>291</v>
      </c>
      <c r="F28" s="299"/>
      <c r="G28" s="297" t="s">
        <v>292</v>
      </c>
      <c r="H28" s="298"/>
      <c r="I28" s="163"/>
      <c r="J28" s="163"/>
      <c r="K28" s="163"/>
      <c r="L28" s="163"/>
      <c r="M28" s="163"/>
      <c r="N28" s="163"/>
      <c r="O28" s="163"/>
    </row>
    <row r="29" spans="1:15" s="220" customFormat="1" ht="15.75" customHeight="1">
      <c r="A29" s="295"/>
      <c r="B29" s="296"/>
      <c r="C29" s="297" t="s">
        <v>19</v>
      </c>
      <c r="D29" s="299"/>
      <c r="E29" s="297" t="s">
        <v>116</v>
      </c>
      <c r="F29" s="298"/>
      <c r="G29" s="298"/>
      <c r="H29" s="298"/>
      <c r="I29" s="163"/>
      <c r="J29" s="163"/>
      <c r="K29" s="163"/>
      <c r="L29" s="163"/>
      <c r="M29" s="163"/>
      <c r="N29" s="163"/>
      <c r="O29" s="163"/>
    </row>
    <row r="30" spans="9:15" s="220" customFormat="1" ht="12.75">
      <c r="I30" s="163"/>
      <c r="J30" s="163"/>
      <c r="K30" s="163"/>
      <c r="L30" s="163"/>
      <c r="M30" s="163"/>
      <c r="N30" s="163"/>
      <c r="O30" s="163"/>
    </row>
    <row r="31" spans="3:15" s="220" customFormat="1" ht="12.75" customHeight="1">
      <c r="C31" s="289" t="s">
        <v>293</v>
      </c>
      <c r="D31" s="289"/>
      <c r="E31" s="289"/>
      <c r="F31" s="289"/>
      <c r="G31" s="289"/>
      <c r="H31" s="289"/>
      <c r="I31" s="163"/>
      <c r="J31" s="163"/>
      <c r="K31" s="163"/>
      <c r="L31" s="163"/>
      <c r="M31" s="163"/>
      <c r="N31" s="163"/>
      <c r="O31" s="163"/>
    </row>
    <row r="32" spans="1:15" s="220" customFormat="1" ht="12.75">
      <c r="A32" s="223"/>
      <c r="B32" s="223"/>
      <c r="C32" s="223"/>
      <c r="D32" s="223"/>
      <c r="E32" s="223"/>
      <c r="F32" s="223"/>
      <c r="G32" s="223"/>
      <c r="H32" s="223"/>
      <c r="I32" s="163"/>
      <c r="J32" s="163"/>
      <c r="K32" s="163"/>
      <c r="L32" s="163"/>
      <c r="M32" s="163"/>
      <c r="N32" s="163"/>
      <c r="O32" s="163"/>
    </row>
    <row r="33" spans="1:8" ht="13.5" customHeight="1">
      <c r="A33" s="232">
        <v>2015</v>
      </c>
      <c r="B33" s="233" t="s">
        <v>204</v>
      </c>
      <c r="C33" s="285">
        <v>114431</v>
      </c>
      <c r="D33" s="286"/>
      <c r="E33" s="287">
        <v>133.57</v>
      </c>
      <c r="F33" s="287"/>
      <c r="G33" s="288">
        <v>18715</v>
      </c>
      <c r="H33" s="288"/>
    </row>
    <row r="34" spans="1:8" ht="13.5" customHeight="1">
      <c r="A34" s="232" t="s">
        <v>218</v>
      </c>
      <c r="B34" s="233" t="s">
        <v>294</v>
      </c>
      <c r="C34" s="285">
        <v>103930</v>
      </c>
      <c r="D34" s="286"/>
      <c r="E34" s="287">
        <v>119.89</v>
      </c>
      <c r="F34" s="287"/>
      <c r="G34" s="288">
        <v>15434</v>
      </c>
      <c r="H34" s="288"/>
    </row>
    <row r="35" spans="1:8" ht="13.5" customHeight="1">
      <c r="A35" s="232" t="s">
        <v>218</v>
      </c>
      <c r="B35" s="233" t="s">
        <v>295</v>
      </c>
      <c r="C35" s="285">
        <v>118928</v>
      </c>
      <c r="D35" s="286"/>
      <c r="E35" s="287">
        <v>130.97</v>
      </c>
      <c r="F35" s="287"/>
      <c r="G35" s="288">
        <v>18433</v>
      </c>
      <c r="H35" s="288"/>
    </row>
    <row r="36" spans="1:8" ht="13.5" customHeight="1">
      <c r="A36" s="220" t="s">
        <v>218</v>
      </c>
      <c r="B36" s="229" t="s">
        <v>218</v>
      </c>
      <c r="C36" s="234"/>
      <c r="D36" s="234"/>
      <c r="E36" s="234"/>
      <c r="F36" s="234"/>
      <c r="G36" s="234"/>
      <c r="H36" s="234"/>
    </row>
    <row r="37" spans="1:8" ht="13.5" customHeight="1">
      <c r="A37" s="232">
        <v>2016</v>
      </c>
      <c r="B37" s="233" t="s">
        <v>204</v>
      </c>
      <c r="C37" s="285">
        <v>113646</v>
      </c>
      <c r="D37" s="286"/>
      <c r="E37" s="287">
        <v>129.76</v>
      </c>
      <c r="F37" s="287"/>
      <c r="G37" s="288">
        <v>16725</v>
      </c>
      <c r="H37" s="288"/>
    </row>
    <row r="38" spans="1:8" ht="13.5" customHeight="1">
      <c r="A38" s="232" t="s">
        <v>218</v>
      </c>
      <c r="B38" s="233" t="s">
        <v>294</v>
      </c>
      <c r="C38" s="285">
        <v>108399</v>
      </c>
      <c r="D38" s="286"/>
      <c r="E38" s="287">
        <v>125.31</v>
      </c>
      <c r="F38" s="287"/>
      <c r="G38" s="288">
        <v>17439</v>
      </c>
      <c r="H38" s="288"/>
    </row>
    <row r="39" spans="1:8" ht="13.5" customHeight="1">
      <c r="A39" s="232" t="s">
        <v>218</v>
      </c>
      <c r="B39" s="233" t="s">
        <v>295</v>
      </c>
      <c r="C39" s="285">
        <v>122733</v>
      </c>
      <c r="D39" s="286"/>
      <c r="E39" s="287">
        <v>134.54</v>
      </c>
      <c r="F39" s="287"/>
      <c r="G39" s="288">
        <v>18846</v>
      </c>
      <c r="H39" s="288"/>
    </row>
    <row r="40" ht="12.75">
      <c r="A40" s="219"/>
    </row>
    <row r="41" spans="1:8" ht="12.75">
      <c r="A41" s="219"/>
      <c r="C41" s="271" t="s">
        <v>296</v>
      </c>
      <c r="D41" s="271"/>
      <c r="E41" s="271"/>
      <c r="F41" s="271"/>
      <c r="G41" s="271"/>
      <c r="H41" s="271"/>
    </row>
    <row r="43" spans="1:8" ht="13.5" customHeight="1">
      <c r="A43" s="262" t="s">
        <v>297</v>
      </c>
      <c r="B43" s="263"/>
      <c r="C43" s="282">
        <v>13.2</v>
      </c>
      <c r="D43" s="283"/>
      <c r="E43" s="284">
        <v>7.4</v>
      </c>
      <c r="F43" s="284"/>
      <c r="G43" s="283">
        <v>8.1</v>
      </c>
      <c r="H43" s="283"/>
    </row>
    <row r="44" spans="1:8" ht="13.5" customHeight="1">
      <c r="A44" s="262" t="s">
        <v>298</v>
      </c>
      <c r="B44" s="263"/>
      <c r="C44" s="282">
        <v>3.2</v>
      </c>
      <c r="D44" s="283"/>
      <c r="E44" s="284">
        <v>2.7</v>
      </c>
      <c r="F44" s="284"/>
      <c r="G44" s="283">
        <v>2.2</v>
      </c>
      <c r="H44" s="283"/>
    </row>
    <row r="45" spans="1:8" ht="13.5" customHeight="1">
      <c r="A45" s="262" t="s">
        <v>299</v>
      </c>
      <c r="B45" s="263"/>
      <c r="C45" s="282">
        <v>0.9</v>
      </c>
      <c r="D45" s="283"/>
      <c r="E45" s="284">
        <v>-0.1</v>
      </c>
      <c r="F45" s="284"/>
      <c r="G45" s="283">
        <v>0.6</v>
      </c>
      <c r="H45" s="283"/>
    </row>
    <row r="47" spans="1:8" ht="26.25" customHeight="1">
      <c r="A47" s="222"/>
      <c r="B47" s="223"/>
      <c r="C47" s="223"/>
      <c r="D47" s="223"/>
      <c r="E47" s="223"/>
      <c r="F47" s="223"/>
      <c r="G47" s="223"/>
      <c r="H47" s="223"/>
    </row>
    <row r="48" spans="1:15" s="235" customFormat="1" ht="40.5" customHeight="1">
      <c r="A48" s="272" t="s">
        <v>300</v>
      </c>
      <c r="B48" s="272"/>
      <c r="C48" s="272"/>
      <c r="D48" s="272"/>
      <c r="E48" s="272"/>
      <c r="F48" s="272"/>
      <c r="G48" s="272"/>
      <c r="H48" s="272"/>
      <c r="I48" s="163"/>
      <c r="J48" s="163"/>
      <c r="K48" s="163"/>
      <c r="L48" s="163"/>
      <c r="M48" s="163"/>
      <c r="N48" s="163"/>
      <c r="O48" s="163"/>
    </row>
    <row r="49" spans="1:8" ht="10.5" customHeight="1">
      <c r="A49" s="236"/>
      <c r="B49" s="236"/>
      <c r="C49" s="236"/>
      <c r="D49" s="236"/>
      <c r="E49" s="236"/>
      <c r="F49" s="236"/>
      <c r="G49" s="236"/>
      <c r="H49" s="236"/>
    </row>
    <row r="50" spans="1:8" ht="50.25" customHeight="1">
      <c r="A50" s="272" t="s">
        <v>301</v>
      </c>
      <c r="B50" s="272"/>
      <c r="C50" s="272"/>
      <c r="D50" s="272"/>
      <c r="E50" s="272"/>
      <c r="F50" s="272"/>
      <c r="G50" s="272"/>
      <c r="H50" s="272"/>
    </row>
    <row r="51" spans="1:8" ht="17.25" customHeight="1">
      <c r="A51" s="236"/>
      <c r="B51" s="236"/>
      <c r="C51" s="236"/>
      <c r="D51" s="236"/>
      <c r="E51" s="236"/>
      <c r="F51" s="236"/>
      <c r="G51" s="236"/>
      <c r="H51" s="236"/>
    </row>
    <row r="52" spans="1:15" s="235" customFormat="1" ht="32.25" customHeight="1">
      <c r="A52" s="272" t="s">
        <v>302</v>
      </c>
      <c r="B52" s="272"/>
      <c r="C52" s="272"/>
      <c r="D52" s="272"/>
      <c r="E52" s="272"/>
      <c r="F52" s="272"/>
      <c r="G52" s="272"/>
      <c r="H52" s="272"/>
      <c r="I52" s="163"/>
      <c r="J52" s="163"/>
      <c r="K52" s="163"/>
      <c r="L52" s="163"/>
      <c r="M52" s="163"/>
      <c r="N52" s="163"/>
      <c r="O52" s="163"/>
    </row>
    <row r="53" spans="1:8" ht="14.25" customHeight="1">
      <c r="A53" s="236"/>
      <c r="B53" s="236"/>
      <c r="C53" s="236"/>
      <c r="D53" s="236"/>
      <c r="E53" s="236"/>
      <c r="F53" s="236"/>
      <c r="G53" s="236"/>
      <c r="H53" s="236"/>
    </row>
    <row r="54" spans="1:15" s="235" customFormat="1" ht="50.25" customHeight="1">
      <c r="A54" s="272" t="s">
        <v>303</v>
      </c>
      <c r="B54" s="272"/>
      <c r="C54" s="272"/>
      <c r="D54" s="272"/>
      <c r="E54" s="272"/>
      <c r="F54" s="272"/>
      <c r="G54" s="272"/>
      <c r="H54" s="272"/>
      <c r="I54" s="163"/>
      <c r="J54" s="163"/>
      <c r="K54" s="163"/>
      <c r="L54" s="163"/>
      <c r="M54" s="163"/>
      <c r="N54" s="163"/>
      <c r="O54" s="163"/>
    </row>
    <row r="55" spans="1:8" ht="13.5" customHeight="1">
      <c r="A55" s="222"/>
      <c r="B55" s="223"/>
      <c r="C55" s="223"/>
      <c r="D55" s="223"/>
      <c r="E55" s="223"/>
      <c r="F55" s="223"/>
      <c r="G55" s="223"/>
      <c r="H55" s="223"/>
    </row>
    <row r="56" spans="1:15" s="235" customFormat="1" ht="17.25" customHeight="1">
      <c r="A56" s="264" t="s">
        <v>304</v>
      </c>
      <c r="B56" s="264"/>
      <c r="C56" s="264"/>
      <c r="D56" s="264"/>
      <c r="E56" s="264"/>
      <c r="F56" s="264"/>
      <c r="G56" s="264"/>
      <c r="H56" s="264"/>
      <c r="I56" s="163"/>
      <c r="J56" s="163"/>
      <c r="K56" s="163"/>
      <c r="L56" s="163"/>
      <c r="M56" s="163"/>
      <c r="N56" s="163"/>
      <c r="O56" s="163"/>
    </row>
    <row r="57" ht="19.5" customHeight="1"/>
    <row r="58" spans="1:8" ht="15.75" customHeight="1">
      <c r="A58" s="267" t="s">
        <v>282</v>
      </c>
      <c r="B58" s="268"/>
      <c r="C58" s="275">
        <v>42614</v>
      </c>
      <c r="D58" s="275"/>
      <c r="E58" s="277" t="s">
        <v>305</v>
      </c>
      <c r="F58" s="278"/>
      <c r="G58" s="280" t="s">
        <v>306</v>
      </c>
      <c r="H58" s="267"/>
    </row>
    <row r="59" spans="1:8" ht="15.75" customHeight="1">
      <c r="A59" s="273"/>
      <c r="B59" s="274"/>
      <c r="C59" s="276"/>
      <c r="D59" s="276"/>
      <c r="E59" s="279"/>
      <c r="F59" s="279"/>
      <c r="G59" s="281" t="s">
        <v>307</v>
      </c>
      <c r="H59" s="269"/>
    </row>
    <row r="60" spans="1:8" ht="15.75" customHeight="1">
      <c r="A60" s="269"/>
      <c r="B60" s="270"/>
      <c r="C60" s="237" t="s">
        <v>12</v>
      </c>
      <c r="D60" s="237" t="s">
        <v>14</v>
      </c>
      <c r="E60" s="237" t="s">
        <v>12</v>
      </c>
      <c r="F60" s="237" t="s">
        <v>14</v>
      </c>
      <c r="G60" s="238" t="s">
        <v>12</v>
      </c>
      <c r="H60" s="239" t="s">
        <v>14</v>
      </c>
    </row>
    <row r="61" spans="1:8" ht="12.75" customHeight="1">
      <c r="A61" s="240"/>
      <c r="B61" s="241"/>
      <c r="C61" s="223"/>
      <c r="D61" s="223"/>
      <c r="E61" s="223"/>
      <c r="F61" s="223"/>
      <c r="G61" s="223"/>
      <c r="H61" s="223"/>
    </row>
    <row r="62" spans="1:8" ht="15" customHeight="1">
      <c r="A62" s="228" t="s">
        <v>195</v>
      </c>
      <c r="B62" s="229"/>
      <c r="C62" s="242">
        <v>117.269559450017</v>
      </c>
      <c r="D62" s="242">
        <v>130.902448035709</v>
      </c>
      <c r="E62" s="242">
        <v>112.580017948175</v>
      </c>
      <c r="F62" s="242">
        <v>123.293271204193</v>
      </c>
      <c r="G62" s="242">
        <v>7.20567900758975</v>
      </c>
      <c r="H62" s="242">
        <v>13.4860657921947</v>
      </c>
    </row>
    <row r="63" spans="1:8" ht="15" customHeight="1">
      <c r="A63" s="228" t="s">
        <v>197</v>
      </c>
      <c r="B63" s="229"/>
      <c r="C63" s="242">
        <v>114.640519256648</v>
      </c>
      <c r="D63" s="242">
        <v>101.740394182683</v>
      </c>
      <c r="E63" s="242">
        <v>124.199908893509</v>
      </c>
      <c r="F63" s="242">
        <v>115.740810779843</v>
      </c>
      <c r="G63" s="242">
        <v>1.11292612572969</v>
      </c>
      <c r="H63" s="247">
        <v>-0.609732834106254</v>
      </c>
    </row>
    <row r="64" spans="1:8" ht="15" customHeight="1">
      <c r="A64" s="228" t="s">
        <v>199</v>
      </c>
      <c r="B64" s="229"/>
      <c r="C64" s="242">
        <v>154.465296975569</v>
      </c>
      <c r="D64" s="242">
        <v>143.690191284435</v>
      </c>
      <c r="E64" s="242">
        <v>136.882708940127</v>
      </c>
      <c r="F64" s="242">
        <v>125.089319165225</v>
      </c>
      <c r="G64" s="247">
        <v>-2.40821858941599</v>
      </c>
      <c r="H64" s="242">
        <v>3.97392673903585</v>
      </c>
    </row>
    <row r="65" spans="1:15" s="220" customFormat="1" ht="15" customHeight="1">
      <c r="A65" s="228" t="s">
        <v>201</v>
      </c>
      <c r="B65" s="229"/>
      <c r="C65" s="242">
        <v>110.399270619251</v>
      </c>
      <c r="D65" s="242">
        <v>167.318476356739</v>
      </c>
      <c r="E65" s="242">
        <v>111.480324958208</v>
      </c>
      <c r="F65" s="242">
        <v>168.24381469583</v>
      </c>
      <c r="G65" s="247">
        <v>-4.38331779539696</v>
      </c>
      <c r="H65" s="242">
        <v>1.87894965187454</v>
      </c>
      <c r="I65" s="163"/>
      <c r="J65" s="163"/>
      <c r="K65" s="163"/>
      <c r="L65" s="163"/>
      <c r="M65" s="163"/>
      <c r="N65" s="163"/>
      <c r="O65" s="163"/>
    </row>
    <row r="66" spans="1:15" s="220" customFormat="1" ht="28.5" customHeight="1">
      <c r="A66" s="265" t="s">
        <v>308</v>
      </c>
      <c r="B66" s="266"/>
      <c r="C66" s="243">
        <v>117.295008987412</v>
      </c>
      <c r="D66" s="243">
        <v>116.337459161147</v>
      </c>
      <c r="E66" s="243">
        <v>119.099539743509</v>
      </c>
      <c r="F66" s="243">
        <v>120.037382714802</v>
      </c>
      <c r="G66" s="243">
        <v>3.54647437057527</v>
      </c>
      <c r="H66" s="243">
        <v>5.57702143693473</v>
      </c>
      <c r="I66" s="163"/>
      <c r="J66" s="163"/>
      <c r="K66" s="163"/>
      <c r="L66" s="163"/>
      <c r="M66" s="163"/>
      <c r="N66" s="163"/>
      <c r="O66" s="163"/>
    </row>
    <row r="67" spans="1:15" s="220" customFormat="1" ht="12.75" customHeight="1">
      <c r="A67" s="223"/>
      <c r="B67" s="223"/>
      <c r="C67" s="223"/>
      <c r="D67" s="223"/>
      <c r="E67" s="223"/>
      <c r="F67" s="223"/>
      <c r="G67" s="223"/>
      <c r="H67" s="223"/>
      <c r="I67" s="163"/>
      <c r="J67" s="163"/>
      <c r="K67" s="163"/>
      <c r="L67" s="163"/>
      <c r="M67" s="163"/>
      <c r="N67" s="163"/>
      <c r="O67" s="163"/>
    </row>
    <row r="68" spans="1:15" s="220" customFormat="1" ht="26.25" customHeight="1">
      <c r="A68" s="223"/>
      <c r="B68" s="223"/>
      <c r="C68" s="223"/>
      <c r="D68" s="223"/>
      <c r="E68" s="223"/>
      <c r="F68" s="223"/>
      <c r="G68" s="223"/>
      <c r="H68" s="223"/>
      <c r="I68" s="163"/>
      <c r="J68" s="163"/>
      <c r="K68" s="163"/>
      <c r="L68" s="163"/>
      <c r="M68" s="163"/>
      <c r="N68" s="163"/>
      <c r="O68" s="163"/>
    </row>
    <row r="69" spans="1:15" s="220" customFormat="1" ht="44.25" customHeight="1">
      <c r="A69" s="264" t="s">
        <v>309</v>
      </c>
      <c r="B69" s="264"/>
      <c r="C69" s="264"/>
      <c r="D69" s="264"/>
      <c r="E69" s="264"/>
      <c r="F69" s="264"/>
      <c r="G69" s="264"/>
      <c r="H69" s="264"/>
      <c r="I69" s="163"/>
      <c r="J69" s="163"/>
      <c r="K69" s="163"/>
      <c r="L69" s="163"/>
      <c r="M69" s="163"/>
      <c r="N69" s="163"/>
      <c r="O69" s="163"/>
    </row>
    <row r="70" spans="1:15" s="220" customFormat="1" ht="14.25" customHeight="1">
      <c r="A70" s="222"/>
      <c r="B70" s="223"/>
      <c r="C70" s="223"/>
      <c r="D70" s="223"/>
      <c r="E70" s="223"/>
      <c r="F70" s="223"/>
      <c r="G70" s="223"/>
      <c r="H70" s="223"/>
      <c r="I70" s="163"/>
      <c r="J70" s="163"/>
      <c r="K70" s="163"/>
      <c r="L70" s="163"/>
      <c r="M70" s="163"/>
      <c r="N70" s="163"/>
      <c r="O70" s="163"/>
    </row>
    <row r="71" spans="1:15" s="220" customFormat="1" ht="52.5" customHeight="1">
      <c r="A71" s="264" t="s">
        <v>310</v>
      </c>
      <c r="B71" s="264"/>
      <c r="C71" s="264"/>
      <c r="D71" s="264"/>
      <c r="E71" s="264"/>
      <c r="F71" s="264"/>
      <c r="G71" s="264"/>
      <c r="H71" s="264"/>
      <c r="I71" s="163"/>
      <c r="J71" s="163"/>
      <c r="K71" s="163"/>
      <c r="L71" s="163"/>
      <c r="M71" s="163"/>
      <c r="N71" s="163"/>
      <c r="O71" s="163"/>
    </row>
    <row r="72" spans="1:15" s="220" customFormat="1" ht="26.25" customHeight="1">
      <c r="A72" s="222"/>
      <c r="B72" s="223"/>
      <c r="C72" s="223"/>
      <c r="D72" s="223"/>
      <c r="E72" s="223"/>
      <c r="F72" s="223"/>
      <c r="G72" s="223"/>
      <c r="H72" s="223"/>
      <c r="I72" s="163"/>
      <c r="J72" s="163"/>
      <c r="K72" s="163"/>
      <c r="L72" s="163"/>
      <c r="M72" s="163"/>
      <c r="N72" s="163"/>
      <c r="O72" s="163"/>
    </row>
    <row r="73" spans="1:15" s="220" customFormat="1" ht="51.75" customHeight="1">
      <c r="A73" s="264" t="s">
        <v>311</v>
      </c>
      <c r="B73" s="264"/>
      <c r="C73" s="264"/>
      <c r="D73" s="264"/>
      <c r="E73" s="264"/>
      <c r="F73" s="264"/>
      <c r="G73" s="264"/>
      <c r="H73" s="264"/>
      <c r="I73" s="163"/>
      <c r="J73" s="163"/>
      <c r="K73" s="163"/>
      <c r="L73" s="163"/>
      <c r="M73" s="163"/>
      <c r="N73" s="163"/>
      <c r="O73" s="163"/>
    </row>
    <row r="74" spans="1:15" s="220" customFormat="1" ht="24.75" customHeight="1">
      <c r="A74" s="222"/>
      <c r="B74" s="223"/>
      <c r="C74" s="223"/>
      <c r="D74" s="223"/>
      <c r="E74" s="223"/>
      <c r="F74" s="223"/>
      <c r="G74" s="223"/>
      <c r="H74" s="223"/>
      <c r="I74" s="163"/>
      <c r="J74" s="163"/>
      <c r="K74" s="163"/>
      <c r="L74" s="163"/>
      <c r="M74" s="163"/>
      <c r="N74" s="163"/>
      <c r="O74" s="163"/>
    </row>
    <row r="75" spans="1:15" s="220" customFormat="1" ht="18.75" customHeight="1">
      <c r="A75" s="264" t="s">
        <v>312</v>
      </c>
      <c r="B75" s="264"/>
      <c r="C75" s="264"/>
      <c r="D75" s="264"/>
      <c r="E75" s="264"/>
      <c r="F75" s="264"/>
      <c r="G75" s="264"/>
      <c r="H75" s="264"/>
      <c r="I75" s="163"/>
      <c r="J75" s="163"/>
      <c r="K75" s="163"/>
      <c r="L75" s="163"/>
      <c r="M75" s="163"/>
      <c r="N75" s="163"/>
      <c r="O75" s="163"/>
    </row>
    <row r="76" spans="9:15" s="220" customFormat="1" ht="20.25" customHeight="1">
      <c r="I76" s="163"/>
      <c r="J76" s="163"/>
      <c r="K76" s="163"/>
      <c r="L76" s="163"/>
      <c r="M76" s="163"/>
      <c r="N76" s="163"/>
      <c r="O76" s="163"/>
    </row>
    <row r="77" spans="1:15" s="220" customFormat="1" ht="16.5" customHeight="1">
      <c r="A77" s="267" t="s">
        <v>289</v>
      </c>
      <c r="B77" s="268"/>
      <c r="C77" s="267" t="s">
        <v>313</v>
      </c>
      <c r="D77" s="267"/>
      <c r="E77" s="267"/>
      <c r="I77" s="163"/>
      <c r="J77" s="163"/>
      <c r="K77" s="163"/>
      <c r="L77" s="163"/>
      <c r="M77" s="163"/>
      <c r="N77" s="163"/>
      <c r="O77" s="163"/>
    </row>
    <row r="78" spans="1:15" s="220" customFormat="1" ht="16.5" customHeight="1">
      <c r="A78" s="269"/>
      <c r="B78" s="270"/>
      <c r="C78" s="269"/>
      <c r="D78" s="269"/>
      <c r="E78" s="269"/>
      <c r="I78" s="163"/>
      <c r="J78" s="163"/>
      <c r="K78" s="163"/>
      <c r="L78" s="163"/>
      <c r="M78" s="163"/>
      <c r="N78" s="163"/>
      <c r="O78" s="163"/>
    </row>
    <row r="79" spans="9:15" s="220" customFormat="1" ht="15.75" customHeight="1">
      <c r="I79" s="163"/>
      <c r="J79" s="163"/>
      <c r="K79" s="163"/>
      <c r="L79" s="163"/>
      <c r="M79" s="163"/>
      <c r="N79" s="163"/>
      <c r="O79" s="163"/>
    </row>
    <row r="80" spans="3:15" s="220" customFormat="1" ht="12.75">
      <c r="C80" s="271" t="s">
        <v>314</v>
      </c>
      <c r="D80" s="271"/>
      <c r="E80" s="271"/>
      <c r="I80" s="163"/>
      <c r="J80" s="163"/>
      <c r="K80" s="163"/>
      <c r="L80" s="163"/>
      <c r="M80" s="163"/>
      <c r="N80" s="163"/>
      <c r="O80" s="163"/>
    </row>
    <row r="81" spans="1:15" s="220" customFormat="1" ht="15" customHeight="1">
      <c r="A81" s="223"/>
      <c r="B81" s="223"/>
      <c r="C81" s="223"/>
      <c r="D81" s="223"/>
      <c r="E81" s="223"/>
      <c r="F81" s="223"/>
      <c r="G81" s="223"/>
      <c r="H81" s="223"/>
      <c r="I81" s="163"/>
      <c r="J81" s="163"/>
      <c r="K81" s="163"/>
      <c r="L81" s="163"/>
      <c r="M81" s="163"/>
      <c r="N81" s="163"/>
      <c r="O81" s="163"/>
    </row>
    <row r="82" spans="1:15" s="220" customFormat="1" ht="13.5" customHeight="1">
      <c r="A82" s="232">
        <v>2015</v>
      </c>
      <c r="B82" s="229" t="s">
        <v>204</v>
      </c>
      <c r="D82" s="244">
        <v>2739</v>
      </c>
      <c r="F82" s="223"/>
      <c r="G82" s="223"/>
      <c r="H82" s="223"/>
      <c r="I82" s="163"/>
      <c r="J82" s="163"/>
      <c r="K82" s="163"/>
      <c r="L82" s="163"/>
      <c r="M82" s="163"/>
      <c r="N82" s="163"/>
      <c r="O82" s="163"/>
    </row>
    <row r="83" spans="1:15" s="220" customFormat="1" ht="13.5" customHeight="1">
      <c r="A83" s="232" t="s">
        <v>218</v>
      </c>
      <c r="B83" s="229" t="s">
        <v>294</v>
      </c>
      <c r="D83" s="244">
        <v>2644</v>
      </c>
      <c r="F83" s="223"/>
      <c r="G83" s="223"/>
      <c r="H83" s="223"/>
      <c r="I83" s="163"/>
      <c r="J83" s="163"/>
      <c r="K83" s="163"/>
      <c r="L83" s="163"/>
      <c r="M83" s="163"/>
      <c r="N83" s="163"/>
      <c r="O83" s="163"/>
    </row>
    <row r="84" spans="1:15" s="220" customFormat="1" ht="13.5" customHeight="1">
      <c r="A84" s="232" t="s">
        <v>218</v>
      </c>
      <c r="B84" s="229" t="s">
        <v>295</v>
      </c>
      <c r="D84" s="244">
        <v>2644</v>
      </c>
      <c r="F84" s="223"/>
      <c r="G84" s="223"/>
      <c r="H84" s="223"/>
      <c r="I84" s="163"/>
      <c r="J84" s="163"/>
      <c r="K84" s="163"/>
      <c r="L84" s="163"/>
      <c r="M84" s="163"/>
      <c r="N84" s="163"/>
      <c r="O84" s="163"/>
    </row>
    <row r="85" spans="1:15" s="220" customFormat="1" ht="12.75">
      <c r="A85" s="220" t="s">
        <v>218</v>
      </c>
      <c r="B85" s="229" t="s">
        <v>218</v>
      </c>
      <c r="D85" s="244" t="s">
        <v>218</v>
      </c>
      <c r="F85" s="223"/>
      <c r="G85" s="223"/>
      <c r="H85" s="223"/>
      <c r="I85" s="163"/>
      <c r="J85" s="163"/>
      <c r="K85" s="163"/>
      <c r="L85" s="163"/>
      <c r="M85" s="163"/>
      <c r="N85" s="163"/>
      <c r="O85" s="163"/>
    </row>
    <row r="86" spans="1:15" s="220" customFormat="1" ht="13.5" customHeight="1">
      <c r="A86" s="232">
        <v>2016</v>
      </c>
      <c r="B86" s="229" t="s">
        <v>204</v>
      </c>
      <c r="D86" s="244">
        <v>2751</v>
      </c>
      <c r="F86" s="223"/>
      <c r="G86" s="223"/>
      <c r="H86" s="223"/>
      <c r="I86" s="163"/>
      <c r="J86" s="163"/>
      <c r="K86" s="163"/>
      <c r="L86" s="163"/>
      <c r="M86" s="163"/>
      <c r="N86" s="163"/>
      <c r="O86" s="163"/>
    </row>
    <row r="87" spans="1:15" s="220" customFormat="1" ht="13.5" customHeight="1">
      <c r="A87" s="232" t="s">
        <v>218</v>
      </c>
      <c r="B87" s="229" t="s">
        <v>294</v>
      </c>
      <c r="D87" s="244">
        <v>2734</v>
      </c>
      <c r="F87" s="223"/>
      <c r="G87" s="223"/>
      <c r="H87" s="223"/>
      <c r="I87" s="163"/>
      <c r="J87" s="163"/>
      <c r="K87" s="163"/>
      <c r="L87" s="163"/>
      <c r="M87" s="163"/>
      <c r="N87" s="163"/>
      <c r="O87" s="163"/>
    </row>
    <row r="88" spans="1:15" s="220" customFormat="1" ht="13.5" customHeight="1">
      <c r="A88" s="232" t="s">
        <v>218</v>
      </c>
      <c r="B88" s="229" t="s">
        <v>295</v>
      </c>
      <c r="D88" s="244">
        <v>2706</v>
      </c>
      <c r="F88" s="223"/>
      <c r="G88" s="223"/>
      <c r="H88" s="223"/>
      <c r="I88" s="163"/>
      <c r="J88" s="163"/>
      <c r="K88" s="163"/>
      <c r="L88" s="163"/>
      <c r="M88" s="163"/>
      <c r="N88" s="163"/>
      <c r="O88" s="163"/>
    </row>
    <row r="89" spans="6:15" s="220" customFormat="1" ht="14.25" customHeight="1">
      <c r="F89" s="223"/>
      <c r="G89" s="223"/>
      <c r="H89" s="223"/>
      <c r="I89" s="163"/>
      <c r="J89" s="163"/>
      <c r="K89" s="163"/>
      <c r="L89" s="163"/>
      <c r="M89" s="163"/>
      <c r="N89" s="163"/>
      <c r="O89" s="163"/>
    </row>
    <row r="90" spans="3:15" s="220" customFormat="1" ht="12.75">
      <c r="C90" s="271" t="s">
        <v>296</v>
      </c>
      <c r="D90" s="271"/>
      <c r="E90" s="271"/>
      <c r="F90" s="223"/>
      <c r="G90" s="223"/>
      <c r="H90" s="223"/>
      <c r="I90" s="163"/>
      <c r="J90" s="163"/>
      <c r="K90" s="163"/>
      <c r="L90" s="163"/>
      <c r="M90" s="163"/>
      <c r="N90" s="163"/>
      <c r="O90" s="163"/>
    </row>
    <row r="91" spans="6:15" s="220" customFormat="1" ht="12.75">
      <c r="F91" s="223"/>
      <c r="G91" s="223"/>
      <c r="H91" s="223"/>
      <c r="I91" s="163"/>
      <c r="J91" s="163"/>
      <c r="K91" s="163"/>
      <c r="L91" s="163"/>
      <c r="M91" s="163"/>
      <c r="N91" s="163"/>
      <c r="O91" s="163"/>
    </row>
    <row r="92" spans="1:15" s="220" customFormat="1" ht="13.5" customHeight="1">
      <c r="A92" s="262" t="s">
        <v>297</v>
      </c>
      <c r="B92" s="263"/>
      <c r="D92" s="245">
        <v>-1</v>
      </c>
      <c r="F92" s="223"/>
      <c r="G92" s="223"/>
      <c r="H92" s="223"/>
      <c r="I92" s="163"/>
      <c r="J92" s="163"/>
      <c r="K92" s="163"/>
      <c r="L92" s="163"/>
      <c r="M92" s="163"/>
      <c r="N92" s="163"/>
      <c r="O92" s="163"/>
    </row>
    <row r="93" spans="1:15" s="220" customFormat="1" ht="13.5" customHeight="1">
      <c r="A93" s="262" t="s">
        <v>298</v>
      </c>
      <c r="B93" s="263"/>
      <c r="D93" s="245">
        <v>2.3</v>
      </c>
      <c r="F93" s="223"/>
      <c r="G93" s="223"/>
      <c r="H93" s="223"/>
      <c r="I93" s="163"/>
      <c r="J93" s="163"/>
      <c r="K93" s="163"/>
      <c r="L93" s="163"/>
      <c r="M93" s="163"/>
      <c r="N93" s="163"/>
      <c r="O93" s="163"/>
    </row>
    <row r="94" spans="1:15" s="220" customFormat="1" ht="13.5" customHeight="1">
      <c r="A94" s="262" t="s">
        <v>299</v>
      </c>
      <c r="B94" s="263"/>
      <c r="D94" s="245">
        <v>2.4</v>
      </c>
      <c r="F94" s="223"/>
      <c r="G94" s="223"/>
      <c r="H94" s="223"/>
      <c r="I94" s="163"/>
      <c r="J94" s="163"/>
      <c r="K94" s="163"/>
      <c r="L94" s="163"/>
      <c r="M94" s="163"/>
      <c r="N94" s="163"/>
      <c r="O94" s="163"/>
    </row>
    <row r="95" spans="6:15" s="220" customFormat="1" ht="28.5" customHeight="1">
      <c r="F95" s="223"/>
      <c r="G95" s="223"/>
      <c r="H95" s="223"/>
      <c r="I95" s="163"/>
      <c r="J95" s="163"/>
      <c r="K95" s="163"/>
      <c r="L95" s="163"/>
      <c r="M95" s="163"/>
      <c r="N95" s="163"/>
      <c r="O95" s="163"/>
    </row>
    <row r="96" spans="9:15" s="220" customFormat="1" ht="28.5" customHeight="1">
      <c r="I96" s="163"/>
      <c r="J96" s="163"/>
      <c r="K96" s="163"/>
      <c r="L96" s="163"/>
      <c r="M96" s="163"/>
      <c r="N96" s="163"/>
      <c r="O96" s="163"/>
    </row>
    <row r="97" spans="1:8" ht="30" customHeight="1">
      <c r="A97" s="264" t="s">
        <v>315</v>
      </c>
      <c r="B97" s="264"/>
      <c r="C97" s="264"/>
      <c r="D97" s="264"/>
      <c r="E97" s="264"/>
      <c r="F97" s="264"/>
      <c r="G97" s="264"/>
      <c r="H97" s="264"/>
    </row>
    <row r="98" spans="1:15" s="224" customFormat="1" ht="12.75">
      <c r="A98" s="246"/>
      <c r="B98" s="246"/>
      <c r="C98" s="246"/>
      <c r="D98" s="246"/>
      <c r="E98" s="246"/>
      <c r="F98" s="246"/>
      <c r="G98" s="246"/>
      <c r="H98" s="246"/>
      <c r="I98" s="163"/>
      <c r="J98" s="163"/>
      <c r="K98" s="163"/>
      <c r="L98" s="163"/>
      <c r="M98" s="163"/>
      <c r="N98" s="163"/>
      <c r="O98" s="163"/>
    </row>
    <row r="99" spans="1:15" s="224" customFormat="1" ht="12.75">
      <c r="A99" s="246"/>
      <c r="B99" s="246"/>
      <c r="C99" s="246"/>
      <c r="D99" s="246"/>
      <c r="E99" s="246" t="s">
        <v>218</v>
      </c>
      <c r="F99" s="246"/>
      <c r="G99" s="246"/>
      <c r="H99" s="246"/>
      <c r="I99" s="163"/>
      <c r="J99" s="163"/>
      <c r="K99" s="163"/>
      <c r="L99" s="163"/>
      <c r="M99" s="163"/>
      <c r="N99" s="163"/>
      <c r="O99" s="163"/>
    </row>
    <row r="100" spans="1:15" s="224" customFormat="1" ht="12.75">
      <c r="A100" s="246"/>
      <c r="B100" s="246"/>
      <c r="C100" s="246"/>
      <c r="D100" s="246"/>
      <c r="E100" s="246"/>
      <c r="F100" s="246"/>
      <c r="G100" s="246"/>
      <c r="H100" s="246"/>
      <c r="I100" s="163"/>
      <c r="J100" s="163"/>
      <c r="K100" s="163"/>
      <c r="L100" s="163"/>
      <c r="M100" s="163"/>
      <c r="N100" s="163"/>
      <c r="O100" s="163"/>
    </row>
    <row r="101" spans="1:15" s="224" customFormat="1" ht="12.75">
      <c r="A101" s="246"/>
      <c r="B101" s="246"/>
      <c r="C101" s="246"/>
      <c r="D101" s="246"/>
      <c r="E101" s="246"/>
      <c r="F101" s="246"/>
      <c r="G101" s="246"/>
      <c r="H101" s="246"/>
      <c r="I101" s="163"/>
      <c r="J101" s="163"/>
      <c r="K101" s="163"/>
      <c r="L101" s="163"/>
      <c r="M101" s="163"/>
      <c r="N101" s="163"/>
      <c r="O101" s="163"/>
    </row>
    <row r="102" spans="1:15" s="224" customFormat="1" ht="12.75">
      <c r="A102" s="246"/>
      <c r="B102" s="246"/>
      <c r="C102" s="246"/>
      <c r="D102" s="246"/>
      <c r="E102" s="246"/>
      <c r="F102" s="246"/>
      <c r="G102" s="246"/>
      <c r="H102" s="246"/>
      <c r="I102" s="163"/>
      <c r="J102" s="163"/>
      <c r="K102" s="163"/>
      <c r="L102" s="163"/>
      <c r="M102" s="163"/>
      <c r="N102" s="163"/>
      <c r="O102" s="163"/>
    </row>
    <row r="103" spans="1:15" s="224" customFormat="1" ht="12.75">
      <c r="A103" s="246"/>
      <c r="B103" s="246"/>
      <c r="C103" s="246"/>
      <c r="D103" s="246"/>
      <c r="E103" s="246"/>
      <c r="F103" s="246"/>
      <c r="G103" s="246"/>
      <c r="H103" s="246"/>
      <c r="I103" s="163"/>
      <c r="J103" s="163"/>
      <c r="K103" s="163"/>
      <c r="L103" s="163"/>
      <c r="M103" s="163"/>
      <c r="N103" s="163"/>
      <c r="O103" s="163"/>
    </row>
    <row r="104" spans="1:15" s="224" customFormat="1" ht="12.75">
      <c r="A104" s="246"/>
      <c r="B104" s="246"/>
      <c r="C104" s="246"/>
      <c r="D104" s="246"/>
      <c r="E104" s="246"/>
      <c r="F104" s="246"/>
      <c r="G104" s="246"/>
      <c r="H104" s="246"/>
      <c r="I104" s="163"/>
      <c r="J104" s="163"/>
      <c r="K104" s="163"/>
      <c r="L104" s="163"/>
      <c r="M104" s="163"/>
      <c r="N104" s="163"/>
      <c r="O104" s="163"/>
    </row>
    <row r="105" spans="1:15" s="224" customFormat="1" ht="12.75">
      <c r="A105" s="246"/>
      <c r="B105" s="246"/>
      <c r="C105" s="246"/>
      <c r="D105" s="246"/>
      <c r="E105" s="246"/>
      <c r="F105" s="246"/>
      <c r="G105" s="246"/>
      <c r="H105" s="246"/>
      <c r="I105" s="163"/>
      <c r="J105" s="163"/>
      <c r="K105" s="163"/>
      <c r="L105" s="163"/>
      <c r="M105" s="163"/>
      <c r="N105" s="163"/>
      <c r="O105" s="163"/>
    </row>
    <row r="106" spans="1:15" s="224" customFormat="1" ht="12.75">
      <c r="A106" s="246"/>
      <c r="B106" s="246"/>
      <c r="C106" s="246"/>
      <c r="D106" s="246"/>
      <c r="E106" s="246"/>
      <c r="F106" s="246"/>
      <c r="G106" s="246"/>
      <c r="H106" s="246"/>
      <c r="I106" s="163"/>
      <c r="J106" s="163"/>
      <c r="K106" s="163"/>
      <c r="L106" s="163"/>
      <c r="M106" s="163"/>
      <c r="N106" s="163"/>
      <c r="O106" s="163"/>
    </row>
    <row r="107" spans="1:15" s="224" customFormat="1" ht="12.75">
      <c r="A107" s="246"/>
      <c r="B107" s="246"/>
      <c r="C107" s="246"/>
      <c r="D107" s="246"/>
      <c r="E107" s="246"/>
      <c r="F107" s="246"/>
      <c r="G107" s="246"/>
      <c r="H107" s="246"/>
      <c r="I107" s="163"/>
      <c r="J107" s="163"/>
      <c r="K107" s="163"/>
      <c r="L107" s="163"/>
      <c r="M107" s="163"/>
      <c r="N107" s="163"/>
      <c r="O107" s="163"/>
    </row>
    <row r="108" spans="1:15" s="224" customFormat="1" ht="12.75">
      <c r="A108" s="246"/>
      <c r="B108" s="246"/>
      <c r="C108" s="246"/>
      <c r="D108" s="246"/>
      <c r="E108" s="246"/>
      <c r="F108" s="246"/>
      <c r="G108" s="246"/>
      <c r="H108" s="246"/>
      <c r="I108" s="163"/>
      <c r="J108" s="163"/>
      <c r="K108" s="163"/>
      <c r="L108" s="163"/>
      <c r="M108" s="163"/>
      <c r="N108" s="163"/>
      <c r="O108" s="163"/>
    </row>
    <row r="109" spans="1:15" s="224" customFormat="1" ht="12.75">
      <c r="A109" s="246"/>
      <c r="B109" s="246"/>
      <c r="C109" s="246"/>
      <c r="D109" s="246"/>
      <c r="E109" s="246"/>
      <c r="F109" s="246"/>
      <c r="G109" s="246"/>
      <c r="H109" s="246"/>
      <c r="I109" s="163"/>
      <c r="J109" s="163"/>
      <c r="K109" s="163"/>
      <c r="L109" s="163"/>
      <c r="M109" s="163"/>
      <c r="N109" s="163"/>
      <c r="O109" s="163"/>
    </row>
    <row r="110" spans="1:15" s="224" customFormat="1" ht="12.75">
      <c r="A110" s="246"/>
      <c r="B110" s="246"/>
      <c r="C110" s="246"/>
      <c r="D110" s="246"/>
      <c r="E110" s="246"/>
      <c r="F110" s="246"/>
      <c r="G110" s="246"/>
      <c r="H110" s="246"/>
      <c r="I110" s="163"/>
      <c r="J110" s="163"/>
      <c r="K110" s="163"/>
      <c r="L110" s="163"/>
      <c r="M110" s="163"/>
      <c r="N110" s="163"/>
      <c r="O110" s="163"/>
    </row>
    <row r="111" spans="1:15" s="224" customFormat="1" ht="12.75">
      <c r="A111" s="246"/>
      <c r="B111" s="246"/>
      <c r="C111" s="246"/>
      <c r="D111" s="246"/>
      <c r="E111" s="246"/>
      <c r="F111" s="246"/>
      <c r="G111" s="246"/>
      <c r="H111" s="246"/>
      <c r="I111" s="163"/>
      <c r="J111" s="163"/>
      <c r="K111" s="163"/>
      <c r="L111" s="163"/>
      <c r="M111" s="163"/>
      <c r="N111" s="163"/>
      <c r="O111" s="163"/>
    </row>
    <row r="112" spans="1:15" s="224" customFormat="1" ht="12.75">
      <c r="A112" s="246"/>
      <c r="B112" s="246"/>
      <c r="C112" s="246"/>
      <c r="D112" s="246"/>
      <c r="E112" s="246"/>
      <c r="F112" s="246"/>
      <c r="G112" s="246"/>
      <c r="H112" s="246"/>
      <c r="I112" s="163"/>
      <c r="J112" s="163"/>
      <c r="K112" s="163"/>
      <c r="L112" s="163"/>
      <c r="M112" s="163"/>
      <c r="N112" s="163"/>
      <c r="O112" s="163"/>
    </row>
    <row r="113" spans="1:15" s="224" customFormat="1" ht="12.75">
      <c r="A113" s="246"/>
      <c r="B113" s="246"/>
      <c r="C113" s="246"/>
      <c r="D113" s="246"/>
      <c r="E113" s="246"/>
      <c r="F113" s="246"/>
      <c r="G113" s="246"/>
      <c r="H113" s="246"/>
      <c r="I113" s="163"/>
      <c r="J113" s="163"/>
      <c r="K113" s="163"/>
      <c r="L113" s="163"/>
      <c r="M113" s="163"/>
      <c r="N113" s="163"/>
      <c r="O113" s="163"/>
    </row>
    <row r="114" spans="1:15" s="224" customFormat="1" ht="12.75">
      <c r="A114" s="246"/>
      <c r="B114" s="246"/>
      <c r="C114" s="246"/>
      <c r="D114" s="246"/>
      <c r="E114" s="246"/>
      <c r="F114" s="246"/>
      <c r="G114" s="246"/>
      <c r="H114" s="246"/>
      <c r="I114" s="163"/>
      <c r="J114" s="163"/>
      <c r="K114" s="163"/>
      <c r="L114" s="163"/>
      <c r="M114" s="163"/>
      <c r="N114" s="163"/>
      <c r="O114" s="163"/>
    </row>
    <row r="115" spans="1:15" s="224" customFormat="1" ht="12.75">
      <c r="A115" s="246"/>
      <c r="B115" s="246"/>
      <c r="C115" s="246"/>
      <c r="D115" s="246"/>
      <c r="E115" s="246"/>
      <c r="F115" s="246"/>
      <c r="G115" s="246"/>
      <c r="H115" s="246"/>
      <c r="I115" s="163"/>
      <c r="J115" s="163"/>
      <c r="K115" s="163"/>
      <c r="L115" s="163"/>
      <c r="M115" s="163"/>
      <c r="N115" s="163"/>
      <c r="O115" s="163"/>
    </row>
    <row r="116" spans="1:15" s="224" customFormat="1" ht="12.75">
      <c r="A116" s="246"/>
      <c r="B116" s="246"/>
      <c r="C116" s="246"/>
      <c r="D116" s="246"/>
      <c r="E116" s="246"/>
      <c r="F116" s="246"/>
      <c r="G116" s="246"/>
      <c r="H116" s="246"/>
      <c r="I116" s="163"/>
      <c r="J116" s="163"/>
      <c r="K116" s="163"/>
      <c r="L116" s="163"/>
      <c r="M116" s="163"/>
      <c r="N116" s="163"/>
      <c r="O116" s="163"/>
    </row>
    <row r="117" spans="1:15" s="224" customFormat="1" ht="12.75">
      <c r="A117" s="246"/>
      <c r="B117" s="246"/>
      <c r="C117" s="246"/>
      <c r="D117" s="246"/>
      <c r="E117" s="246"/>
      <c r="F117" s="246"/>
      <c r="G117" s="246"/>
      <c r="H117" s="246"/>
      <c r="I117" s="163"/>
      <c r="J117" s="163"/>
      <c r="K117" s="163"/>
      <c r="L117" s="163"/>
      <c r="M117" s="163"/>
      <c r="N117" s="163"/>
      <c r="O117" s="163"/>
    </row>
    <row r="118" spans="1:15" s="224" customFormat="1" ht="12.75">
      <c r="A118" s="246"/>
      <c r="B118" s="246"/>
      <c r="C118" s="246"/>
      <c r="D118" s="246"/>
      <c r="E118" s="246"/>
      <c r="F118" s="246"/>
      <c r="G118" s="246"/>
      <c r="H118" s="246"/>
      <c r="I118" s="163"/>
      <c r="J118" s="163"/>
      <c r="K118" s="163"/>
      <c r="L118" s="163"/>
      <c r="M118" s="163"/>
      <c r="N118" s="163"/>
      <c r="O118" s="163"/>
    </row>
    <row r="119" spans="1:15" s="224" customFormat="1" ht="12.75">
      <c r="A119" s="246"/>
      <c r="B119" s="246"/>
      <c r="C119" s="246"/>
      <c r="D119" s="246"/>
      <c r="E119" s="246"/>
      <c r="F119" s="246"/>
      <c r="G119" s="246"/>
      <c r="H119" s="246"/>
      <c r="I119" s="163"/>
      <c r="J119" s="163"/>
      <c r="K119" s="163"/>
      <c r="L119" s="163"/>
      <c r="M119" s="163"/>
      <c r="N119" s="163"/>
      <c r="O119" s="163"/>
    </row>
    <row r="120" spans="1:15" s="224" customFormat="1" ht="12.75">
      <c r="A120" s="246"/>
      <c r="B120" s="246"/>
      <c r="C120" s="246"/>
      <c r="D120" s="246"/>
      <c r="E120" s="246"/>
      <c r="F120" s="246"/>
      <c r="G120" s="246"/>
      <c r="H120" s="246"/>
      <c r="I120" s="163"/>
      <c r="J120" s="163"/>
      <c r="K120" s="163"/>
      <c r="L120" s="163"/>
      <c r="M120" s="163"/>
      <c r="N120" s="163"/>
      <c r="O120" s="163"/>
    </row>
    <row r="121" spans="1:15" s="224" customFormat="1" ht="12.75">
      <c r="A121" s="246"/>
      <c r="B121" s="246"/>
      <c r="C121" s="246"/>
      <c r="D121" s="246"/>
      <c r="E121" s="246"/>
      <c r="F121" s="246"/>
      <c r="G121" s="246"/>
      <c r="H121" s="246"/>
      <c r="I121" s="163"/>
      <c r="J121" s="163"/>
      <c r="K121" s="163"/>
      <c r="L121" s="163"/>
      <c r="M121" s="163"/>
      <c r="N121" s="163"/>
      <c r="O121" s="163"/>
    </row>
    <row r="122" spans="1:15" s="224" customFormat="1" ht="12.75">
      <c r="A122" s="246"/>
      <c r="B122" s="246"/>
      <c r="C122" s="246"/>
      <c r="D122" s="246"/>
      <c r="E122" s="246"/>
      <c r="F122" s="246"/>
      <c r="G122" s="246"/>
      <c r="H122" s="246"/>
      <c r="I122" s="163"/>
      <c r="J122" s="163"/>
      <c r="K122" s="163"/>
      <c r="L122" s="163"/>
      <c r="M122" s="163"/>
      <c r="N122" s="163"/>
      <c r="O122" s="163"/>
    </row>
    <row r="123" spans="1:15" s="224" customFormat="1" ht="12.75">
      <c r="A123" s="246"/>
      <c r="B123" s="246"/>
      <c r="C123" s="246"/>
      <c r="D123" s="246"/>
      <c r="E123" s="246"/>
      <c r="F123" s="246"/>
      <c r="G123" s="246"/>
      <c r="H123" s="246"/>
      <c r="I123" s="163"/>
      <c r="J123" s="163"/>
      <c r="K123" s="163"/>
      <c r="L123" s="163"/>
      <c r="M123" s="163"/>
      <c r="N123" s="163"/>
      <c r="O123" s="163"/>
    </row>
    <row r="124" spans="1:15" s="224" customFormat="1" ht="12.75">
      <c r="A124" s="246"/>
      <c r="B124" s="246"/>
      <c r="C124" s="246"/>
      <c r="D124" s="246"/>
      <c r="E124" s="246"/>
      <c r="F124" s="246"/>
      <c r="G124" s="246"/>
      <c r="H124" s="246"/>
      <c r="I124" s="163"/>
      <c r="J124" s="163"/>
      <c r="K124" s="163"/>
      <c r="L124" s="163"/>
      <c r="M124" s="163"/>
      <c r="N124" s="163"/>
      <c r="O124" s="163"/>
    </row>
    <row r="125" spans="1:15" s="224" customFormat="1" ht="12.75">
      <c r="A125" s="246"/>
      <c r="B125" s="246"/>
      <c r="C125" s="246"/>
      <c r="D125" s="246"/>
      <c r="E125" s="246"/>
      <c r="F125" s="246"/>
      <c r="G125" s="246"/>
      <c r="H125" s="246"/>
      <c r="I125" s="163"/>
      <c r="J125" s="163"/>
      <c r="K125" s="163"/>
      <c r="L125" s="163"/>
      <c r="M125" s="163"/>
      <c r="N125" s="163"/>
      <c r="O125" s="163"/>
    </row>
    <row r="126" spans="1:15" s="224" customFormat="1" ht="12.75">
      <c r="A126" s="246"/>
      <c r="B126" s="246"/>
      <c r="C126" s="246"/>
      <c r="D126" s="246"/>
      <c r="E126" s="246"/>
      <c r="F126" s="246"/>
      <c r="G126" s="246"/>
      <c r="H126" s="246"/>
      <c r="I126" s="163"/>
      <c r="J126" s="163"/>
      <c r="K126" s="163"/>
      <c r="L126" s="163"/>
      <c r="M126" s="163"/>
      <c r="N126" s="163"/>
      <c r="O126" s="163"/>
    </row>
    <row r="127" spans="1:15" s="224" customFormat="1" ht="12.75">
      <c r="A127" s="246"/>
      <c r="B127" s="246"/>
      <c r="C127" s="246"/>
      <c r="D127" s="246"/>
      <c r="E127" s="246"/>
      <c r="F127" s="246"/>
      <c r="G127" s="246"/>
      <c r="H127" s="246"/>
      <c r="I127" s="163"/>
      <c r="J127" s="163"/>
      <c r="K127" s="163"/>
      <c r="L127" s="163"/>
      <c r="M127" s="163"/>
      <c r="N127" s="163"/>
      <c r="O127" s="163"/>
    </row>
    <row r="128" spans="1:15" s="224" customFormat="1" ht="12.75">
      <c r="A128" s="246"/>
      <c r="B128" s="246"/>
      <c r="C128" s="246"/>
      <c r="D128" s="246"/>
      <c r="E128" s="246"/>
      <c r="F128" s="246"/>
      <c r="G128" s="246"/>
      <c r="H128" s="246"/>
      <c r="I128" s="163"/>
      <c r="J128" s="163"/>
      <c r="K128" s="163"/>
      <c r="L128" s="163"/>
      <c r="M128" s="163"/>
      <c r="N128" s="163"/>
      <c r="O128" s="163"/>
    </row>
    <row r="129" spans="1:15" s="224" customFormat="1" ht="12.75">
      <c r="A129" s="246"/>
      <c r="B129" s="246"/>
      <c r="C129" s="246"/>
      <c r="D129" s="246"/>
      <c r="E129" s="246"/>
      <c r="F129" s="246"/>
      <c r="G129" s="246"/>
      <c r="H129" s="246"/>
      <c r="I129" s="163"/>
      <c r="J129" s="163"/>
      <c r="K129" s="163"/>
      <c r="L129" s="163"/>
      <c r="M129" s="163"/>
      <c r="N129" s="163"/>
      <c r="O129" s="163"/>
    </row>
    <row r="130" spans="1:15" s="224" customFormat="1" ht="12.75">
      <c r="A130" s="246"/>
      <c r="B130" s="246"/>
      <c r="C130" s="246"/>
      <c r="D130" s="246"/>
      <c r="E130" s="246"/>
      <c r="F130" s="246"/>
      <c r="G130" s="246"/>
      <c r="H130" s="246"/>
      <c r="I130" s="163"/>
      <c r="J130" s="163"/>
      <c r="K130" s="163"/>
      <c r="L130" s="163"/>
      <c r="M130" s="163"/>
      <c r="N130" s="163"/>
      <c r="O130" s="163"/>
    </row>
    <row r="131" spans="1:15" s="224" customFormat="1" ht="12.75">
      <c r="A131" s="246"/>
      <c r="B131" s="246"/>
      <c r="C131" s="246"/>
      <c r="D131" s="246"/>
      <c r="E131" s="246"/>
      <c r="F131" s="246"/>
      <c r="G131" s="246"/>
      <c r="H131" s="246"/>
      <c r="I131" s="163"/>
      <c r="J131" s="163"/>
      <c r="K131" s="163"/>
      <c r="L131" s="163"/>
      <c r="M131" s="163"/>
      <c r="N131" s="163"/>
      <c r="O131" s="163"/>
    </row>
    <row r="132" spans="1:15" s="224" customFormat="1" ht="12.75">
      <c r="A132" s="246"/>
      <c r="B132" s="246"/>
      <c r="C132" s="246"/>
      <c r="D132" s="246"/>
      <c r="E132" s="246"/>
      <c r="F132" s="246"/>
      <c r="G132" s="246"/>
      <c r="H132" s="246"/>
      <c r="I132" s="163"/>
      <c r="J132" s="163"/>
      <c r="K132" s="163"/>
      <c r="L132" s="163"/>
      <c r="M132" s="163"/>
      <c r="N132" s="163"/>
      <c r="O132" s="163"/>
    </row>
    <row r="133" spans="1:15" s="224" customFormat="1" ht="12.75">
      <c r="A133" s="246"/>
      <c r="B133" s="246"/>
      <c r="C133" s="246"/>
      <c r="D133" s="246"/>
      <c r="E133" s="246"/>
      <c r="F133" s="246"/>
      <c r="G133" s="246"/>
      <c r="H133" s="246"/>
      <c r="I133" s="163"/>
      <c r="J133" s="163"/>
      <c r="K133" s="163"/>
      <c r="L133" s="163"/>
      <c r="M133" s="163"/>
      <c r="N133" s="163"/>
      <c r="O133" s="163"/>
    </row>
    <row r="134" spans="1:15" s="224" customFormat="1" ht="12.75">
      <c r="A134" s="246"/>
      <c r="B134" s="246"/>
      <c r="C134" s="246"/>
      <c r="D134" s="246"/>
      <c r="E134" s="246"/>
      <c r="F134" s="246"/>
      <c r="G134" s="246"/>
      <c r="H134" s="246"/>
      <c r="I134" s="163"/>
      <c r="J134" s="163"/>
      <c r="K134" s="163"/>
      <c r="L134" s="163"/>
      <c r="M134" s="163"/>
      <c r="N134" s="163"/>
      <c r="O134" s="163"/>
    </row>
    <row r="135" spans="1:15" s="224" customFormat="1" ht="12.75">
      <c r="A135" s="246"/>
      <c r="B135" s="246"/>
      <c r="C135" s="246"/>
      <c r="D135" s="246"/>
      <c r="E135" s="246"/>
      <c r="F135" s="246"/>
      <c r="G135" s="246"/>
      <c r="H135" s="246"/>
      <c r="I135" s="163"/>
      <c r="J135" s="163"/>
      <c r="K135" s="163"/>
      <c r="L135" s="163"/>
      <c r="M135" s="163"/>
      <c r="N135" s="163"/>
      <c r="O135" s="163"/>
    </row>
    <row r="136" spans="1:15" s="224" customFormat="1" ht="12.75">
      <c r="A136" s="246"/>
      <c r="B136" s="246"/>
      <c r="C136" s="246"/>
      <c r="D136" s="246"/>
      <c r="E136" s="246"/>
      <c r="F136" s="246"/>
      <c r="G136" s="246"/>
      <c r="H136" s="246"/>
      <c r="I136" s="163"/>
      <c r="J136" s="163"/>
      <c r="K136" s="163"/>
      <c r="L136" s="163"/>
      <c r="M136" s="163"/>
      <c r="N136" s="163"/>
      <c r="O136" s="163"/>
    </row>
    <row r="137" spans="1:15" s="224" customFormat="1" ht="12.75">
      <c r="A137" s="246"/>
      <c r="B137" s="246"/>
      <c r="C137" s="246"/>
      <c r="D137" s="246"/>
      <c r="E137" s="246"/>
      <c r="F137" s="246"/>
      <c r="G137" s="246"/>
      <c r="H137" s="246"/>
      <c r="I137" s="163"/>
      <c r="J137" s="163"/>
      <c r="K137" s="163"/>
      <c r="L137" s="163"/>
      <c r="M137" s="163"/>
      <c r="N137" s="163"/>
      <c r="O137" s="163"/>
    </row>
    <row r="138" spans="1:15" s="224" customFormat="1" ht="12.75">
      <c r="A138" s="246"/>
      <c r="B138" s="246"/>
      <c r="C138" s="246"/>
      <c r="D138" s="246"/>
      <c r="E138" s="246"/>
      <c r="F138" s="246"/>
      <c r="G138" s="246"/>
      <c r="H138" s="246"/>
      <c r="I138" s="163"/>
      <c r="J138" s="163"/>
      <c r="K138" s="163"/>
      <c r="L138" s="163"/>
      <c r="M138" s="163"/>
      <c r="N138" s="163"/>
      <c r="O138" s="163"/>
    </row>
    <row r="139" spans="1:15" s="224" customFormat="1" ht="12.75">
      <c r="A139" s="246"/>
      <c r="B139" s="246"/>
      <c r="C139" s="246"/>
      <c r="D139" s="246"/>
      <c r="E139" s="246"/>
      <c r="F139" s="246"/>
      <c r="G139" s="246"/>
      <c r="H139" s="246"/>
      <c r="I139" s="163"/>
      <c r="J139" s="163"/>
      <c r="K139" s="163"/>
      <c r="L139" s="163"/>
      <c r="M139" s="163"/>
      <c r="N139" s="163"/>
      <c r="O139" s="163"/>
    </row>
    <row r="140" spans="1:15" s="224" customFormat="1" ht="12.75">
      <c r="A140" s="246"/>
      <c r="B140" s="246"/>
      <c r="C140" s="246"/>
      <c r="D140" s="246"/>
      <c r="E140" s="246"/>
      <c r="F140" s="246"/>
      <c r="G140" s="246"/>
      <c r="H140" s="246"/>
      <c r="I140" s="163"/>
      <c r="J140" s="163"/>
      <c r="K140" s="163"/>
      <c r="L140" s="163"/>
      <c r="M140" s="163"/>
      <c r="N140" s="163"/>
      <c r="O140" s="163"/>
    </row>
    <row r="141" spans="1:15" s="224" customFormat="1" ht="12.75">
      <c r="A141" s="246"/>
      <c r="B141" s="246"/>
      <c r="C141" s="246"/>
      <c r="D141" s="246"/>
      <c r="E141" s="246"/>
      <c r="F141" s="246"/>
      <c r="G141" s="246"/>
      <c r="H141" s="246"/>
      <c r="I141" s="163"/>
      <c r="J141" s="163"/>
      <c r="K141" s="163"/>
      <c r="L141" s="163"/>
      <c r="M141" s="163"/>
      <c r="N141" s="163"/>
      <c r="O141" s="163"/>
    </row>
    <row r="142" spans="1:15" s="224" customFormat="1" ht="12.75">
      <c r="A142" s="246"/>
      <c r="B142" s="246"/>
      <c r="C142" s="246"/>
      <c r="D142" s="246"/>
      <c r="E142" s="246"/>
      <c r="F142" s="246"/>
      <c r="G142" s="246"/>
      <c r="H142" s="246"/>
      <c r="I142" s="163"/>
      <c r="J142" s="163"/>
      <c r="K142" s="163"/>
      <c r="L142" s="163"/>
      <c r="M142" s="163"/>
      <c r="N142" s="163"/>
      <c r="O142" s="163"/>
    </row>
    <row r="143" spans="1:15" s="224" customFormat="1" ht="12.75">
      <c r="A143" s="246"/>
      <c r="B143" s="246"/>
      <c r="C143" s="246"/>
      <c r="D143" s="246"/>
      <c r="E143" s="246"/>
      <c r="F143" s="246"/>
      <c r="G143" s="246"/>
      <c r="H143" s="246"/>
      <c r="I143" s="163"/>
      <c r="J143" s="163"/>
      <c r="K143" s="163"/>
      <c r="L143" s="163"/>
      <c r="M143" s="163"/>
      <c r="N143" s="163"/>
      <c r="O143" s="163"/>
    </row>
    <row r="144" spans="1:15" s="224" customFormat="1" ht="12.75">
      <c r="A144" s="246"/>
      <c r="B144" s="246"/>
      <c r="C144" s="246"/>
      <c r="D144" s="246"/>
      <c r="E144" s="246"/>
      <c r="F144" s="246"/>
      <c r="G144" s="246"/>
      <c r="H144" s="246"/>
      <c r="I144" s="163"/>
      <c r="J144" s="163"/>
      <c r="K144" s="163"/>
      <c r="L144" s="163"/>
      <c r="M144" s="163"/>
      <c r="N144" s="163"/>
      <c r="O144" s="163"/>
    </row>
    <row r="145" spans="1:15" s="224" customFormat="1" ht="12.75">
      <c r="A145" s="246"/>
      <c r="B145" s="246"/>
      <c r="C145" s="246"/>
      <c r="D145" s="246"/>
      <c r="E145" s="246"/>
      <c r="F145" s="246"/>
      <c r="G145" s="246"/>
      <c r="H145" s="246"/>
      <c r="I145" s="163"/>
      <c r="J145" s="163"/>
      <c r="K145" s="163"/>
      <c r="L145" s="163"/>
      <c r="M145" s="163"/>
      <c r="N145" s="163"/>
      <c r="O145" s="163"/>
    </row>
    <row r="146" spans="1:15" s="224" customFormat="1" ht="12.75">
      <c r="A146" s="246"/>
      <c r="B146" s="246"/>
      <c r="C146" s="246"/>
      <c r="D146" s="246"/>
      <c r="E146" s="246"/>
      <c r="F146" s="246"/>
      <c r="G146" s="246"/>
      <c r="H146" s="246"/>
      <c r="I146" s="163"/>
      <c r="J146" s="163"/>
      <c r="K146" s="163"/>
      <c r="L146" s="163"/>
      <c r="M146" s="163"/>
      <c r="N146" s="163"/>
      <c r="O146" s="163"/>
    </row>
    <row r="147" spans="1:15" s="224" customFormat="1" ht="12.75">
      <c r="A147" s="246"/>
      <c r="B147" s="246"/>
      <c r="C147" s="246"/>
      <c r="D147" s="246"/>
      <c r="E147" s="246"/>
      <c r="F147" s="246"/>
      <c r="G147" s="246"/>
      <c r="H147" s="246"/>
      <c r="I147" s="163"/>
      <c r="J147" s="163"/>
      <c r="K147" s="163"/>
      <c r="L147" s="163"/>
      <c r="M147" s="163"/>
      <c r="N147" s="163"/>
      <c r="O147" s="163"/>
    </row>
    <row r="148" spans="1:15" s="224" customFormat="1" ht="12.75">
      <c r="A148" s="246"/>
      <c r="B148" s="246"/>
      <c r="C148" s="246"/>
      <c r="D148" s="246"/>
      <c r="E148" s="246"/>
      <c r="F148" s="246"/>
      <c r="G148" s="246"/>
      <c r="H148" s="246"/>
      <c r="I148" s="163"/>
      <c r="J148" s="163"/>
      <c r="K148" s="163"/>
      <c r="L148" s="163"/>
      <c r="M148" s="163"/>
      <c r="N148" s="163"/>
      <c r="O148" s="163"/>
    </row>
    <row r="149" spans="1:15" s="224" customFormat="1" ht="12.75">
      <c r="A149" s="246"/>
      <c r="B149" s="246"/>
      <c r="C149" s="246"/>
      <c r="D149" s="246"/>
      <c r="E149" s="246"/>
      <c r="F149" s="246"/>
      <c r="G149" s="246"/>
      <c r="H149" s="246"/>
      <c r="I149" s="163"/>
      <c r="J149" s="163"/>
      <c r="K149" s="163"/>
      <c r="L149" s="163"/>
      <c r="M149" s="163"/>
      <c r="N149" s="163"/>
      <c r="O149" s="163"/>
    </row>
    <row r="150" spans="1:15" s="224" customFormat="1" ht="12.75">
      <c r="A150" s="246"/>
      <c r="B150" s="246"/>
      <c r="C150" s="246"/>
      <c r="D150" s="246"/>
      <c r="E150" s="246"/>
      <c r="F150" s="246"/>
      <c r="G150" s="246"/>
      <c r="H150" s="246"/>
      <c r="I150" s="163"/>
      <c r="J150" s="163"/>
      <c r="K150" s="163"/>
      <c r="L150" s="163"/>
      <c r="M150" s="163"/>
      <c r="N150" s="163"/>
      <c r="O150" s="163"/>
    </row>
    <row r="151" spans="1:15" s="224" customFormat="1" ht="12.75">
      <c r="A151" s="246"/>
      <c r="B151" s="246"/>
      <c r="C151" s="246"/>
      <c r="D151" s="246"/>
      <c r="E151" s="246"/>
      <c r="F151" s="246"/>
      <c r="G151" s="246"/>
      <c r="H151" s="246"/>
      <c r="I151" s="163"/>
      <c r="J151" s="163"/>
      <c r="K151" s="163"/>
      <c r="L151" s="163"/>
      <c r="M151" s="163"/>
      <c r="N151" s="163"/>
      <c r="O151" s="163"/>
    </row>
    <row r="152" spans="1:15" s="224" customFormat="1" ht="12.75">
      <c r="A152" s="246"/>
      <c r="B152" s="246"/>
      <c r="C152" s="246"/>
      <c r="D152" s="246"/>
      <c r="E152" s="246"/>
      <c r="F152" s="246"/>
      <c r="G152" s="246"/>
      <c r="H152" s="246"/>
      <c r="I152" s="163"/>
      <c r="J152" s="163"/>
      <c r="K152" s="163"/>
      <c r="L152" s="163"/>
      <c r="M152" s="163"/>
      <c r="N152" s="163"/>
      <c r="O152" s="163"/>
    </row>
    <row r="153" spans="1:15" s="224" customFormat="1" ht="12.75">
      <c r="A153" s="246"/>
      <c r="B153" s="246"/>
      <c r="C153" s="246"/>
      <c r="D153" s="246"/>
      <c r="E153" s="246"/>
      <c r="F153" s="246"/>
      <c r="G153" s="246"/>
      <c r="H153" s="246"/>
      <c r="I153" s="163"/>
      <c r="J153" s="163"/>
      <c r="K153" s="163"/>
      <c r="L153" s="163"/>
      <c r="M153" s="163"/>
      <c r="N153" s="163"/>
      <c r="O153" s="163"/>
    </row>
    <row r="154" spans="1:15" s="224" customFormat="1" ht="12.75">
      <c r="A154" s="246"/>
      <c r="B154" s="246"/>
      <c r="C154" s="246"/>
      <c r="D154" s="246"/>
      <c r="E154" s="246"/>
      <c r="F154" s="246"/>
      <c r="G154" s="246"/>
      <c r="H154" s="246"/>
      <c r="I154" s="163"/>
      <c r="J154" s="163"/>
      <c r="K154" s="163"/>
      <c r="L154" s="163"/>
      <c r="M154" s="163"/>
      <c r="N154" s="163"/>
      <c r="O154" s="163"/>
    </row>
    <row r="155" spans="1:15" s="224" customFormat="1" ht="12.75">
      <c r="A155" s="246"/>
      <c r="B155" s="246"/>
      <c r="C155" s="246"/>
      <c r="D155" s="246"/>
      <c r="E155" s="246"/>
      <c r="F155" s="246"/>
      <c r="G155" s="246"/>
      <c r="H155" s="246"/>
      <c r="I155" s="163"/>
      <c r="J155" s="163"/>
      <c r="K155" s="163"/>
      <c r="L155" s="163"/>
      <c r="M155" s="163"/>
      <c r="N155" s="163"/>
      <c r="O155" s="163"/>
    </row>
    <row r="156" spans="1:15" s="224" customFormat="1" ht="12.75">
      <c r="A156" s="246"/>
      <c r="B156" s="246"/>
      <c r="C156" s="246"/>
      <c r="D156" s="246"/>
      <c r="E156" s="246"/>
      <c r="F156" s="246"/>
      <c r="G156" s="246"/>
      <c r="H156" s="246"/>
      <c r="I156" s="163"/>
      <c r="J156" s="163"/>
      <c r="K156" s="163"/>
      <c r="L156" s="163"/>
      <c r="M156" s="163"/>
      <c r="N156" s="163"/>
      <c r="O156" s="163"/>
    </row>
    <row r="157" spans="1:15" s="224" customFormat="1" ht="12.75">
      <c r="A157" s="246"/>
      <c r="B157" s="246"/>
      <c r="C157" s="246"/>
      <c r="D157" s="246"/>
      <c r="E157" s="246"/>
      <c r="F157" s="246"/>
      <c r="G157" s="246"/>
      <c r="H157" s="246"/>
      <c r="I157" s="163"/>
      <c r="J157" s="163"/>
      <c r="K157" s="163"/>
      <c r="L157" s="163"/>
      <c r="M157" s="163"/>
      <c r="N157" s="163"/>
      <c r="O157" s="163"/>
    </row>
    <row r="158" spans="1:15" s="224" customFormat="1" ht="12.75">
      <c r="A158" s="246"/>
      <c r="B158" s="246"/>
      <c r="C158" s="246"/>
      <c r="D158" s="246"/>
      <c r="E158" s="246"/>
      <c r="F158" s="246"/>
      <c r="G158" s="246"/>
      <c r="H158" s="246"/>
      <c r="I158" s="163"/>
      <c r="J158" s="163"/>
      <c r="K158" s="163"/>
      <c r="L158" s="163"/>
      <c r="M158" s="163"/>
      <c r="N158" s="163"/>
      <c r="O158" s="163"/>
    </row>
    <row r="159" spans="1:15" s="224" customFormat="1" ht="12.75">
      <c r="A159" s="246"/>
      <c r="B159" s="246"/>
      <c r="C159" s="246"/>
      <c r="D159" s="246"/>
      <c r="E159" s="246"/>
      <c r="F159" s="246"/>
      <c r="G159" s="246"/>
      <c r="H159" s="246"/>
      <c r="I159" s="163"/>
      <c r="J159" s="163"/>
      <c r="K159" s="163"/>
      <c r="L159" s="163"/>
      <c r="M159" s="163"/>
      <c r="N159" s="163"/>
      <c r="O159" s="163"/>
    </row>
    <row r="160" spans="1:15" s="224" customFormat="1" ht="12.75">
      <c r="A160" s="246"/>
      <c r="B160" s="246"/>
      <c r="C160" s="246"/>
      <c r="D160" s="246"/>
      <c r="E160" s="246"/>
      <c r="F160" s="246"/>
      <c r="G160" s="246"/>
      <c r="H160" s="246"/>
      <c r="I160" s="163"/>
      <c r="J160" s="163"/>
      <c r="K160" s="163"/>
      <c r="L160" s="163"/>
      <c r="M160" s="163"/>
      <c r="N160" s="163"/>
      <c r="O160" s="163"/>
    </row>
    <row r="161" spans="1:15" s="224" customFormat="1" ht="12.75">
      <c r="A161" s="246"/>
      <c r="B161" s="246"/>
      <c r="C161" s="246"/>
      <c r="D161" s="246"/>
      <c r="E161" s="246"/>
      <c r="F161" s="246"/>
      <c r="G161" s="246"/>
      <c r="H161" s="246"/>
      <c r="I161" s="163"/>
      <c r="J161" s="163"/>
      <c r="K161" s="163"/>
      <c r="L161" s="163"/>
      <c r="M161" s="163"/>
      <c r="N161" s="163"/>
      <c r="O161" s="163"/>
    </row>
    <row r="162" spans="1:15" s="224" customFormat="1" ht="12.75">
      <c r="A162" s="246"/>
      <c r="B162" s="246"/>
      <c r="C162" s="246"/>
      <c r="D162" s="246"/>
      <c r="E162" s="246"/>
      <c r="F162" s="246"/>
      <c r="G162" s="246"/>
      <c r="H162" s="246"/>
      <c r="I162" s="163"/>
      <c r="J162" s="163"/>
      <c r="K162" s="163"/>
      <c r="L162" s="163"/>
      <c r="M162" s="163"/>
      <c r="N162" s="163"/>
      <c r="O162" s="163"/>
    </row>
    <row r="163" spans="1:15" s="224" customFormat="1" ht="12.75">
      <c r="A163" s="246"/>
      <c r="B163" s="246"/>
      <c r="C163" s="246"/>
      <c r="D163" s="246"/>
      <c r="E163" s="246"/>
      <c r="F163" s="246"/>
      <c r="G163" s="246"/>
      <c r="H163" s="246"/>
      <c r="I163" s="163"/>
      <c r="J163" s="163"/>
      <c r="K163" s="163"/>
      <c r="L163" s="163"/>
      <c r="M163" s="163"/>
      <c r="N163" s="163"/>
      <c r="O163" s="163"/>
    </row>
    <row r="164" spans="1:15" s="224" customFormat="1" ht="12.75">
      <c r="A164" s="246"/>
      <c r="B164" s="246"/>
      <c r="C164" s="246"/>
      <c r="D164" s="246"/>
      <c r="E164" s="246"/>
      <c r="F164" s="246"/>
      <c r="G164" s="246"/>
      <c r="H164" s="246"/>
      <c r="I164" s="163"/>
      <c r="J164" s="163"/>
      <c r="K164" s="163"/>
      <c r="L164" s="163"/>
      <c r="M164" s="163"/>
      <c r="N164" s="163"/>
      <c r="O164" s="163"/>
    </row>
    <row r="165" spans="1:15" s="224" customFormat="1" ht="12.75">
      <c r="A165" s="246"/>
      <c r="B165" s="246"/>
      <c r="C165" s="246"/>
      <c r="D165" s="246"/>
      <c r="E165" s="246"/>
      <c r="F165" s="246"/>
      <c r="G165" s="246"/>
      <c r="H165" s="246"/>
      <c r="I165" s="163"/>
      <c r="J165" s="163"/>
      <c r="K165" s="163"/>
      <c r="L165" s="163"/>
      <c r="M165" s="163"/>
      <c r="N165" s="163"/>
      <c r="O165" s="163"/>
    </row>
    <row r="166" spans="1:15" s="224" customFormat="1" ht="12.75">
      <c r="A166" s="246"/>
      <c r="B166" s="246"/>
      <c r="C166" s="246"/>
      <c r="D166" s="246"/>
      <c r="E166" s="246"/>
      <c r="F166" s="246"/>
      <c r="G166" s="246"/>
      <c r="H166" s="246"/>
      <c r="I166" s="163"/>
      <c r="J166" s="163"/>
      <c r="K166" s="163"/>
      <c r="L166" s="163"/>
      <c r="M166" s="163"/>
      <c r="N166" s="163"/>
      <c r="O166" s="163"/>
    </row>
    <row r="167" spans="1:15" s="224" customFormat="1" ht="12.75">
      <c r="A167" s="246"/>
      <c r="B167" s="246"/>
      <c r="C167" s="246"/>
      <c r="D167" s="246"/>
      <c r="E167" s="246"/>
      <c r="F167" s="246"/>
      <c r="G167" s="246"/>
      <c r="H167" s="246"/>
      <c r="I167" s="163"/>
      <c r="J167" s="163"/>
      <c r="K167" s="163"/>
      <c r="L167" s="163"/>
      <c r="M167" s="163"/>
      <c r="N167" s="163"/>
      <c r="O167" s="163"/>
    </row>
    <row r="168" spans="1:15" s="224" customFormat="1" ht="12.75">
      <c r="A168" s="246"/>
      <c r="B168" s="246"/>
      <c r="C168" s="246"/>
      <c r="D168" s="246"/>
      <c r="E168" s="246"/>
      <c r="F168" s="246"/>
      <c r="G168" s="246"/>
      <c r="H168" s="246"/>
      <c r="I168" s="163"/>
      <c r="J168" s="163"/>
      <c r="K168" s="163"/>
      <c r="L168" s="163"/>
      <c r="M168" s="163"/>
      <c r="N168" s="163"/>
      <c r="O168" s="163"/>
    </row>
    <row r="169" spans="1:15" s="224" customFormat="1" ht="12.75">
      <c r="A169" s="246"/>
      <c r="B169" s="246"/>
      <c r="C169" s="246"/>
      <c r="D169" s="246"/>
      <c r="E169" s="246"/>
      <c r="F169" s="246"/>
      <c r="G169" s="246"/>
      <c r="H169" s="246"/>
      <c r="I169" s="163"/>
      <c r="J169" s="163"/>
      <c r="K169" s="163"/>
      <c r="L169" s="163"/>
      <c r="M169" s="163"/>
      <c r="N169" s="163"/>
      <c r="O169" s="163"/>
    </row>
    <row r="170" spans="1:15" s="224" customFormat="1" ht="12.75">
      <c r="A170" s="246"/>
      <c r="B170" s="246"/>
      <c r="C170" s="246"/>
      <c r="D170" s="246"/>
      <c r="E170" s="246"/>
      <c r="F170" s="246"/>
      <c r="G170" s="246"/>
      <c r="H170" s="246"/>
      <c r="I170" s="163"/>
      <c r="J170" s="163"/>
      <c r="K170" s="163"/>
      <c r="L170" s="163"/>
      <c r="M170" s="163"/>
      <c r="N170" s="163"/>
      <c r="O170" s="163"/>
    </row>
    <row r="171" spans="1:15" s="224" customFormat="1" ht="12.75">
      <c r="A171" s="246"/>
      <c r="B171" s="246"/>
      <c r="C171" s="246"/>
      <c r="D171" s="246"/>
      <c r="E171" s="246"/>
      <c r="F171" s="246"/>
      <c r="G171" s="246"/>
      <c r="H171" s="246"/>
      <c r="I171" s="163"/>
      <c r="J171" s="163"/>
      <c r="K171" s="163"/>
      <c r="L171" s="163"/>
      <c r="M171" s="163"/>
      <c r="N171" s="163"/>
      <c r="O171" s="163"/>
    </row>
    <row r="172" spans="1:15" s="224" customFormat="1" ht="12.75">
      <c r="A172" s="246"/>
      <c r="B172" s="246"/>
      <c r="C172" s="246"/>
      <c r="D172" s="246"/>
      <c r="E172" s="246"/>
      <c r="F172" s="246"/>
      <c r="G172" s="246"/>
      <c r="H172" s="246"/>
      <c r="I172" s="163"/>
      <c r="J172" s="163"/>
      <c r="K172" s="163"/>
      <c r="L172" s="163"/>
      <c r="M172" s="163"/>
      <c r="N172" s="163"/>
      <c r="O172" s="163"/>
    </row>
    <row r="173" spans="1:15" s="224" customFormat="1" ht="12.75">
      <c r="A173" s="246"/>
      <c r="B173" s="246"/>
      <c r="C173" s="246"/>
      <c r="D173" s="246"/>
      <c r="E173" s="246"/>
      <c r="F173" s="246"/>
      <c r="G173" s="246"/>
      <c r="H173" s="246"/>
      <c r="I173" s="163"/>
      <c r="J173" s="163"/>
      <c r="K173" s="163"/>
      <c r="L173" s="163"/>
      <c r="M173" s="163"/>
      <c r="N173" s="163"/>
      <c r="O173" s="163"/>
    </row>
    <row r="174" spans="1:15" s="224" customFormat="1" ht="12.75">
      <c r="A174" s="246"/>
      <c r="B174" s="246"/>
      <c r="C174" s="246"/>
      <c r="D174" s="246"/>
      <c r="E174" s="246"/>
      <c r="F174" s="246"/>
      <c r="G174" s="246"/>
      <c r="H174" s="246"/>
      <c r="I174" s="163"/>
      <c r="J174" s="163"/>
      <c r="K174" s="163"/>
      <c r="L174" s="163"/>
      <c r="M174" s="163"/>
      <c r="N174" s="163"/>
      <c r="O174" s="163"/>
    </row>
    <row r="175" spans="1:15" s="224" customFormat="1" ht="12.75">
      <c r="A175" s="246"/>
      <c r="B175" s="246"/>
      <c r="C175" s="246"/>
      <c r="D175" s="246"/>
      <c r="E175" s="246"/>
      <c r="F175" s="246"/>
      <c r="G175" s="246"/>
      <c r="H175" s="246"/>
      <c r="I175" s="163"/>
      <c r="J175" s="163"/>
      <c r="K175" s="163"/>
      <c r="L175" s="163"/>
      <c r="M175" s="163"/>
      <c r="N175" s="163"/>
      <c r="O175" s="163"/>
    </row>
    <row r="176" spans="1:15" s="224" customFormat="1" ht="12.75">
      <c r="A176" s="246"/>
      <c r="B176" s="246"/>
      <c r="C176" s="246"/>
      <c r="D176" s="246"/>
      <c r="E176" s="246"/>
      <c r="F176" s="246"/>
      <c r="G176" s="246"/>
      <c r="H176" s="246"/>
      <c r="I176" s="163"/>
      <c r="J176" s="163"/>
      <c r="K176" s="163"/>
      <c r="L176" s="163"/>
      <c r="M176" s="163"/>
      <c r="N176" s="163"/>
      <c r="O176" s="163"/>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4.57421875" defaultRowHeight="12"/>
  <cols>
    <col min="1" max="5" width="16.57421875" style="148" customWidth="1"/>
    <col min="6" max="8" width="18.8515625" style="148" customWidth="1"/>
    <col min="9" max="11" width="17.7109375" style="148" customWidth="1"/>
    <col min="12" max="12" width="6.57421875" style="148" customWidth="1"/>
    <col min="13" max="16384" width="14.57421875" style="148" customWidth="1"/>
  </cols>
  <sheetData>
    <row r="5" spans="1:7" ht="12.75">
      <c r="A5" s="147"/>
      <c r="B5" s="147"/>
      <c r="C5" s="147"/>
      <c r="D5" s="147"/>
      <c r="E5" s="147"/>
      <c r="F5" s="147"/>
      <c r="G5" s="147"/>
    </row>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ustomHeight="1">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ht="12.75" customHeight="1"/>
    <row r="28" ht="12.75" customHeight="1"/>
    <row r="29" ht="12.75" customHeight="1"/>
    <row r="30" ht="12.75" customHeight="1"/>
    <row r="32" ht="31.5" customHeight="1"/>
    <row r="34" ht="12" customHeight="1"/>
  </sheetData>
  <sheetProtection/>
  <printOptions/>
  <pageMargins left="0.7874015748031497" right="0.5905511811023623"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4.421875" style="149" customWidth="1"/>
    <col min="7" max="7" width="15.421875" style="149" customWidth="1"/>
    <col min="8" max="8" width="13.57421875" style="149" customWidth="1"/>
    <col min="9" max="9" width="9.8515625" style="149" customWidth="1"/>
    <col min="10" max="10" width="14.57421875" style="149" customWidth="1"/>
    <col min="11" max="11" width="9.8515625" style="149" customWidth="1"/>
    <col min="12" max="16384" width="14.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3937007874015748"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4.57421875" defaultRowHeight="12"/>
  <cols>
    <col min="1" max="3" width="14.421875" style="149" customWidth="1"/>
    <col min="4" max="5" width="16.421875" style="149" customWidth="1"/>
    <col min="6" max="7" width="14.421875" style="149" customWidth="1"/>
    <col min="8" max="16384" width="14.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96" customWidth="1"/>
    <col min="2" max="2" width="35.7109375" style="61" customWidth="1"/>
    <col min="3" max="3" width="9.7109375" style="61" customWidth="1"/>
    <col min="4" max="4" width="9.57421875" style="61" customWidth="1"/>
    <col min="5" max="6" width="10.421875" style="61" customWidth="1"/>
    <col min="7" max="7" width="11.140625" style="61" customWidth="1"/>
    <col min="8" max="8" width="10.57421875" style="61" customWidth="1"/>
    <col min="9" max="9" width="9.57421875" style="61" customWidth="1"/>
    <col min="10" max="10" width="9.421875" style="61" customWidth="1"/>
    <col min="11" max="16384" width="11.00390625" style="61" customWidth="1"/>
  </cols>
  <sheetData>
    <row r="1" spans="2:10" ht="12.75">
      <c r="B1" s="58" t="s">
        <v>172</v>
      </c>
      <c r="C1" s="58"/>
      <c r="D1" s="58"/>
      <c r="E1" s="58"/>
      <c r="F1" s="58"/>
      <c r="G1" s="58"/>
      <c r="H1" s="58"/>
      <c r="I1" s="58"/>
      <c r="J1" s="58"/>
    </row>
    <row r="2" spans="2:10" ht="12.75">
      <c r="B2" s="121"/>
      <c r="C2" s="122"/>
      <c r="D2" s="122"/>
      <c r="G2" s="122"/>
      <c r="H2" s="122"/>
      <c r="I2" s="122"/>
      <c r="J2" s="122"/>
    </row>
    <row r="3" spans="2:10" ht="12.75">
      <c r="B3" s="313" t="s">
        <v>173</v>
      </c>
      <c r="C3" s="313"/>
      <c r="D3" s="313"/>
      <c r="E3" s="313"/>
      <c r="F3" s="313"/>
      <c r="G3" s="313"/>
      <c r="H3" s="313"/>
      <c r="I3" s="313"/>
      <c r="J3" s="313"/>
    </row>
    <row r="4" spans="2:10" ht="12.75">
      <c r="B4" s="313" t="s">
        <v>174</v>
      </c>
      <c r="C4" s="313"/>
      <c r="D4" s="313"/>
      <c r="E4" s="313"/>
      <c r="F4" s="313"/>
      <c r="G4" s="313"/>
      <c r="H4" s="313"/>
      <c r="I4" s="313"/>
      <c r="J4" s="313"/>
    </row>
    <row r="5" spans="2:10" ht="12.75">
      <c r="B5" s="123"/>
      <c r="C5" s="123"/>
      <c r="D5" s="123"/>
      <c r="E5" s="122"/>
      <c r="F5" s="122"/>
      <c r="G5" s="123"/>
      <c r="H5" s="123"/>
      <c r="I5" s="123"/>
      <c r="J5" s="123"/>
    </row>
    <row r="6" spans="2:10" ht="12.75">
      <c r="B6" s="123"/>
      <c r="C6" s="123"/>
      <c r="D6" s="123"/>
      <c r="G6" s="123"/>
      <c r="H6" s="123"/>
      <c r="I6" s="123"/>
      <c r="J6" s="123"/>
    </row>
    <row r="7" spans="1:10" ht="12.75">
      <c r="A7" s="314" t="s">
        <v>3</v>
      </c>
      <c r="B7" s="317" t="s">
        <v>107</v>
      </c>
      <c r="C7" s="320" t="s">
        <v>175</v>
      </c>
      <c r="D7" s="320" t="s">
        <v>176</v>
      </c>
      <c r="E7" s="320" t="s">
        <v>171</v>
      </c>
      <c r="F7" s="320" t="s">
        <v>9</v>
      </c>
      <c r="G7" s="307" t="s">
        <v>10</v>
      </c>
      <c r="H7" s="308"/>
      <c r="I7" s="308"/>
      <c r="J7" s="308"/>
    </row>
    <row r="8" spans="1:10" ht="12.75">
      <c r="A8" s="315"/>
      <c r="B8" s="318"/>
      <c r="C8" s="318"/>
      <c r="D8" s="318"/>
      <c r="E8" s="318"/>
      <c r="F8" s="321"/>
      <c r="G8" s="309" t="s">
        <v>12</v>
      </c>
      <c r="H8" s="307" t="s">
        <v>177</v>
      </c>
      <c r="I8" s="308"/>
      <c r="J8" s="308"/>
    </row>
    <row r="9" spans="1:10" ht="22.5">
      <c r="A9" s="315"/>
      <c r="B9" s="318"/>
      <c r="C9" s="319"/>
      <c r="D9" s="319"/>
      <c r="E9" s="319"/>
      <c r="F9" s="322"/>
      <c r="G9" s="310"/>
      <c r="H9" s="124" t="s">
        <v>178</v>
      </c>
      <c r="I9" s="124" t="s">
        <v>14</v>
      </c>
      <c r="J9" s="125" t="s">
        <v>179</v>
      </c>
    </row>
    <row r="10" spans="1:10" ht="12.75">
      <c r="A10" s="316"/>
      <c r="B10" s="319"/>
      <c r="C10" s="63" t="s">
        <v>16</v>
      </c>
      <c r="D10" s="126" t="s">
        <v>180</v>
      </c>
      <c r="E10" s="63" t="s">
        <v>18</v>
      </c>
      <c r="F10" s="311" t="s">
        <v>19</v>
      </c>
      <c r="G10" s="312"/>
      <c r="H10" s="312"/>
      <c r="I10" s="312"/>
      <c r="J10" s="312"/>
    </row>
    <row r="11" spans="1:10" ht="12.75">
      <c r="A11" s="69"/>
      <c r="B11" s="127"/>
      <c r="C11" s="70"/>
      <c r="D11" s="71"/>
      <c r="E11" s="73"/>
      <c r="F11" s="74"/>
      <c r="G11" s="71"/>
      <c r="H11" s="71"/>
      <c r="I11" s="71"/>
      <c r="J11" s="71"/>
    </row>
    <row r="12" spans="1:10" ht="12.75">
      <c r="A12" s="76" t="s">
        <v>117</v>
      </c>
      <c r="B12" s="77" t="s">
        <v>118</v>
      </c>
      <c r="C12" s="128">
        <v>843.333333333333</v>
      </c>
      <c r="D12" s="128">
        <v>142053.111111111</v>
      </c>
      <c r="E12" s="128">
        <v>175875.595</v>
      </c>
      <c r="F12" s="129">
        <v>3540568.024</v>
      </c>
      <c r="G12" s="129">
        <v>22466081.088</v>
      </c>
      <c r="H12" s="129">
        <v>14863828.757</v>
      </c>
      <c r="I12" s="129">
        <v>7602252.331</v>
      </c>
      <c r="J12" s="129">
        <v>4187073.445</v>
      </c>
    </row>
    <row r="13" spans="1:10" ht="12.75">
      <c r="A13" s="76"/>
      <c r="B13" s="80" t="s">
        <v>119</v>
      </c>
      <c r="C13" s="130"/>
      <c r="D13" s="131"/>
      <c r="E13" s="131"/>
      <c r="F13" s="132"/>
      <c r="G13" s="132"/>
      <c r="H13" s="132"/>
      <c r="I13" s="132"/>
      <c r="J13" s="132"/>
    </row>
    <row r="14" spans="1:10" ht="12.75">
      <c r="A14" s="76" t="s">
        <v>21</v>
      </c>
      <c r="B14" s="80" t="s">
        <v>120</v>
      </c>
      <c r="C14" s="133">
        <v>420.555555555556</v>
      </c>
      <c r="D14" s="133">
        <v>67320.2222222222</v>
      </c>
      <c r="E14" s="133">
        <v>83638.749</v>
      </c>
      <c r="F14" s="133">
        <v>1653754.578</v>
      </c>
      <c r="G14" s="133">
        <v>9940495.029</v>
      </c>
      <c r="H14" s="133">
        <v>6631106.809</v>
      </c>
      <c r="I14" s="133">
        <v>3309388.22</v>
      </c>
      <c r="J14" s="133">
        <v>1877927.461</v>
      </c>
    </row>
    <row r="15" spans="1:10" ht="12.75">
      <c r="A15" s="76" t="s">
        <v>21</v>
      </c>
      <c r="B15" s="80" t="s">
        <v>121</v>
      </c>
      <c r="C15" s="133">
        <v>252.888888888889</v>
      </c>
      <c r="D15" s="133">
        <v>46253.1111111111</v>
      </c>
      <c r="E15" s="133">
        <v>57074.085</v>
      </c>
      <c r="F15" s="133">
        <v>1280767.903</v>
      </c>
      <c r="G15" s="133">
        <v>8182651.203</v>
      </c>
      <c r="H15" s="133">
        <v>4906211.332</v>
      </c>
      <c r="I15" s="133">
        <v>3276439.871</v>
      </c>
      <c r="J15" s="133">
        <v>1703308.027</v>
      </c>
    </row>
    <row r="16" spans="1:10" ht="12.75">
      <c r="A16" s="76" t="s">
        <v>21</v>
      </c>
      <c r="B16" s="80" t="s">
        <v>122</v>
      </c>
      <c r="C16" s="133">
        <v>35.1111111111111</v>
      </c>
      <c r="D16" s="133">
        <v>5893.66666666667</v>
      </c>
      <c r="E16" s="133">
        <v>7449.346</v>
      </c>
      <c r="F16" s="133">
        <v>167344.829</v>
      </c>
      <c r="G16" s="133">
        <v>949725.534</v>
      </c>
      <c r="H16" s="133">
        <v>587033.457</v>
      </c>
      <c r="I16" s="133">
        <v>362692.077</v>
      </c>
      <c r="J16" s="133">
        <v>164001.165</v>
      </c>
    </row>
    <row r="17" spans="1:10" ht="12.75">
      <c r="A17" s="76" t="s">
        <v>21</v>
      </c>
      <c r="B17" s="80" t="s">
        <v>123</v>
      </c>
      <c r="C17" s="133">
        <v>134.777777777778</v>
      </c>
      <c r="D17" s="133">
        <v>22586.1111111111</v>
      </c>
      <c r="E17" s="133">
        <v>27713.415</v>
      </c>
      <c r="F17" s="133">
        <v>438700.714</v>
      </c>
      <c r="G17" s="133">
        <v>3393209.322</v>
      </c>
      <c r="H17" s="133">
        <v>2739477.159</v>
      </c>
      <c r="I17" s="133">
        <v>653732.163</v>
      </c>
      <c r="J17" s="133">
        <v>441836.792</v>
      </c>
    </row>
    <row r="18" spans="1:10" ht="12.75">
      <c r="A18" s="76"/>
      <c r="B18" s="69"/>
      <c r="C18" s="130"/>
      <c r="D18" s="131"/>
      <c r="E18" s="131"/>
      <c r="F18" s="131"/>
      <c r="G18" s="131"/>
      <c r="H18" s="131"/>
      <c r="I18" s="131"/>
      <c r="J18" s="131"/>
    </row>
    <row r="19" spans="1:10" ht="12.75">
      <c r="A19" s="76" t="s">
        <v>124</v>
      </c>
      <c r="B19" s="77" t="s">
        <v>181</v>
      </c>
      <c r="C19" s="134"/>
      <c r="D19" s="134"/>
      <c r="E19" s="134"/>
      <c r="F19" s="134"/>
      <c r="G19" s="135"/>
      <c r="H19" s="135"/>
      <c r="I19" s="134"/>
      <c r="J19" s="134"/>
    </row>
    <row r="20" spans="1:10" ht="12.75">
      <c r="A20" s="76"/>
      <c r="B20" s="77" t="s">
        <v>182</v>
      </c>
      <c r="C20" s="134">
        <v>3</v>
      </c>
      <c r="D20" s="128">
        <v>281.777777777778</v>
      </c>
      <c r="E20" s="128">
        <v>412.52</v>
      </c>
      <c r="F20" s="129">
        <v>6528.177</v>
      </c>
      <c r="G20" s="136" t="s">
        <v>21</v>
      </c>
      <c r="H20" s="136" t="s">
        <v>21</v>
      </c>
      <c r="I20" s="136" t="s">
        <v>21</v>
      </c>
      <c r="J20" s="136" t="s">
        <v>21</v>
      </c>
    </row>
    <row r="21" spans="1:10" ht="12.75">
      <c r="A21" s="76"/>
      <c r="B21" s="69"/>
      <c r="C21" s="130"/>
      <c r="D21" s="131"/>
      <c r="E21" s="131"/>
      <c r="F21" s="131"/>
      <c r="G21" s="131"/>
      <c r="H21" s="131"/>
      <c r="I21" s="131"/>
      <c r="J21" s="131"/>
    </row>
    <row r="22" spans="1:10" ht="12.75">
      <c r="A22" s="76">
        <v>5</v>
      </c>
      <c r="B22" s="80" t="s">
        <v>126</v>
      </c>
      <c r="C22" s="137" t="s">
        <v>127</v>
      </c>
      <c r="D22" s="137" t="s">
        <v>127</v>
      </c>
      <c r="E22" s="137" t="s">
        <v>127</v>
      </c>
      <c r="F22" s="137" t="s">
        <v>127</v>
      </c>
      <c r="G22" s="137" t="s">
        <v>127</v>
      </c>
      <c r="H22" s="137" t="s">
        <v>127</v>
      </c>
      <c r="I22" s="137" t="s">
        <v>127</v>
      </c>
      <c r="J22" s="137" t="s">
        <v>127</v>
      </c>
    </row>
    <row r="23" spans="1:10" ht="12.75">
      <c r="A23" s="76">
        <v>6</v>
      </c>
      <c r="B23" s="80" t="s">
        <v>128</v>
      </c>
      <c r="C23" s="137" t="s">
        <v>127</v>
      </c>
      <c r="D23" s="137" t="s">
        <v>127</v>
      </c>
      <c r="E23" s="137" t="s">
        <v>127</v>
      </c>
      <c r="F23" s="137" t="s">
        <v>127</v>
      </c>
      <c r="G23" s="137" t="s">
        <v>127</v>
      </c>
      <c r="H23" s="137" t="s">
        <v>127</v>
      </c>
      <c r="I23" s="137" t="s">
        <v>127</v>
      </c>
      <c r="J23" s="137" t="s">
        <v>127</v>
      </c>
    </row>
    <row r="24" spans="1:10" ht="12.75">
      <c r="A24" s="76">
        <v>7</v>
      </c>
      <c r="B24" s="80" t="s">
        <v>129</v>
      </c>
      <c r="C24" s="137" t="s">
        <v>127</v>
      </c>
      <c r="D24" s="137" t="s">
        <v>127</v>
      </c>
      <c r="E24" s="137" t="s">
        <v>127</v>
      </c>
      <c r="F24" s="137" t="s">
        <v>127</v>
      </c>
      <c r="G24" s="137" t="s">
        <v>127</v>
      </c>
      <c r="H24" s="137" t="s">
        <v>127</v>
      </c>
      <c r="I24" s="137" t="s">
        <v>127</v>
      </c>
      <c r="J24" s="137" t="s">
        <v>127</v>
      </c>
    </row>
    <row r="25" spans="1:10" ht="12.75">
      <c r="A25" s="76">
        <v>8</v>
      </c>
      <c r="B25" s="80" t="s">
        <v>130</v>
      </c>
      <c r="C25" s="138"/>
      <c r="D25" s="139"/>
      <c r="E25" s="131"/>
      <c r="F25" s="131"/>
      <c r="G25" s="131"/>
      <c r="H25" s="131"/>
      <c r="I25" s="140"/>
      <c r="J25" s="140"/>
    </row>
    <row r="26" spans="1:10" ht="12.75">
      <c r="A26" s="76"/>
      <c r="B26" s="80" t="s">
        <v>131</v>
      </c>
      <c r="C26" s="133">
        <v>3</v>
      </c>
      <c r="D26" s="133">
        <v>281.777777777778</v>
      </c>
      <c r="E26" s="133">
        <v>412.52</v>
      </c>
      <c r="F26" s="133">
        <v>6528.177</v>
      </c>
      <c r="G26" s="141" t="s">
        <v>21</v>
      </c>
      <c r="H26" s="141" t="s">
        <v>21</v>
      </c>
      <c r="I26" s="141" t="s">
        <v>21</v>
      </c>
      <c r="J26" s="141" t="s">
        <v>21</v>
      </c>
    </row>
    <row r="27" spans="1:10" ht="12.75">
      <c r="A27" s="76">
        <v>9</v>
      </c>
      <c r="B27" s="80" t="s">
        <v>132</v>
      </c>
      <c r="C27" s="138"/>
      <c r="D27" s="139"/>
      <c r="E27" s="131"/>
      <c r="F27" s="131"/>
      <c r="G27" s="131"/>
      <c r="H27" s="131"/>
      <c r="I27" s="140"/>
      <c r="J27" s="140"/>
    </row>
    <row r="28" spans="1:10" ht="12.75">
      <c r="A28" s="76"/>
      <c r="B28" s="80" t="s">
        <v>133</v>
      </c>
      <c r="C28" s="138"/>
      <c r="D28" s="138"/>
      <c r="E28" s="138"/>
      <c r="F28" s="138"/>
      <c r="G28" s="138"/>
      <c r="H28" s="138"/>
      <c r="I28" s="138"/>
      <c r="J28" s="138"/>
    </row>
    <row r="29" spans="1:10" ht="12.75">
      <c r="A29" s="76"/>
      <c r="B29" s="80" t="s">
        <v>134</v>
      </c>
      <c r="C29" s="137" t="s">
        <v>127</v>
      </c>
      <c r="D29" s="137" t="s">
        <v>127</v>
      </c>
      <c r="E29" s="137" t="s">
        <v>127</v>
      </c>
      <c r="F29" s="137" t="s">
        <v>127</v>
      </c>
      <c r="G29" s="137" t="s">
        <v>127</v>
      </c>
      <c r="H29" s="137" t="s">
        <v>127</v>
      </c>
      <c r="I29" s="137" t="s">
        <v>127</v>
      </c>
      <c r="J29" s="137" t="s">
        <v>127</v>
      </c>
    </row>
    <row r="30" spans="1:10" ht="12.75">
      <c r="A30" s="76"/>
      <c r="B30" s="69"/>
      <c r="C30" s="138"/>
      <c r="D30" s="138"/>
      <c r="E30" s="138"/>
      <c r="F30" s="138"/>
      <c r="G30" s="138"/>
      <c r="H30" s="138"/>
      <c r="I30" s="138"/>
      <c r="J30" s="138"/>
    </row>
    <row r="31" spans="1:10" ht="12.75">
      <c r="A31" s="76" t="s">
        <v>135</v>
      </c>
      <c r="B31" s="77" t="s">
        <v>136</v>
      </c>
      <c r="C31" s="134">
        <v>840.333333333333</v>
      </c>
      <c r="D31" s="128">
        <v>141771.333333333</v>
      </c>
      <c r="E31" s="128">
        <v>175463.075</v>
      </c>
      <c r="F31" s="129">
        <v>3534039.847</v>
      </c>
      <c r="G31" s="136" t="s">
        <v>21</v>
      </c>
      <c r="H31" s="136" t="s">
        <v>21</v>
      </c>
      <c r="I31" s="136" t="s">
        <v>21</v>
      </c>
      <c r="J31" s="136" t="s">
        <v>21</v>
      </c>
    </row>
    <row r="32" spans="1:10" ht="12.75">
      <c r="A32" s="76"/>
      <c r="B32" s="69"/>
      <c r="C32" s="130"/>
      <c r="D32" s="131"/>
      <c r="E32" s="131"/>
      <c r="F32" s="131"/>
      <c r="G32" s="131"/>
      <c r="H32" s="131"/>
      <c r="I32" s="131"/>
      <c r="J32" s="131"/>
    </row>
    <row r="33" spans="1:10" ht="12.75">
      <c r="A33" s="76">
        <v>10</v>
      </c>
      <c r="B33" s="80" t="s">
        <v>137</v>
      </c>
      <c r="C33" s="133">
        <v>86.6666666666667</v>
      </c>
      <c r="D33" s="133">
        <v>15379</v>
      </c>
      <c r="E33" s="133">
        <v>18709.666</v>
      </c>
      <c r="F33" s="133">
        <v>258840.506</v>
      </c>
      <c r="G33" s="133">
        <v>2263236.665</v>
      </c>
      <c r="H33" s="133">
        <v>1929663.823</v>
      </c>
      <c r="I33" s="133">
        <v>333572.842</v>
      </c>
      <c r="J33" s="138">
        <v>264265.393</v>
      </c>
    </row>
    <row r="34" spans="1:10" ht="12.75">
      <c r="A34" s="76">
        <v>11</v>
      </c>
      <c r="B34" s="80" t="s">
        <v>51</v>
      </c>
      <c r="C34" s="138">
        <v>6</v>
      </c>
      <c r="D34" s="133">
        <v>972.666666666667</v>
      </c>
      <c r="E34" s="133">
        <v>1234.983</v>
      </c>
      <c r="F34" s="133">
        <v>27890.913</v>
      </c>
      <c r="G34" s="133">
        <v>344566.134</v>
      </c>
      <c r="H34" s="137" t="s">
        <v>21</v>
      </c>
      <c r="I34" s="137" t="s">
        <v>21</v>
      </c>
      <c r="J34" s="137" t="s">
        <v>21</v>
      </c>
    </row>
    <row r="35" spans="1:10" ht="12.75">
      <c r="A35" s="76">
        <v>12</v>
      </c>
      <c r="B35" s="80" t="s">
        <v>52</v>
      </c>
      <c r="C35" s="138">
        <v>1</v>
      </c>
      <c r="D35" s="137" t="s">
        <v>21</v>
      </c>
      <c r="E35" s="137" t="s">
        <v>21</v>
      </c>
      <c r="F35" s="137" t="s">
        <v>21</v>
      </c>
      <c r="G35" s="137" t="s">
        <v>21</v>
      </c>
      <c r="H35" s="137" t="s">
        <v>21</v>
      </c>
      <c r="I35" s="137" t="s">
        <v>21</v>
      </c>
      <c r="J35" s="137" t="s">
        <v>21</v>
      </c>
    </row>
    <row r="36" spans="1:10" ht="12.75">
      <c r="A36" s="76">
        <v>13</v>
      </c>
      <c r="B36" s="80" t="s">
        <v>54</v>
      </c>
      <c r="C36" s="138">
        <v>12</v>
      </c>
      <c r="D36" s="133">
        <v>1272.11111111111</v>
      </c>
      <c r="E36" s="133">
        <v>1524.353</v>
      </c>
      <c r="F36" s="133">
        <v>25327.985</v>
      </c>
      <c r="G36" s="133">
        <v>139626.006</v>
      </c>
      <c r="H36" s="131">
        <v>78139.984</v>
      </c>
      <c r="I36" s="140">
        <v>61486.022</v>
      </c>
      <c r="J36" s="140">
        <v>50793.212</v>
      </c>
    </row>
    <row r="37" spans="1:10" ht="12.75">
      <c r="A37" s="76">
        <v>14</v>
      </c>
      <c r="B37" s="80" t="s">
        <v>138</v>
      </c>
      <c r="C37" s="133">
        <v>2</v>
      </c>
      <c r="D37" s="137" t="s">
        <v>21</v>
      </c>
      <c r="E37" s="137" t="s">
        <v>21</v>
      </c>
      <c r="F37" s="137" t="s">
        <v>21</v>
      </c>
      <c r="G37" s="137" t="s">
        <v>21</v>
      </c>
      <c r="H37" s="137" t="s">
        <v>21</v>
      </c>
      <c r="I37" s="137" t="s">
        <v>21</v>
      </c>
      <c r="J37" s="137" t="s">
        <v>21</v>
      </c>
    </row>
    <row r="38" spans="1:10" ht="12.75">
      <c r="A38" s="76">
        <v>15</v>
      </c>
      <c r="B38" s="80" t="s">
        <v>139</v>
      </c>
      <c r="C38" s="133"/>
      <c r="D38" s="133"/>
      <c r="E38" s="133"/>
      <c r="F38" s="133"/>
      <c r="G38" s="133"/>
      <c r="H38" s="133"/>
      <c r="I38" s="133"/>
      <c r="J38" s="138"/>
    </row>
    <row r="39" spans="1:10" ht="12.75">
      <c r="A39" s="76"/>
      <c r="B39" s="80" t="s">
        <v>140</v>
      </c>
      <c r="C39" s="133">
        <v>4.11111111111111</v>
      </c>
      <c r="D39" s="133">
        <v>505.444444444445</v>
      </c>
      <c r="E39" s="133">
        <v>601.997</v>
      </c>
      <c r="F39" s="133">
        <v>9802.34</v>
      </c>
      <c r="G39" s="133" t="s">
        <v>21</v>
      </c>
      <c r="H39" s="137" t="s">
        <v>21</v>
      </c>
      <c r="I39" s="137" t="s">
        <v>21</v>
      </c>
      <c r="J39" s="137" t="s">
        <v>21</v>
      </c>
    </row>
    <row r="40" spans="1:10" ht="12.75">
      <c r="A40" s="76">
        <v>16</v>
      </c>
      <c r="B40" s="80" t="s">
        <v>141</v>
      </c>
      <c r="C40" s="133"/>
      <c r="D40" s="133"/>
      <c r="E40" s="133"/>
      <c r="F40" s="133"/>
      <c r="G40" s="133"/>
      <c r="H40" s="133"/>
      <c r="I40" s="133"/>
      <c r="J40" s="138"/>
    </row>
    <row r="41" spans="1:10" ht="12.75">
      <c r="A41" s="76"/>
      <c r="B41" s="80" t="s">
        <v>142</v>
      </c>
      <c r="C41" s="133">
        <v>11</v>
      </c>
      <c r="D41" s="133">
        <v>2013</v>
      </c>
      <c r="E41" s="133">
        <v>2490.703</v>
      </c>
      <c r="F41" s="133">
        <v>47865.587</v>
      </c>
      <c r="G41" s="133">
        <v>416527.23</v>
      </c>
      <c r="H41" s="133">
        <v>275311.794</v>
      </c>
      <c r="I41" s="133">
        <v>141215.436</v>
      </c>
      <c r="J41" s="138">
        <v>125974.975</v>
      </c>
    </row>
    <row r="42" spans="1:10" ht="12.75">
      <c r="A42" s="76">
        <v>17</v>
      </c>
      <c r="B42" s="80" t="s">
        <v>143</v>
      </c>
      <c r="C42" s="133"/>
      <c r="D42" s="133"/>
      <c r="E42" s="133"/>
      <c r="F42" s="133"/>
      <c r="G42" s="133"/>
      <c r="H42" s="133"/>
      <c r="I42" s="133"/>
      <c r="J42" s="138"/>
    </row>
    <row r="43" spans="1:10" ht="12.75">
      <c r="A43" s="76"/>
      <c r="B43" s="80" t="s">
        <v>144</v>
      </c>
      <c r="C43" s="133">
        <v>18.7777777777778</v>
      </c>
      <c r="D43" s="133">
        <v>3244.55555555556</v>
      </c>
      <c r="E43" s="133">
        <v>4165.822</v>
      </c>
      <c r="F43" s="133">
        <v>76627.799</v>
      </c>
      <c r="G43" s="133">
        <v>858561.595</v>
      </c>
      <c r="H43" s="133">
        <v>643901.302</v>
      </c>
      <c r="I43" s="133">
        <v>214660.293</v>
      </c>
      <c r="J43" s="138">
        <v>158984.801</v>
      </c>
    </row>
    <row r="44" spans="1:10" ht="12.75">
      <c r="A44" s="76">
        <v>18</v>
      </c>
      <c r="B44" s="80" t="s">
        <v>145</v>
      </c>
      <c r="C44" s="133"/>
      <c r="D44" s="133"/>
      <c r="E44" s="133"/>
      <c r="F44" s="133"/>
      <c r="G44" s="133"/>
      <c r="H44" s="133"/>
      <c r="I44" s="133"/>
      <c r="J44" s="138"/>
    </row>
    <row r="45" spans="1:10" ht="12.75">
      <c r="A45" s="76"/>
      <c r="B45" s="80" t="s">
        <v>146</v>
      </c>
      <c r="C45" s="133"/>
      <c r="D45" s="133"/>
      <c r="E45" s="133"/>
      <c r="F45" s="133"/>
      <c r="G45" s="133"/>
      <c r="H45" s="133"/>
      <c r="I45" s="133"/>
      <c r="J45" s="138"/>
    </row>
    <row r="46" spans="1:10" ht="12.75">
      <c r="A46" s="76"/>
      <c r="B46" s="80" t="s">
        <v>147</v>
      </c>
      <c r="C46" s="133">
        <v>14</v>
      </c>
      <c r="D46" s="133">
        <v>2192.77777777778</v>
      </c>
      <c r="E46" s="133">
        <v>2756.611</v>
      </c>
      <c r="F46" s="133">
        <v>54918.203</v>
      </c>
      <c r="G46" s="133">
        <v>333567.152</v>
      </c>
      <c r="H46" s="133">
        <v>276035.882</v>
      </c>
      <c r="I46" s="133">
        <v>57531.27</v>
      </c>
      <c r="J46" s="138">
        <v>43082.003</v>
      </c>
    </row>
    <row r="47" spans="1:10" ht="12.75">
      <c r="A47" s="76">
        <v>19</v>
      </c>
      <c r="B47" s="80" t="s">
        <v>148</v>
      </c>
      <c r="C47" s="137" t="s">
        <v>127</v>
      </c>
      <c r="D47" s="137" t="s">
        <v>127</v>
      </c>
      <c r="E47" s="137" t="s">
        <v>127</v>
      </c>
      <c r="F47" s="137" t="s">
        <v>127</v>
      </c>
      <c r="G47" s="137" t="s">
        <v>127</v>
      </c>
      <c r="H47" s="137" t="s">
        <v>127</v>
      </c>
      <c r="I47" s="137" t="s">
        <v>127</v>
      </c>
      <c r="J47" s="137" t="s">
        <v>127</v>
      </c>
    </row>
    <row r="48" spans="1:10" ht="12.75">
      <c r="A48" s="76">
        <v>20</v>
      </c>
      <c r="B48" s="80" t="s">
        <v>149</v>
      </c>
      <c r="C48" s="133">
        <v>22.8888888888889</v>
      </c>
      <c r="D48" s="133">
        <v>3471.11111111111</v>
      </c>
      <c r="E48" s="133">
        <v>4327.715</v>
      </c>
      <c r="F48" s="133">
        <v>104977.931</v>
      </c>
      <c r="G48" s="133">
        <v>632867.072</v>
      </c>
      <c r="H48" s="133">
        <v>311991.499</v>
      </c>
      <c r="I48" s="133">
        <v>320875.573</v>
      </c>
      <c r="J48" s="138">
        <v>153793.442</v>
      </c>
    </row>
    <row r="49" spans="1:10" ht="12.75">
      <c r="A49" s="76">
        <v>21</v>
      </c>
      <c r="B49" s="80" t="s">
        <v>150</v>
      </c>
      <c r="C49" s="133"/>
      <c r="D49" s="133"/>
      <c r="E49" s="133"/>
      <c r="F49" s="133"/>
      <c r="G49" s="133"/>
      <c r="H49" s="133"/>
      <c r="I49" s="133"/>
      <c r="J49" s="138"/>
    </row>
    <row r="50" spans="1:10" ht="12.75">
      <c r="A50" s="76"/>
      <c r="B50" s="80" t="s">
        <v>151</v>
      </c>
      <c r="C50" s="133">
        <v>6</v>
      </c>
      <c r="D50" s="133">
        <v>1451.77777777778</v>
      </c>
      <c r="E50" s="133">
        <v>1778.146</v>
      </c>
      <c r="F50" s="133">
        <v>45865.251</v>
      </c>
      <c r="G50" s="133">
        <v>179704.764</v>
      </c>
      <c r="H50" s="133">
        <v>61299.229</v>
      </c>
      <c r="I50" s="133">
        <v>118405.535</v>
      </c>
      <c r="J50" s="138">
        <v>40528.9</v>
      </c>
    </row>
    <row r="51" spans="1:10" ht="12.75">
      <c r="A51" s="76">
        <v>22</v>
      </c>
      <c r="B51" s="80" t="s">
        <v>152</v>
      </c>
      <c r="C51" s="133"/>
      <c r="D51" s="133"/>
      <c r="E51" s="133"/>
      <c r="F51" s="133"/>
      <c r="G51" s="133"/>
      <c r="H51" s="133"/>
      <c r="I51" s="133"/>
      <c r="J51" s="138"/>
    </row>
    <row r="52" spans="1:10" ht="12.75">
      <c r="A52" s="76"/>
      <c r="B52" s="80" t="s">
        <v>153</v>
      </c>
      <c r="C52" s="133">
        <v>97.8888888888889</v>
      </c>
      <c r="D52" s="133">
        <v>15287.6666666667</v>
      </c>
      <c r="E52" s="133">
        <v>19334.766</v>
      </c>
      <c r="F52" s="133">
        <v>339373.504</v>
      </c>
      <c r="G52" s="133">
        <v>2062542.638</v>
      </c>
      <c r="H52" s="133">
        <v>1309924.638</v>
      </c>
      <c r="I52" s="133">
        <v>752618</v>
      </c>
      <c r="J52" s="138">
        <v>422141.358</v>
      </c>
    </row>
    <row r="53" spans="1:10" ht="12.75">
      <c r="A53" s="76">
        <v>23</v>
      </c>
      <c r="B53" s="80" t="s">
        <v>154</v>
      </c>
      <c r="C53" s="133"/>
      <c r="D53" s="133"/>
      <c r="E53" s="133"/>
      <c r="F53" s="133"/>
      <c r="G53" s="133"/>
      <c r="H53" s="133"/>
      <c r="I53" s="133"/>
      <c r="J53" s="138"/>
    </row>
    <row r="54" spans="1:10" ht="12.75">
      <c r="A54" s="76"/>
      <c r="B54" s="80" t="s">
        <v>155</v>
      </c>
      <c r="C54" s="133"/>
      <c r="D54" s="133"/>
      <c r="E54" s="133"/>
      <c r="F54" s="133"/>
      <c r="G54" s="133"/>
      <c r="H54" s="133"/>
      <c r="I54" s="133"/>
      <c r="J54" s="138"/>
    </row>
    <row r="55" spans="1:10" ht="12.75">
      <c r="A55" s="76"/>
      <c r="B55" s="80" t="s">
        <v>156</v>
      </c>
      <c r="C55" s="133">
        <v>60.4444444444444</v>
      </c>
      <c r="D55" s="133">
        <v>7630.88888888889</v>
      </c>
      <c r="E55" s="133">
        <v>9325.721</v>
      </c>
      <c r="F55" s="133">
        <v>182532.978</v>
      </c>
      <c r="G55" s="133">
        <v>936567.749</v>
      </c>
      <c r="H55" s="133">
        <v>647333.417</v>
      </c>
      <c r="I55" s="133">
        <v>289234.332</v>
      </c>
      <c r="J55" s="133">
        <v>182298.015</v>
      </c>
    </row>
    <row r="56" spans="1:10" ht="12.75">
      <c r="A56" s="76">
        <v>24</v>
      </c>
      <c r="B56" s="80" t="s">
        <v>157</v>
      </c>
      <c r="C56" s="133">
        <v>17</v>
      </c>
      <c r="D56" s="133">
        <v>4428.88888888889</v>
      </c>
      <c r="E56" s="133">
        <v>5183.806</v>
      </c>
      <c r="F56" s="133">
        <v>121834.356</v>
      </c>
      <c r="G56" s="133">
        <v>748238.763</v>
      </c>
      <c r="H56" s="133">
        <v>444588.778</v>
      </c>
      <c r="I56" s="133">
        <v>303649.985</v>
      </c>
      <c r="J56" s="133">
        <v>212151.158</v>
      </c>
    </row>
    <row r="57" spans="1:10" ht="12.75">
      <c r="A57" s="76">
        <v>25</v>
      </c>
      <c r="B57" s="80" t="s">
        <v>158</v>
      </c>
      <c r="C57" s="133">
        <v>151.888888888889</v>
      </c>
      <c r="D57" s="133">
        <v>21739.7777777778</v>
      </c>
      <c r="E57" s="133">
        <v>27367.055</v>
      </c>
      <c r="F57" s="133">
        <v>516972.043</v>
      </c>
      <c r="G57" s="133">
        <v>2820183.436</v>
      </c>
      <c r="H57" s="133">
        <v>2016585.522</v>
      </c>
      <c r="I57" s="133">
        <v>803597.914</v>
      </c>
      <c r="J57" s="133">
        <v>506009.253</v>
      </c>
    </row>
    <row r="58" spans="1:10" ht="12.75">
      <c r="A58" s="76">
        <v>26</v>
      </c>
      <c r="B58" s="80" t="s">
        <v>159</v>
      </c>
      <c r="C58" s="133"/>
      <c r="D58" s="133"/>
      <c r="E58" s="133"/>
      <c r="F58" s="133"/>
      <c r="G58" s="133"/>
      <c r="H58" s="133"/>
      <c r="I58" s="133"/>
      <c r="J58" s="133"/>
    </row>
    <row r="59" spans="1:10" ht="12.75">
      <c r="A59" s="76"/>
      <c r="B59" s="80" t="s">
        <v>160</v>
      </c>
      <c r="C59" s="133">
        <v>71.6666666666667</v>
      </c>
      <c r="D59" s="133">
        <v>12235.3333333333</v>
      </c>
      <c r="E59" s="133">
        <v>15185.461</v>
      </c>
      <c r="F59" s="133">
        <v>361994.024</v>
      </c>
      <c r="G59" s="133">
        <v>2114495.959</v>
      </c>
      <c r="H59" s="133">
        <v>1225730.65</v>
      </c>
      <c r="I59" s="133">
        <v>888765.309</v>
      </c>
      <c r="J59" s="133">
        <v>302564.993</v>
      </c>
    </row>
    <row r="60" spans="1:10" ht="12.75">
      <c r="A60" s="76">
        <v>27</v>
      </c>
      <c r="B60" s="80" t="s">
        <v>161</v>
      </c>
      <c r="C60" s="133">
        <v>45.6666666666667</v>
      </c>
      <c r="D60" s="133">
        <v>8373.11111111111</v>
      </c>
      <c r="E60" s="133">
        <v>10062.819</v>
      </c>
      <c r="F60" s="133">
        <v>226296.366</v>
      </c>
      <c r="G60" s="133">
        <v>1334269.481</v>
      </c>
      <c r="H60" s="133">
        <v>876900.451</v>
      </c>
      <c r="I60" s="133">
        <v>457369.03</v>
      </c>
      <c r="J60" s="133">
        <v>135714.767</v>
      </c>
    </row>
    <row r="61" spans="1:10" ht="12.75">
      <c r="A61" s="76">
        <v>28</v>
      </c>
      <c r="B61" s="80" t="s">
        <v>93</v>
      </c>
      <c r="C61" s="133">
        <v>96.6666666666667</v>
      </c>
      <c r="D61" s="133">
        <v>15361.1111111111</v>
      </c>
      <c r="E61" s="133">
        <v>19266.728</v>
      </c>
      <c r="F61" s="133">
        <v>410359.903</v>
      </c>
      <c r="G61" s="133">
        <v>2017533.491</v>
      </c>
      <c r="H61" s="133">
        <v>1153513.453</v>
      </c>
      <c r="I61" s="133">
        <v>864020.038</v>
      </c>
      <c r="J61" s="133">
        <v>390263.436</v>
      </c>
    </row>
    <row r="62" spans="1:10" ht="12.75">
      <c r="A62" s="76">
        <v>29</v>
      </c>
      <c r="B62" s="80" t="s">
        <v>162</v>
      </c>
      <c r="C62" s="133"/>
      <c r="D62" s="133"/>
      <c r="E62" s="133"/>
      <c r="F62" s="133"/>
      <c r="G62" s="133"/>
      <c r="H62" s="133"/>
      <c r="I62" s="133"/>
      <c r="J62" s="133"/>
    </row>
    <row r="63" spans="1:10" ht="12.75">
      <c r="A63" s="76"/>
      <c r="B63" s="80" t="s">
        <v>163</v>
      </c>
      <c r="C63" s="133">
        <v>51</v>
      </c>
      <c r="D63" s="133">
        <v>16399.4444444444</v>
      </c>
      <c r="E63" s="133">
        <v>19618.297</v>
      </c>
      <c r="F63" s="133">
        <v>479153.542</v>
      </c>
      <c r="G63" s="133">
        <v>3712073.255</v>
      </c>
      <c r="H63" s="133">
        <v>2566826.099</v>
      </c>
      <c r="I63" s="133">
        <v>1145247.156</v>
      </c>
      <c r="J63" s="133">
        <v>672074.261</v>
      </c>
    </row>
    <row r="64" spans="1:10" ht="12.75">
      <c r="A64" s="76">
        <v>30</v>
      </c>
      <c r="B64" s="80" t="s">
        <v>97</v>
      </c>
      <c r="C64" s="133">
        <v>1</v>
      </c>
      <c r="D64" s="137" t="s">
        <v>21</v>
      </c>
      <c r="E64" s="137" t="s">
        <v>21</v>
      </c>
      <c r="F64" s="137" t="s">
        <v>21</v>
      </c>
      <c r="G64" s="137" t="s">
        <v>21</v>
      </c>
      <c r="H64" s="137" t="s">
        <v>21</v>
      </c>
      <c r="I64" s="137" t="s">
        <v>21</v>
      </c>
      <c r="J64" s="137" t="s">
        <v>21</v>
      </c>
    </row>
    <row r="65" spans="1:10" ht="12.75">
      <c r="A65" s="76">
        <v>31</v>
      </c>
      <c r="B65" s="80" t="s">
        <v>98</v>
      </c>
      <c r="C65" s="133">
        <v>13.3333333333333</v>
      </c>
      <c r="D65" s="133">
        <v>1723.22222222222</v>
      </c>
      <c r="E65" s="133">
        <v>2134.375</v>
      </c>
      <c r="F65" s="133">
        <v>32285.637</v>
      </c>
      <c r="G65" s="133">
        <v>181202.498</v>
      </c>
      <c r="H65" s="133">
        <v>162989.338</v>
      </c>
      <c r="I65" s="133">
        <v>18213.16</v>
      </c>
      <c r="J65" s="137" t="s">
        <v>21</v>
      </c>
    </row>
    <row r="66" spans="1:10" ht="12.75">
      <c r="A66" s="76">
        <v>32</v>
      </c>
      <c r="B66" s="80" t="s">
        <v>164</v>
      </c>
      <c r="C66" s="133">
        <v>29.8888888888889</v>
      </c>
      <c r="D66" s="133">
        <v>4278.44444444444</v>
      </c>
      <c r="E66" s="133">
        <v>5293.867</v>
      </c>
      <c r="F66" s="133">
        <v>113622.018</v>
      </c>
      <c r="G66" s="133">
        <v>588326.88</v>
      </c>
      <c r="H66" s="133">
        <v>246921.593</v>
      </c>
      <c r="I66" s="133">
        <v>341405.287</v>
      </c>
      <c r="J66" s="133">
        <v>74125.295</v>
      </c>
    </row>
    <row r="67" spans="1:10" ht="12.75">
      <c r="A67" s="76">
        <v>33</v>
      </c>
      <c r="B67" s="80" t="s">
        <v>165</v>
      </c>
      <c r="C67" s="138"/>
      <c r="D67" s="138"/>
      <c r="E67" s="138"/>
      <c r="F67" s="138"/>
      <c r="G67" s="138"/>
      <c r="H67" s="138"/>
      <c r="I67" s="138"/>
      <c r="J67" s="138"/>
    </row>
    <row r="68" spans="1:10" ht="12.75">
      <c r="A68" s="76"/>
      <c r="B68" s="80" t="s">
        <v>166</v>
      </c>
      <c r="C68" s="133">
        <v>19.4444444444444</v>
      </c>
      <c r="D68" s="133">
        <v>3345.77777777778</v>
      </c>
      <c r="E68" s="133">
        <v>4464.044</v>
      </c>
      <c r="F68" s="133">
        <v>88264.234</v>
      </c>
      <c r="G68" s="133">
        <v>588933.669</v>
      </c>
      <c r="H68" s="137" t="s">
        <v>21</v>
      </c>
      <c r="I68" s="137" t="s">
        <v>21</v>
      </c>
      <c r="J68" s="137" t="s">
        <v>21</v>
      </c>
    </row>
    <row r="69" spans="2:10" ht="12.75">
      <c r="B69" s="142"/>
      <c r="C69" s="143"/>
      <c r="D69" s="143"/>
      <c r="E69" s="143"/>
      <c r="F69" s="143"/>
      <c r="G69" s="143"/>
      <c r="H69" s="143"/>
      <c r="I69" s="143"/>
      <c r="J69" s="144"/>
    </row>
    <row r="70" spans="1:10" ht="12.75">
      <c r="A70" s="96" t="s">
        <v>39</v>
      </c>
      <c r="C70" s="145"/>
      <c r="D70" s="145"/>
      <c r="E70" s="82"/>
      <c r="F70" s="82"/>
      <c r="G70" s="82"/>
      <c r="H70" s="82"/>
      <c r="I70" s="146"/>
      <c r="J70" s="146"/>
    </row>
    <row r="71" spans="3:10" ht="12.75">
      <c r="C71" s="145"/>
      <c r="D71" s="145"/>
      <c r="E71" s="82"/>
      <c r="F71" s="82"/>
      <c r="G71" s="82"/>
      <c r="H71" s="82"/>
      <c r="I71" s="146"/>
      <c r="J71" s="146"/>
    </row>
    <row r="72" spans="3:10" ht="12.75">
      <c r="C72" s="145"/>
      <c r="D72" s="145"/>
      <c r="E72" s="82"/>
      <c r="F72" s="82"/>
      <c r="G72" s="82"/>
      <c r="H72" s="82"/>
      <c r="I72" s="146"/>
      <c r="J72" s="146"/>
    </row>
    <row r="73" spans="3:10" ht="12.75">
      <c r="C73" s="145"/>
      <c r="D73" s="145"/>
      <c r="E73" s="82"/>
      <c r="F73" s="82"/>
      <c r="G73" s="82"/>
      <c r="H73" s="82"/>
      <c r="I73" s="146"/>
      <c r="J73" s="146"/>
    </row>
    <row r="74" spans="3:10" ht="12.75">
      <c r="C74" s="145"/>
      <c r="D74" s="145"/>
      <c r="E74" s="82"/>
      <c r="F74" s="82"/>
      <c r="G74" s="82"/>
      <c r="H74" s="82"/>
      <c r="I74" s="146"/>
      <c r="J74" s="146"/>
    </row>
    <row r="75" spans="3:10" ht="12.75">
      <c r="C75" s="145"/>
      <c r="D75" s="145"/>
      <c r="E75" s="82"/>
      <c r="F75" s="82"/>
      <c r="G75" s="82"/>
      <c r="H75" s="82"/>
      <c r="I75" s="146"/>
      <c r="J75" s="146"/>
    </row>
    <row r="76" spans="3:10" ht="12.75">
      <c r="C76" s="145"/>
      <c r="D76" s="145"/>
      <c r="E76" s="82"/>
      <c r="F76" s="82"/>
      <c r="G76" s="82"/>
      <c r="H76" s="82"/>
      <c r="I76" s="146"/>
      <c r="J76" s="146"/>
    </row>
    <row r="77" spans="3:10" ht="12.75">
      <c r="C77" s="145"/>
      <c r="D77" s="145"/>
      <c r="E77" s="82"/>
      <c r="F77" s="82"/>
      <c r="G77" s="82"/>
      <c r="H77" s="82"/>
      <c r="I77" s="146"/>
      <c r="J77" s="146"/>
    </row>
    <row r="78" spans="3:10" ht="12.75">
      <c r="C78" s="145"/>
      <c r="D78" s="145"/>
      <c r="E78" s="82"/>
      <c r="F78" s="82"/>
      <c r="G78" s="82"/>
      <c r="H78" s="82"/>
      <c r="I78" s="146"/>
      <c r="J78" s="146"/>
    </row>
    <row r="79" spans="3:10" ht="12.75">
      <c r="C79" s="145"/>
      <c r="D79" s="145"/>
      <c r="E79" s="82"/>
      <c r="F79" s="82"/>
      <c r="G79" s="82"/>
      <c r="H79" s="82"/>
      <c r="I79" s="146"/>
      <c r="J79" s="146"/>
    </row>
    <row r="80" spans="3:10" ht="12.75">
      <c r="C80" s="145"/>
      <c r="D80" s="145"/>
      <c r="E80" s="82"/>
      <c r="F80" s="82"/>
      <c r="G80" s="82"/>
      <c r="H80" s="82"/>
      <c r="I80" s="146"/>
      <c r="J80" s="146"/>
    </row>
    <row r="81" spans="3:10" ht="12.75">
      <c r="C81" s="145"/>
      <c r="D81" s="145"/>
      <c r="E81" s="82"/>
      <c r="F81" s="82"/>
      <c r="G81" s="82"/>
      <c r="H81" s="82"/>
      <c r="I81" s="146"/>
      <c r="J81" s="146"/>
    </row>
    <row r="82" spans="3:10" ht="12.75">
      <c r="C82" s="145"/>
      <c r="D82" s="145"/>
      <c r="E82" s="82"/>
      <c r="F82" s="82"/>
      <c r="G82" s="82"/>
      <c r="H82" s="82"/>
      <c r="I82" s="146"/>
      <c r="J82" s="146"/>
    </row>
    <row r="83" spans="3:10" ht="12.75">
      <c r="C83" s="145"/>
      <c r="D83" s="145"/>
      <c r="E83" s="82"/>
      <c r="F83" s="82"/>
      <c r="G83" s="82"/>
      <c r="H83" s="82"/>
      <c r="I83" s="146"/>
      <c r="J83" s="146"/>
    </row>
    <row r="84" spans="3:10" ht="12.75">
      <c r="C84" s="145"/>
      <c r="D84" s="145"/>
      <c r="E84" s="82"/>
      <c r="F84" s="82"/>
      <c r="G84" s="82"/>
      <c r="H84" s="82"/>
      <c r="I84" s="146"/>
      <c r="J84" s="146"/>
    </row>
    <row r="85" spans="3:10" ht="12.75">
      <c r="C85" s="145"/>
      <c r="D85" s="145"/>
      <c r="E85" s="82"/>
      <c r="F85" s="82"/>
      <c r="G85" s="82"/>
      <c r="H85" s="82"/>
      <c r="I85" s="146"/>
      <c r="J85" s="146"/>
    </row>
    <row r="86" spans="3:10" ht="12.75">
      <c r="C86" s="145"/>
      <c r="D86" s="145"/>
      <c r="E86" s="82"/>
      <c r="F86" s="82"/>
      <c r="G86" s="82"/>
      <c r="H86" s="82"/>
      <c r="I86" s="146"/>
      <c r="J86" s="146"/>
    </row>
    <row r="87" spans="3:10" ht="12.75">
      <c r="C87" s="145"/>
      <c r="D87" s="145"/>
      <c r="E87" s="82"/>
      <c r="F87" s="82"/>
      <c r="G87" s="82"/>
      <c r="H87" s="82"/>
      <c r="I87" s="146"/>
      <c r="J87" s="146"/>
    </row>
    <row r="88" spans="3:10" ht="12.75">
      <c r="C88" s="145"/>
      <c r="D88" s="145"/>
      <c r="E88" s="82"/>
      <c r="F88" s="82"/>
      <c r="G88" s="82"/>
      <c r="H88" s="82"/>
      <c r="I88" s="146"/>
      <c r="J88" s="146"/>
    </row>
    <row r="89" spans="3:10" ht="12.75">
      <c r="C89" s="145"/>
      <c r="D89" s="145"/>
      <c r="E89" s="82"/>
      <c r="F89" s="82"/>
      <c r="G89" s="82"/>
      <c r="H89" s="82"/>
      <c r="I89" s="146"/>
      <c r="J89" s="146"/>
    </row>
    <row r="90" spans="3:10" ht="12.75">
      <c r="C90" s="145"/>
      <c r="D90" s="145"/>
      <c r="E90" s="82"/>
      <c r="F90" s="82"/>
      <c r="G90" s="82"/>
      <c r="H90" s="82"/>
      <c r="I90" s="146"/>
      <c r="J90" s="146"/>
    </row>
    <row r="91" spans="3:10" ht="12.75">
      <c r="C91" s="145"/>
      <c r="D91" s="145"/>
      <c r="E91" s="82"/>
      <c r="F91" s="82"/>
      <c r="G91" s="82"/>
      <c r="H91" s="82"/>
      <c r="I91" s="146"/>
      <c r="J91" s="146"/>
    </row>
    <row r="92" spans="3:10" ht="12.75">
      <c r="C92" s="145"/>
      <c r="D92" s="145"/>
      <c r="E92" s="82"/>
      <c r="F92" s="82"/>
      <c r="G92" s="82"/>
      <c r="H92" s="82"/>
      <c r="I92" s="146"/>
      <c r="J92" s="146"/>
    </row>
    <row r="93" spans="3:10" ht="12.75">
      <c r="C93" s="145"/>
      <c r="D93" s="145"/>
      <c r="E93" s="82"/>
      <c r="F93" s="82"/>
      <c r="G93" s="82"/>
      <c r="H93" s="82"/>
      <c r="I93" s="146"/>
      <c r="J93" s="146"/>
    </row>
    <row r="94" spans="3:10" ht="12.75">
      <c r="C94" s="145"/>
      <c r="D94" s="145"/>
      <c r="E94" s="82"/>
      <c r="F94" s="82"/>
      <c r="G94" s="82"/>
      <c r="H94" s="82"/>
      <c r="I94" s="146"/>
      <c r="J94" s="146"/>
    </row>
    <row r="95" spans="3:10" ht="12.75">
      <c r="C95" s="145"/>
      <c r="D95" s="145"/>
      <c r="E95" s="82"/>
      <c r="F95" s="82"/>
      <c r="G95" s="82"/>
      <c r="H95" s="82"/>
      <c r="I95" s="146"/>
      <c r="J95" s="146"/>
    </row>
    <row r="96" spans="3:10" ht="12.75">
      <c r="C96" s="145"/>
      <c r="D96" s="145"/>
      <c r="E96" s="82"/>
      <c r="F96" s="82"/>
      <c r="G96" s="82"/>
      <c r="H96" s="82"/>
      <c r="I96" s="146"/>
      <c r="J96" s="146"/>
    </row>
    <row r="97" spans="3:10" ht="12.75">
      <c r="C97" s="145"/>
      <c r="D97" s="145"/>
      <c r="E97" s="82"/>
      <c r="F97" s="82"/>
      <c r="G97" s="82"/>
      <c r="H97" s="82"/>
      <c r="I97" s="146"/>
      <c r="J97" s="146"/>
    </row>
    <row r="98" spans="3:10" ht="12.75">
      <c r="C98" s="145"/>
      <c r="D98" s="145"/>
      <c r="E98" s="82"/>
      <c r="F98" s="82"/>
      <c r="G98" s="82"/>
      <c r="H98" s="82"/>
      <c r="I98" s="146"/>
      <c r="J98" s="146"/>
    </row>
    <row r="99" spans="3:10" ht="12.75">
      <c r="C99" s="145"/>
      <c r="D99" s="145"/>
      <c r="E99" s="82"/>
      <c r="F99" s="82"/>
      <c r="G99" s="82"/>
      <c r="H99" s="82"/>
      <c r="I99" s="146"/>
      <c r="J99" s="146"/>
    </row>
    <row r="100" spans="3:10" ht="12.75">
      <c r="C100" s="145"/>
      <c r="D100" s="145"/>
      <c r="E100" s="82"/>
      <c r="F100" s="82"/>
      <c r="G100" s="82"/>
      <c r="H100" s="82"/>
      <c r="I100" s="146"/>
      <c r="J100" s="146"/>
    </row>
    <row r="101" spans="3:10" ht="12.75">
      <c r="C101" s="145"/>
      <c r="D101" s="145"/>
      <c r="E101" s="82"/>
      <c r="F101" s="82"/>
      <c r="G101" s="82"/>
      <c r="H101" s="82"/>
      <c r="I101" s="146"/>
      <c r="J101" s="146"/>
    </row>
    <row r="102" spans="3:10" ht="12.75">
      <c r="C102" s="145"/>
      <c r="D102" s="145"/>
      <c r="E102" s="82"/>
      <c r="F102" s="82"/>
      <c r="G102" s="82"/>
      <c r="H102" s="82"/>
      <c r="I102" s="146"/>
      <c r="J102" s="146"/>
    </row>
    <row r="103" spans="3:10" ht="12.75">
      <c r="C103" s="145"/>
      <c r="D103" s="145"/>
      <c r="E103" s="82"/>
      <c r="F103" s="82"/>
      <c r="G103" s="82"/>
      <c r="H103" s="82"/>
      <c r="I103" s="146"/>
      <c r="J103" s="146"/>
    </row>
    <row r="104" spans="3:10" ht="12.75">
      <c r="C104" s="145"/>
      <c r="D104" s="145"/>
      <c r="E104" s="82"/>
      <c r="F104" s="82"/>
      <c r="G104" s="82"/>
      <c r="H104" s="82"/>
      <c r="I104" s="146"/>
      <c r="J104" s="146"/>
    </row>
    <row r="105" spans="3:10" ht="12.75">
      <c r="C105" s="145"/>
      <c r="D105" s="145"/>
      <c r="E105" s="82"/>
      <c r="F105" s="82"/>
      <c r="G105" s="82"/>
      <c r="H105" s="82"/>
      <c r="I105" s="146"/>
      <c r="J105" s="146"/>
    </row>
    <row r="106" spans="3:10" ht="12.75">
      <c r="C106" s="145"/>
      <c r="D106" s="145"/>
      <c r="E106" s="82"/>
      <c r="F106" s="82"/>
      <c r="G106" s="82"/>
      <c r="H106" s="82"/>
      <c r="I106" s="146"/>
      <c r="J106" s="146"/>
    </row>
    <row r="107" spans="3:10" ht="12.75">
      <c r="C107" s="145"/>
      <c r="D107" s="145"/>
      <c r="E107" s="82"/>
      <c r="F107" s="82"/>
      <c r="G107" s="82"/>
      <c r="H107" s="82"/>
      <c r="I107" s="146"/>
      <c r="J107" s="146"/>
    </row>
    <row r="108" spans="3:10" ht="12.75">
      <c r="C108" s="145"/>
      <c r="D108" s="145"/>
      <c r="E108" s="82"/>
      <c r="F108" s="82"/>
      <c r="G108" s="82"/>
      <c r="H108" s="82"/>
      <c r="I108" s="146"/>
      <c r="J108" s="146"/>
    </row>
    <row r="109" spans="3:10" ht="12.75">
      <c r="C109" s="145"/>
      <c r="D109" s="145"/>
      <c r="E109" s="82"/>
      <c r="F109" s="82"/>
      <c r="G109" s="82"/>
      <c r="H109" s="82"/>
      <c r="I109" s="146"/>
      <c r="J109" s="146"/>
    </row>
    <row r="110" spans="3:10" ht="12.75">
      <c r="C110" s="145"/>
      <c r="D110" s="145"/>
      <c r="E110" s="82"/>
      <c r="F110" s="82"/>
      <c r="G110" s="82"/>
      <c r="H110" s="82"/>
      <c r="I110" s="146"/>
      <c r="J110" s="146"/>
    </row>
    <row r="111" spans="3:10" ht="12.75">
      <c r="C111" s="145"/>
      <c r="D111" s="145"/>
      <c r="E111" s="82"/>
      <c r="F111" s="82"/>
      <c r="G111" s="82"/>
      <c r="H111" s="82"/>
      <c r="I111" s="146"/>
      <c r="J111" s="146"/>
    </row>
    <row r="112" spans="3:10" ht="12.75">
      <c r="C112" s="145"/>
      <c r="D112" s="145"/>
      <c r="E112" s="82"/>
      <c r="F112" s="82"/>
      <c r="G112" s="82"/>
      <c r="H112" s="82"/>
      <c r="I112" s="146"/>
      <c r="J112" s="146"/>
    </row>
    <row r="113" spans="3:10" ht="12.75">
      <c r="C113" s="145"/>
      <c r="D113" s="145"/>
      <c r="E113" s="82"/>
      <c r="F113" s="82"/>
      <c r="G113" s="82"/>
      <c r="H113" s="82"/>
      <c r="I113" s="146"/>
      <c r="J113" s="146"/>
    </row>
    <row r="114" spans="3:10" ht="12.75">
      <c r="C114" s="145"/>
      <c r="D114" s="145"/>
      <c r="E114" s="82"/>
      <c r="F114" s="82"/>
      <c r="G114" s="82"/>
      <c r="H114" s="82"/>
      <c r="I114" s="146"/>
      <c r="J114" s="146"/>
    </row>
    <row r="115" spans="3:10" ht="12.75">
      <c r="C115" s="145"/>
      <c r="D115" s="145"/>
      <c r="E115" s="82"/>
      <c r="F115" s="82"/>
      <c r="G115" s="82"/>
      <c r="H115" s="82"/>
      <c r="I115" s="146"/>
      <c r="J115" s="146"/>
    </row>
    <row r="116" spans="3:10" ht="12.75">
      <c r="C116" s="145"/>
      <c r="D116" s="145"/>
      <c r="E116" s="82"/>
      <c r="F116" s="82"/>
      <c r="G116" s="82"/>
      <c r="H116" s="82"/>
      <c r="I116" s="146"/>
      <c r="J116" s="146"/>
    </row>
    <row r="117" spans="3:10" ht="12.75">
      <c r="C117" s="145"/>
      <c r="D117" s="145"/>
      <c r="E117" s="82"/>
      <c r="F117" s="82"/>
      <c r="G117" s="82"/>
      <c r="H117" s="82"/>
      <c r="I117" s="146"/>
      <c r="J117" s="146"/>
    </row>
    <row r="118" spans="3:10" ht="12.75">
      <c r="C118" s="145"/>
      <c r="D118" s="145"/>
      <c r="E118" s="82"/>
      <c r="F118" s="82"/>
      <c r="G118" s="82"/>
      <c r="H118" s="82"/>
      <c r="I118" s="146"/>
      <c r="J118" s="146"/>
    </row>
    <row r="119" spans="3:10" ht="12.75">
      <c r="C119" s="145"/>
      <c r="D119" s="145"/>
      <c r="E119" s="82"/>
      <c r="F119" s="82"/>
      <c r="G119" s="82"/>
      <c r="H119" s="82"/>
      <c r="I119" s="146"/>
      <c r="J119" s="146"/>
    </row>
    <row r="120" spans="3:10" ht="12.75">
      <c r="C120" s="145"/>
      <c r="D120" s="145"/>
      <c r="E120" s="82"/>
      <c r="F120" s="82"/>
      <c r="G120" s="82"/>
      <c r="H120" s="82"/>
      <c r="I120" s="146"/>
      <c r="J120" s="146"/>
    </row>
    <row r="121" spans="3:10" ht="12.75">
      <c r="C121" s="145"/>
      <c r="D121" s="145"/>
      <c r="E121" s="82"/>
      <c r="F121" s="82"/>
      <c r="G121" s="82"/>
      <c r="H121" s="82"/>
      <c r="I121" s="146"/>
      <c r="J121" s="146"/>
    </row>
    <row r="122" spans="3:10" ht="12.75">
      <c r="C122" s="145"/>
      <c r="D122" s="145"/>
      <c r="E122" s="82"/>
      <c r="F122" s="82"/>
      <c r="G122" s="82"/>
      <c r="H122" s="82"/>
      <c r="I122" s="146"/>
      <c r="J122" s="146"/>
    </row>
    <row r="123" spans="3:10" ht="12.75">
      <c r="C123" s="145"/>
      <c r="D123" s="145"/>
      <c r="E123" s="82"/>
      <c r="F123" s="82"/>
      <c r="G123" s="82"/>
      <c r="H123" s="82"/>
      <c r="I123" s="146"/>
      <c r="J123" s="146"/>
    </row>
    <row r="124" spans="3:10" ht="12.75">
      <c r="C124" s="145"/>
      <c r="D124" s="145"/>
      <c r="E124" s="82"/>
      <c r="F124" s="82"/>
      <c r="G124" s="82"/>
      <c r="H124" s="82"/>
      <c r="I124" s="146"/>
      <c r="J124" s="146"/>
    </row>
    <row r="125" spans="3:10" ht="12.75">
      <c r="C125" s="145"/>
      <c r="D125" s="145"/>
      <c r="E125" s="82"/>
      <c r="F125" s="82"/>
      <c r="G125" s="82"/>
      <c r="H125" s="82"/>
      <c r="I125" s="146"/>
      <c r="J125" s="146"/>
    </row>
    <row r="126" spans="3:10" ht="12.75">
      <c r="C126" s="145"/>
      <c r="D126" s="145"/>
      <c r="E126" s="82"/>
      <c r="F126" s="82"/>
      <c r="G126" s="82"/>
      <c r="H126" s="82"/>
      <c r="I126" s="146"/>
      <c r="J126" s="146"/>
    </row>
    <row r="127" spans="3:10" ht="12.75">
      <c r="C127" s="145"/>
      <c r="D127" s="145"/>
      <c r="E127" s="82"/>
      <c r="F127" s="82"/>
      <c r="G127" s="82"/>
      <c r="H127" s="82"/>
      <c r="I127" s="146"/>
      <c r="J127" s="146"/>
    </row>
    <row r="128" spans="3:10" ht="12.75">
      <c r="C128" s="145"/>
      <c r="D128" s="145"/>
      <c r="E128" s="82"/>
      <c r="F128" s="82"/>
      <c r="G128" s="82"/>
      <c r="H128" s="82"/>
      <c r="I128" s="146"/>
      <c r="J128" s="146"/>
    </row>
    <row r="129" spans="3:10" ht="12.75">
      <c r="C129" s="145"/>
      <c r="D129" s="145"/>
      <c r="E129" s="82"/>
      <c r="F129" s="82"/>
      <c r="G129" s="82"/>
      <c r="H129" s="82"/>
      <c r="I129" s="146"/>
      <c r="J129" s="146"/>
    </row>
    <row r="130" spans="3:10" ht="12.75">
      <c r="C130" s="145"/>
      <c r="D130" s="145"/>
      <c r="E130" s="82"/>
      <c r="F130" s="82"/>
      <c r="G130" s="82"/>
      <c r="H130" s="82"/>
      <c r="I130" s="146"/>
      <c r="J130" s="146"/>
    </row>
    <row r="131" spans="3:10" ht="12.75">
      <c r="C131" s="145"/>
      <c r="D131" s="145"/>
      <c r="E131" s="82"/>
      <c r="F131" s="82"/>
      <c r="G131" s="82"/>
      <c r="H131" s="82"/>
      <c r="I131" s="146"/>
      <c r="J131" s="146"/>
    </row>
    <row r="132" spans="3:10" ht="12.75">
      <c r="C132" s="145"/>
      <c r="D132" s="145"/>
      <c r="E132" s="82"/>
      <c r="F132" s="82"/>
      <c r="G132" s="82"/>
      <c r="H132" s="82"/>
      <c r="I132" s="146"/>
      <c r="J132" s="146"/>
    </row>
    <row r="133" spans="3:10" ht="12.75">
      <c r="C133" s="145"/>
      <c r="D133" s="145"/>
      <c r="E133" s="82"/>
      <c r="F133" s="82"/>
      <c r="G133" s="82"/>
      <c r="H133" s="82"/>
      <c r="I133" s="146"/>
      <c r="J133" s="146"/>
    </row>
    <row r="134" spans="3:10" ht="12.75">
      <c r="C134" s="145"/>
      <c r="D134" s="145"/>
      <c r="E134" s="82"/>
      <c r="F134" s="82"/>
      <c r="G134" s="82"/>
      <c r="H134" s="82"/>
      <c r="I134" s="146"/>
      <c r="J134" s="146"/>
    </row>
    <row r="135" spans="3:10" ht="12.75">
      <c r="C135" s="145"/>
      <c r="D135" s="145"/>
      <c r="E135" s="82"/>
      <c r="F135" s="82"/>
      <c r="G135" s="82"/>
      <c r="H135" s="82"/>
      <c r="I135" s="146"/>
      <c r="J135" s="146"/>
    </row>
    <row r="136" spans="3:10" ht="12.75">
      <c r="C136" s="145"/>
      <c r="D136" s="145"/>
      <c r="E136" s="82"/>
      <c r="F136" s="82"/>
      <c r="G136" s="82"/>
      <c r="H136" s="82"/>
      <c r="I136" s="146"/>
      <c r="J136" s="146"/>
    </row>
    <row r="137" spans="3:10" ht="12.75">
      <c r="C137" s="145"/>
      <c r="D137" s="145"/>
      <c r="E137" s="82"/>
      <c r="F137" s="82"/>
      <c r="G137" s="82"/>
      <c r="H137" s="82"/>
      <c r="I137" s="146"/>
      <c r="J137" s="146"/>
    </row>
    <row r="138" spans="3:10" ht="12.75">
      <c r="C138" s="145"/>
      <c r="D138" s="145"/>
      <c r="E138" s="82"/>
      <c r="F138" s="82"/>
      <c r="G138" s="82"/>
      <c r="H138" s="82"/>
      <c r="I138" s="146"/>
      <c r="J138" s="146"/>
    </row>
    <row r="139" spans="3:10" ht="12.75">
      <c r="C139" s="145"/>
      <c r="D139" s="145"/>
      <c r="E139" s="82"/>
      <c r="F139" s="82"/>
      <c r="G139" s="82"/>
      <c r="H139" s="82"/>
      <c r="I139" s="146"/>
      <c r="J139" s="146"/>
    </row>
    <row r="140" spans="3:10" ht="12.75">
      <c r="C140" s="145"/>
      <c r="D140" s="145"/>
      <c r="E140" s="82"/>
      <c r="F140" s="82"/>
      <c r="G140" s="82"/>
      <c r="H140" s="82"/>
      <c r="I140" s="146"/>
      <c r="J140" s="146"/>
    </row>
    <row r="141" spans="3:10" ht="12.75">
      <c r="C141" s="145"/>
      <c r="D141" s="145"/>
      <c r="E141" s="82"/>
      <c r="F141" s="82"/>
      <c r="G141" s="82"/>
      <c r="H141" s="82"/>
      <c r="I141" s="146"/>
      <c r="J141" s="146"/>
    </row>
    <row r="142" spans="3:10" ht="12.75">
      <c r="C142" s="145"/>
      <c r="D142" s="145"/>
      <c r="E142" s="82"/>
      <c r="F142" s="82"/>
      <c r="G142" s="82"/>
      <c r="H142" s="82"/>
      <c r="I142" s="146"/>
      <c r="J142" s="146"/>
    </row>
    <row r="143" spans="3:10" ht="12.75">
      <c r="C143" s="145"/>
      <c r="D143" s="145"/>
      <c r="E143" s="82"/>
      <c r="F143" s="82"/>
      <c r="G143" s="82"/>
      <c r="H143" s="82"/>
      <c r="I143" s="146"/>
      <c r="J143" s="146"/>
    </row>
    <row r="144" spans="3:10" ht="12.75">
      <c r="C144" s="145"/>
      <c r="D144" s="145"/>
      <c r="E144" s="82"/>
      <c r="F144" s="82"/>
      <c r="G144" s="82"/>
      <c r="H144" s="82"/>
      <c r="I144" s="146"/>
      <c r="J144" s="146"/>
    </row>
    <row r="145" spans="3:10" ht="12.75">
      <c r="C145" s="145"/>
      <c r="D145" s="145"/>
      <c r="E145" s="82"/>
      <c r="F145" s="82"/>
      <c r="G145" s="82"/>
      <c r="H145" s="82"/>
      <c r="I145" s="146"/>
      <c r="J145" s="146"/>
    </row>
    <row r="146" spans="3:10" ht="12.75">
      <c r="C146" s="145"/>
      <c r="D146" s="145"/>
      <c r="E146" s="82"/>
      <c r="F146" s="82"/>
      <c r="G146" s="82"/>
      <c r="H146" s="82"/>
      <c r="I146" s="146"/>
      <c r="J146" s="146"/>
    </row>
    <row r="147" spans="3:10" ht="12.75">
      <c r="C147" s="145"/>
      <c r="D147" s="145"/>
      <c r="E147" s="82"/>
      <c r="F147" s="82"/>
      <c r="G147" s="82"/>
      <c r="H147" s="82"/>
      <c r="I147" s="146"/>
      <c r="J147" s="146"/>
    </row>
    <row r="148" spans="3:10" ht="12.75">
      <c r="C148" s="145"/>
      <c r="D148" s="145"/>
      <c r="E148" s="82"/>
      <c r="F148" s="82"/>
      <c r="G148" s="82"/>
      <c r="H148" s="82"/>
      <c r="I148" s="146"/>
      <c r="J148" s="146"/>
    </row>
    <row r="149" spans="3:10" ht="12.75">
      <c r="C149" s="145"/>
      <c r="D149" s="145"/>
      <c r="E149" s="82"/>
      <c r="F149" s="82"/>
      <c r="G149" s="82"/>
      <c r="H149" s="82"/>
      <c r="I149" s="146"/>
      <c r="J149" s="146"/>
    </row>
    <row r="150" spans="3:10" ht="12.75">
      <c r="C150" s="145"/>
      <c r="D150" s="145"/>
      <c r="E150" s="82"/>
      <c r="F150" s="82"/>
      <c r="G150" s="82"/>
      <c r="H150" s="82"/>
      <c r="I150" s="146"/>
      <c r="J150" s="146"/>
    </row>
    <row r="151" spans="3:10" ht="12.75">
      <c r="C151" s="145"/>
      <c r="D151" s="145"/>
      <c r="E151" s="82"/>
      <c r="F151" s="82"/>
      <c r="G151" s="82"/>
      <c r="H151" s="82"/>
      <c r="I151" s="146"/>
      <c r="J151" s="146"/>
    </row>
    <row r="152" spans="3:10" ht="12.75">
      <c r="C152" s="145"/>
      <c r="D152" s="145"/>
      <c r="E152" s="82"/>
      <c r="F152" s="82"/>
      <c r="G152" s="82"/>
      <c r="H152" s="82"/>
      <c r="I152" s="146"/>
      <c r="J152" s="146"/>
    </row>
    <row r="153" spans="3:10" ht="12.75">
      <c r="C153" s="145"/>
      <c r="D153" s="145"/>
      <c r="E153" s="82"/>
      <c r="F153" s="82"/>
      <c r="G153" s="82"/>
      <c r="H153" s="82"/>
      <c r="I153" s="146"/>
      <c r="J153" s="146"/>
    </row>
    <row r="154" spans="3:10" ht="12.75">
      <c r="C154" s="145"/>
      <c r="D154" s="145"/>
      <c r="E154" s="82"/>
      <c r="F154" s="82"/>
      <c r="G154" s="82"/>
      <c r="H154" s="82"/>
      <c r="I154" s="146"/>
      <c r="J154" s="146"/>
    </row>
    <row r="155" spans="3:10" ht="12.75">
      <c r="C155" s="145"/>
      <c r="D155" s="145"/>
      <c r="E155" s="82"/>
      <c r="F155" s="82"/>
      <c r="G155" s="82"/>
      <c r="H155" s="82"/>
      <c r="I155" s="146"/>
      <c r="J155" s="146"/>
    </row>
    <row r="156" spans="3:10" ht="12.75">
      <c r="C156" s="145"/>
      <c r="D156" s="145"/>
      <c r="E156" s="82"/>
      <c r="F156" s="82"/>
      <c r="G156" s="82"/>
      <c r="H156" s="82"/>
      <c r="I156" s="146"/>
      <c r="J156" s="146"/>
    </row>
    <row r="157" spans="3:10" ht="12.75">
      <c r="C157" s="145"/>
      <c r="D157" s="145"/>
      <c r="E157" s="82"/>
      <c r="F157" s="82"/>
      <c r="G157" s="82"/>
      <c r="H157" s="82"/>
      <c r="I157" s="146"/>
      <c r="J157" s="146"/>
    </row>
    <row r="158" spans="3:10" ht="12.75">
      <c r="C158" s="145"/>
      <c r="D158" s="145"/>
      <c r="E158" s="82"/>
      <c r="F158" s="82"/>
      <c r="G158" s="82"/>
      <c r="H158" s="82"/>
      <c r="I158" s="146"/>
      <c r="J158" s="146"/>
    </row>
    <row r="159" spans="3:10" ht="12.75">
      <c r="C159" s="145"/>
      <c r="D159" s="145"/>
      <c r="E159" s="82"/>
      <c r="F159" s="82"/>
      <c r="G159" s="82"/>
      <c r="H159" s="82"/>
      <c r="I159" s="146"/>
      <c r="J159" s="146"/>
    </row>
    <row r="160" spans="3:10" ht="12.75">
      <c r="C160" s="145"/>
      <c r="D160" s="145"/>
      <c r="E160" s="82"/>
      <c r="F160" s="82"/>
      <c r="G160" s="82"/>
      <c r="H160" s="82"/>
      <c r="I160" s="146"/>
      <c r="J160" s="146"/>
    </row>
    <row r="161" spans="3:10" ht="12.75">
      <c r="C161" s="145"/>
      <c r="D161" s="145"/>
      <c r="E161" s="82"/>
      <c r="F161" s="82"/>
      <c r="G161" s="82"/>
      <c r="H161" s="82"/>
      <c r="I161" s="146"/>
      <c r="J161" s="146"/>
    </row>
    <row r="162" spans="3:10" ht="12.75">
      <c r="C162" s="145"/>
      <c r="D162" s="145"/>
      <c r="E162" s="82"/>
      <c r="F162" s="82"/>
      <c r="G162" s="82"/>
      <c r="H162" s="82"/>
      <c r="I162" s="146"/>
      <c r="J162" s="146"/>
    </row>
    <row r="163" spans="3:10" ht="12.75">
      <c r="C163" s="145"/>
      <c r="D163" s="145"/>
      <c r="E163" s="82"/>
      <c r="F163" s="82"/>
      <c r="G163" s="82"/>
      <c r="H163" s="82"/>
      <c r="I163" s="146"/>
      <c r="J163" s="146"/>
    </row>
    <row r="164" spans="3:10" ht="12.75">
      <c r="C164" s="145"/>
      <c r="D164" s="145"/>
      <c r="E164" s="82"/>
      <c r="F164" s="82"/>
      <c r="G164" s="82"/>
      <c r="H164" s="82"/>
      <c r="I164" s="146"/>
      <c r="J164" s="146"/>
    </row>
    <row r="165" spans="3:10" ht="12.75">
      <c r="C165" s="145"/>
      <c r="D165" s="145"/>
      <c r="E165" s="82"/>
      <c r="F165" s="82"/>
      <c r="G165" s="82"/>
      <c r="H165" s="82"/>
      <c r="I165" s="146"/>
      <c r="J165" s="146"/>
    </row>
    <row r="166" spans="3:10" ht="12.75">
      <c r="C166" s="145"/>
      <c r="D166" s="145"/>
      <c r="E166" s="82"/>
      <c r="F166" s="82"/>
      <c r="G166" s="82"/>
      <c r="H166" s="82"/>
      <c r="I166" s="146"/>
      <c r="J166" s="146"/>
    </row>
    <row r="167" spans="3:10" ht="12.75">
      <c r="C167" s="145"/>
      <c r="D167" s="145"/>
      <c r="E167" s="82"/>
      <c r="F167" s="82"/>
      <c r="G167" s="82"/>
      <c r="H167" s="82"/>
      <c r="I167" s="146"/>
      <c r="J167" s="146"/>
    </row>
    <row r="168" spans="3:10" ht="12.75">
      <c r="C168" s="145"/>
      <c r="D168" s="145"/>
      <c r="E168" s="82"/>
      <c r="F168" s="82"/>
      <c r="G168" s="82"/>
      <c r="H168" s="82"/>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2016-11-24T11:00:59Z</cp:lastPrinted>
  <dcterms:created xsi:type="dcterms:W3CDTF">2016-11-11T06:23:33Z</dcterms:created>
  <dcterms:modified xsi:type="dcterms:W3CDTF">2016-12-09T15:35:30Z</dcterms:modified>
  <cp:category/>
  <cp:version/>
  <cp:contentType/>
  <cp:contentStatus/>
</cp:coreProperties>
</file>