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30" windowWidth="21840" windowHeight="10050" activeTab="0"/>
  </bookViews>
  <sheets>
    <sheet name="Tabelle1" sheetId="1" r:id="rId1"/>
    <sheet name="Tabelle2"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3">#REF!</definedName>
  </definedNames>
  <calcPr fullCalcOnLoad="1"/>
</workbook>
</file>

<file path=xl/sharedStrings.xml><?xml version="1.0" encoding="utf-8"?>
<sst xmlns="http://schemas.openxmlformats.org/spreadsheetml/2006/main" count="2610" uniqueCount="330">
  <si>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</si>
  <si>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</si>
  <si>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</si>
  <si>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</si>
  <si>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</si>
  <si>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</si>
  <si>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</si>
  <si>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</si>
  <si>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</si>
  <si>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</si>
  <si>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</si>
  <si>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</si>
  <si>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</si>
  <si>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</si>
  <si>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</si>
  <si>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</si>
  <si>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</si>
  <si>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</si>
  <si>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</si>
  <si>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</si>
  <si>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</si>
  <si>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</si>
  <si>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</si>
  <si>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</si>
  <si>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</si>
  <si>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</si>
  <si>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</si>
  <si>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</si>
  <si>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</si>
  <si>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</si>
  <si>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</si>
  <si>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</si>
  <si>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</si>
  <si>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</si>
  <si>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</si>
  <si>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</si>
  <si>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</si>
  <si>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</si>
  <si>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</si>
  <si>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</si>
  <si>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</si>
  <si>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</si>
  <si>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</si>
  <si>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</si>
  <si>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</si>
  <si>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</si>
  <si>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</si>
  <si>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</si>
  <si>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</si>
  <si>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</si>
  <si>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</si>
  <si>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</si>
  <si>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</si>
  <si>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</si>
  <si>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</si>
  <si>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</si>
  <si>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</si>
  <si>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</si>
  <si>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</si>
  <si>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</si>
  <si>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</si>
  <si>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</si>
  <si>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</si>
  <si>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</si>
  <si>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</si>
  <si>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</si>
  <si>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</si>
  <si>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</si>
  <si>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</si>
  <si>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</si>
  <si>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</si>
  <si>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</si>
  <si>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</si>
  <si>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</si>
  <si>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</si>
  <si>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</si>
  <si>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</si>
  <si>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</si>
  <si>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</si>
  <si>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</si>
  <si>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</si>
  <si>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</si>
  <si>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</si>
  <si>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</si>
  <si>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</si>
  <si>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</si>
  <si>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</si>
  <si>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</si>
  <si>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</si>
  <si>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</si>
  <si>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</si>
  <si>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</si>
  <si>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</si>
  <si>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</si>
  <si>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</si>
  <si>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</si>
  <si>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</si>
  <si>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</si>
  <si>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</si>
  <si>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</si>
  <si>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</si>
  <si>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</si>
  <si>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</si>
  <si>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</si>
  <si>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</si>
  <si>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</si>
  <si>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Juli 2016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</si>
  <si>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</si>
  <si>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</si>
  <si>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</si>
  <si>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</si>
  <si>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</si>
  <si>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</si>
  <si>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</si>
  <si>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</si>
  <si>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</si>
  <si>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</si>
  <si>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</si>
  <si>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</si>
  <si>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</si>
  <si>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</si>
  <si>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</si>
  <si>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</si>
  <si>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</si>
  <si>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</si>
  <si>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</si>
  <si>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</si>
  <si>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</si>
  <si>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</si>
  <si>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</si>
  <si>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</si>
  <si>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</si>
  <si>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</si>
  <si>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</si>
  <si>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</si>
  <si>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</si>
  <si>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</si>
  <si>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</si>
  <si>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</si>
  <si>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</si>
  <si>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</si>
  <si>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</si>
  <si>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</si>
  <si>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</si>
  <si>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</si>
  <si>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</si>
  <si>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</si>
  <si>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</si>
  <si>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</si>
  <si>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</si>
  <si>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</si>
  <si>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</si>
  <si>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</si>
  <si>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</si>
  <si>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</si>
  <si>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</si>
  <si>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</si>
  <si>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</si>
  <si>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</si>
  <si>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</si>
  <si>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</si>
  <si>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</si>
  <si>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</si>
  <si>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</si>
  <si>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</si>
  <si>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</si>
  <si>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</si>
  <si>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</si>
  <si>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</si>
  <si>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1.1.2016 bis 31.7.2016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</si>
  <si>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</si>
  <si>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</si>
  <si>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</si>
  <si>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</si>
  <si>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</si>
  <si>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</si>
  <si>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</si>
  <si>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</si>
  <si>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</si>
  <si>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</si>
  <si>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</si>
  <si>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</si>
  <si>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</si>
  <si>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</si>
  <si>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</si>
  <si>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</si>
  <si>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</si>
  <si>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</si>
  <si>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</si>
  <si>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</si>
  <si>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</si>
  <si>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</si>
  <si>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</si>
  <si>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</si>
  <si>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</si>
  <si>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</si>
  <si>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</si>
  <si>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</si>
  <si>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</si>
  <si>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</si>
  <si>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</si>
  <si>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</si>
  <si>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</si>
  <si>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</si>
  <si>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</si>
  <si>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</si>
  <si>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</si>
  <si>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</si>
  <si>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</si>
  <si>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</si>
  <si>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</si>
  <si>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</si>
  <si>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</si>
  <si>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</si>
  <si>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</si>
  <si>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</si>
  <si>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</si>
  <si>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</si>
  <si>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</si>
  <si>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Juli 2016 nach Wirtschaftszweigen</t>
  </si>
  <si>
    <t>2. Ausgewählte Maßzahlen im Bergbau und Verarbeitenden Gewerbe für den Monat</t>
  </si>
  <si>
    <t>Tabellen</t>
  </si>
  <si>
    <t>7. Umsatz je Beschäftigten Januar 2015 bis Juli 2016</t>
  </si>
  <si>
    <t>6. Entgelte je Beschäftigten Januar 2015 bis Juli 2016</t>
  </si>
  <si>
    <t>5. Beschäftigte insgesamt Januar 2015 bis Juli 2016</t>
  </si>
  <si>
    <t>4. Volumenindex Auftragseingang Januar 2015 bis Juli 2016</t>
  </si>
  <si>
    <t>3. Umsatz insgesamt Januar 2015 bis Juli 2016</t>
  </si>
  <si>
    <t>2. Umsatz der Hauptgruppen Juli 2015/2016</t>
  </si>
  <si>
    <t xml:space="preserve">    im Bergbau und Verarbeitenden Gewerbe</t>
  </si>
  <si>
    <t>1. Entwicklung von Auftragseingang, Umsatz und Beschäftigten</t>
  </si>
  <si>
    <t>Grafiken</t>
  </si>
  <si>
    <t>und Verarbeitenden Gewerbe in Thüringen im Juli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</si>
  <si>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</si>
  <si>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</si>
  <si>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</si>
  <si>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</si>
  <si>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</si>
  <si>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</si>
  <si>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</si>
  <si>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</si>
  <si>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</si>
  <si>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</si>
  <si>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</si>
  <si>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</si>
  <si>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</si>
  <si>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</si>
  <si>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</si>
  <si>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</si>
  <si>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</si>
  <si>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</si>
  <si>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</si>
  <si>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</si>
  <si>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</si>
  <si>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</si>
  <si>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</si>
  <si>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</si>
  <si>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</si>
  <si>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</si>
  <si>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</si>
  <si>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</si>
  <si>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</si>
  <si>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</si>
  <si>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</si>
  <si>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</si>
  <si>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</si>
  <si>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</si>
  <si>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</si>
  <si>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</si>
  <si>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</si>
  <si>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</si>
  <si>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</si>
  <si>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</si>
  <si>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271 der Verordnung vom 31. August 2015 (BGBl. I S. 1474), in Verbindung mit dem Gesetz über die Statistik für Bundeszwecke (Bundesstatistikgesetz - BStatG) vom 22. Januar 1987 (BGBl. I S. 462, 565), zuletzt geändert durch Artikel 1 des Gesetzes vom 21. Juli 2016 (BGBl. I S. 1768).</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</si>
  <si>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</si>
  <si>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</si>
  <si>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</si>
  <si>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</si>
  <si>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</si>
  <si>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</si>
  <si>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</si>
  <si>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</si>
  <si>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</si>
  <si>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</si>
  <si>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</si>
  <si>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</si>
  <si>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Juli 2016 insgesamt 392 Millionen EUR gezahlt. Das entspricht gemessen am Umsatz einem Anteil von 16,4 Prozent. Im Vergleich zum Vorjahresmonat stiegen die Entgelte in diesem Zeitraum um 1,9 Prozent bzw. rund 7 Millionen EUR an. </t>
  </si>
  <si>
    <t xml:space="preserve">Im Monat Juli 2016 wurden 18 Millionen geleistete Arbeitsstunden ermittelt. Zum Vorjahresmonat war das ein Rückgang um 6,7 Prozent. Die durchschnittlich geleistete Arbeitszeit je Beschäftigten und je Arbeitstag lag mit 6,1 Stunden in Höhe der im Vorjahresmonat geleisteten Arbeitszeit. </t>
  </si>
  <si>
    <r>
      <t>Die Anzahl der Beschäftigten im Bergbau und Verarbeitenden Gewerbe (Betriebe mit 50 und mehr Beschäftigten) betrug  142 693 Personen. Das waren gegenüber dem Vorjahresmonat  2</t>
    </r>
    <r>
      <rPr>
        <sz val="10"/>
        <rFont val="Calibri"/>
        <family val="2"/>
      </rPr>
      <t> 059</t>
    </r>
    <r>
      <rPr>
        <sz val="10"/>
        <rFont val="Arial"/>
        <family val="2"/>
      </rPr>
      <t xml:space="preserve"> Personen mehr.  </t>
    </r>
  </si>
  <si>
    <t>Verarbeitendes Gewerbe
insgesamt</t>
  </si>
  <si>
    <t>zum Vorjahresmonat</t>
  </si>
  <si>
    <t xml:space="preserve">Veränderung in % </t>
  </si>
  <si>
    <t>MD Juli 2016</t>
  </si>
  <si>
    <t>Hauptgruppe</t>
  </si>
  <si>
    <t>Beim Index des Auftragseingangs der Hauptgruppen wurden folgende vorläufige Ergebnisse erreicht:</t>
  </si>
  <si>
    <t>Der Volumenindex des Auftragseinganges betrug im Monat Juli 113,4 Prozent (Basis: MD 2010 = 100). Gegenüber dem gleichen Vorjahresmonat ist das ein Rückgang um 7,1 Prozent. Der Index im Monat Juli für den Auftragseingang aus dem Ausland betrug 111,5 Prozent. Gegenüber dem gleichen Vorjahresmonat sank er um 6,7 Prozent.</t>
  </si>
  <si>
    <t xml:space="preserve">Im Inland wurden im Juli 2016 Waren im Wert von 1,6 Milliarden EUR abgesetzt, 10,0 Prozent bzw. 176 Millionen EUR unter dem Niveau des Vorjahresmonats. </t>
  </si>
  <si>
    <t>Mit 420 Millionen EUR wurden im Berichtsmonat 52,2 Prozent der Exporte Thüringens in die Länder der Eurozone ausgeführt. Der Anteil der Ausfuhren in die Länder außerhalb der Eurozone betrug 384  Millionen EUR bzw. 47,8 Prozent. Im Juli 2016 stieg der Export in die Nichteurozone zum Vorjahresmonat um 2,3 Prozent.</t>
  </si>
  <si>
    <t>In das Ausland wurden im Juli 2016 Umsätze in Höhe von 804 Millionen EUR getätigt. Das realisierte Monatsergebnis lag um 7,9 Prozent bzw. 69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</si>
  <si>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</si>
  <si>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</si>
  <si>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</si>
  <si>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</si>
  <si>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</si>
  <si>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</si>
  <si>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</si>
  <si>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</si>
  <si>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</si>
  <si>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</si>
  <si>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Juli 2016 gegenüber dem Vormonat, dem Vorjahresmonat und dem Vorjahreszeitraum:</t>
  </si>
  <si>
    <t xml:space="preserve">Der Umsatz im Bergbau und Verarbeitenden Gewerbe in den Thüringer Industriebetrieben mit 50 und mehr Beschäftigten erreichte im Monat Juli 2016 ein Volumen von 2,4 Milliarden EUR. Zum Vorjahresmonat sank der Umsatz, bei zwei  Arbeitstagen weniger, um 9,3 Prozent bzw. 245 Millionen EUR. </t>
  </si>
  <si>
    <t>Im Monat Juli 2016 wurde von 846 Betrieben (Vormonat 847 Betriebe) Auskunft zum Monatsbericht im Bergbau und Verarbeitenden Gewerbe gegeben. Das war die gleiche Anzahl an Betrieben wie im Juli 2015.</t>
  </si>
  <si>
    <t>in Thüringen im Juli 2016</t>
  </si>
  <si>
    <t>Überblick zur aktuellen Wirtschaftslage im Bergbau und Verarbeitenden Gewerbe</t>
  </si>
  <si>
    <t>1. Betriebe, Beschäftigte, geleistete Arbeitsstunden, Entgelte sowie Umsatz im Bergbau</t>
  </si>
  <si>
    <t xml:space="preserve">    und Verarbeitenden Gewerbe vom 1.1.2016 bis 31.7.2016 nach Wirtschaftszweigen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</si>
  <si>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</si>
  <si>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</si>
  <si>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</si>
  <si>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</si>
  <si>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</si>
  <si>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</si>
  <si>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</si>
  <si>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</si>
  <si>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</si>
  <si>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</si>
  <si>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</si>
  <si>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</si>
  <si>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</si>
  <si>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Juli 2016 nach Wirtschaftszweigen</t>
  </si>
  <si>
    <t>Erscheinungsweise: monatlich</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</si>
</sst>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numFmt numFmtId="202" formatCode="#\ ###\ ##0"/>
    <numFmt numFmtId="203" formatCode="0.0"/>
    <numFmt numFmtId="204" formatCode="#\ 00.0"/>
    <numFmt numFmtId="205" formatCode="[$-407]mmmm\ yyyy;@"/>
    <numFmt numFmtId="206" formatCode="#\ ##0.0\ \ \ \ \ \ \ \ \ \ \ "/>
    <numFmt numFmtId="207" formatCode="#\ ##0.0\ \ \ \ \ \ \ \ \ \ \ \ "/>
    <numFmt numFmtId="208" formatCode="#\ #0.0\ \ \ \ \ \ \ \ \ \ \ "/>
    <numFmt numFmtId="209" formatCode="###\ ###\ ##0\ \ \ \ \ \ \ \ \ \ \ "/>
    <numFmt numFmtId="210" formatCode="#\ ##0.00\ \ \ \ \ \ \ \ \ \ \ \ "/>
    <numFmt numFmtId="211" formatCode="\ \ \ \ @"/>
    <numFmt numFmtId="212" formatCode="#\ ##0.0\ \ \ \ \ \ \ \ \ \ \ \ \ \ "/>
    <numFmt numFmtId="213" formatCode="##0"/>
    <numFmt numFmtId="214" formatCode="0.0%"/>
    <numFmt numFmtId="215" formatCode="##0\ "/>
    <numFmt numFmtId="216" formatCode="#\ ##0\ "/>
  </numFmts>
  <fonts count="74">
    <font>
      <sz val="9"/>
      <color theme="1"/>
      <name val="Arial"/>
      <family val="2"/>
    </font>
    <font>
      <sz val="11"/>
      <color indexed="8"/>
      <name val="Calibri"/>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sz val="10"/>
      <color indexed="8"/>
      <name val="Arial"/>
      <family val="2"/>
    </font>
    <font>
      <b/>
      <sz val="8"/>
      <name val="Helvetica"/>
      <family val="2"/>
    </font>
    <font>
      <vertAlign val="superscript"/>
      <sz val="8"/>
      <name val="Arial"/>
      <family val="2"/>
    </font>
    <font>
      <sz val="8"/>
      <name val="Helvetica"/>
      <family val="2"/>
    </font>
    <font>
      <sz val="10"/>
      <color indexed="10"/>
      <name val="Arial"/>
      <family val="2"/>
    </font>
    <font>
      <sz val="9"/>
      <name val="Arial"/>
      <family val="2"/>
    </font>
    <font>
      <sz val="8.8"/>
      <name val="Arial"/>
      <family val="2"/>
    </font>
    <font>
      <sz val="8"/>
      <color indexed="10"/>
      <name val="Arial"/>
      <family val="2"/>
    </font>
    <font>
      <b/>
      <sz val="10"/>
      <color indexed="16"/>
      <name val="Arial"/>
      <family val="2"/>
    </font>
    <font>
      <b/>
      <sz val="10"/>
      <color indexed="10"/>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name val="Calibri"/>
      <family val="2"/>
    </font>
    <font>
      <sz val="10"/>
      <color indexed="10"/>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9.5"/>
      <color indexed="8"/>
      <name val="Arial"/>
      <family val="2"/>
    </font>
    <font>
      <b/>
      <sz val="8.25"/>
      <color indexed="8"/>
      <name val="Arial"/>
      <family val="2"/>
    </font>
    <font>
      <sz val="12"/>
      <color indexed="8"/>
      <name val="Arial"/>
      <family val="2"/>
    </font>
    <font>
      <sz val="13.7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0"/>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71" fontId="5"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60"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66">
    <xf numFmtId="0" fontId="0" fillId="0" borderId="0" xfId="0" applyAlignment="1">
      <alignment/>
    </xf>
    <xf numFmtId="0" fontId="3" fillId="0" borderId="0" xfId="54">
      <alignment/>
      <protection/>
    </xf>
    <xf numFmtId="164" fontId="4" fillId="0" borderId="0" xfId="54" applyNumberFormat="1" applyFont="1" applyAlignment="1">
      <alignment horizontal="center"/>
      <protection/>
    </xf>
    <xf numFmtId="165" fontId="4" fillId="0" borderId="0" xfId="54" applyNumberFormat="1" applyFont="1" applyAlignment="1">
      <alignment horizontal="center"/>
      <protection/>
    </xf>
    <xf numFmtId="0" fontId="3" fillId="0" borderId="0" xfId="54" applyBorder="1">
      <alignment/>
      <protection/>
    </xf>
    <xf numFmtId="164" fontId="4" fillId="0" borderId="0" xfId="54" applyNumberFormat="1" applyFont="1">
      <alignment/>
      <protection/>
    </xf>
    <xf numFmtId="165" fontId="4" fillId="0" borderId="0" xfId="54" applyNumberFormat="1" applyFont="1">
      <alignment/>
      <protection/>
    </xf>
    <xf numFmtId="165" fontId="3" fillId="0" borderId="0" xfId="54" applyNumberFormat="1">
      <alignment/>
      <protection/>
    </xf>
    <xf numFmtId="164" fontId="5" fillId="0" borderId="0" xfId="54" applyNumberFormat="1" applyFont="1">
      <alignment/>
      <protection/>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xf>
    <xf numFmtId="0" fontId="68"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4" fillId="0" borderId="0" xfId="54" applyNumberFormat="1" applyFont="1" applyBorder="1" applyAlignment="1">
      <alignment horizontal="center" vertical="center"/>
      <protection/>
    </xf>
    <xf numFmtId="164" fontId="4" fillId="0" borderId="16" xfId="54" applyNumberFormat="1" applyFont="1" applyBorder="1" applyAlignment="1">
      <alignment vertical="center"/>
      <protection/>
    </xf>
    <xf numFmtId="0" fontId="4" fillId="0" borderId="16" xfId="54" applyNumberFormat="1" applyFont="1" applyBorder="1" applyAlignment="1">
      <alignment horizontal="center" vertical="center"/>
      <protection/>
    </xf>
    <xf numFmtId="165" fontId="4" fillId="0" borderId="0" xfId="54" applyNumberFormat="1" applyFont="1" applyAlignment="1">
      <alignment vertical="center"/>
      <protection/>
    </xf>
    <xf numFmtId="166" fontId="4" fillId="0" borderId="0" xfId="54" applyNumberFormat="1" applyFont="1" applyBorder="1">
      <alignment/>
      <protection/>
    </xf>
    <xf numFmtId="164" fontId="8" fillId="0" borderId="17" xfId="54" applyNumberFormat="1" applyFont="1" applyBorder="1" applyAlignment="1">
      <alignment vertical="center"/>
      <protection/>
    </xf>
    <xf numFmtId="164" fontId="4"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9" fillId="0" borderId="16" xfId="60" applyNumberFormat="1" applyFont="1" applyBorder="1" applyAlignment="1">
      <alignment horizontal="center" vertical="center"/>
      <protection/>
    </xf>
    <xf numFmtId="165" fontId="4" fillId="0" borderId="0" xfId="60" applyNumberFormat="1" applyFont="1" applyAlignment="1">
      <alignment vertical="center"/>
      <protection/>
    </xf>
    <xf numFmtId="0" fontId="3" fillId="0" borderId="0" xfId="60" applyAlignment="1">
      <alignment vertical="center"/>
      <protection/>
    </xf>
    <xf numFmtId="166" fontId="4" fillId="0" borderId="0" xfId="60" applyNumberFormat="1" applyFont="1" applyBorder="1">
      <alignment/>
      <protection/>
    </xf>
    <xf numFmtId="0" fontId="4" fillId="0" borderId="17" xfId="60" applyNumberFormat="1" applyFont="1" applyBorder="1" applyAlignment="1">
      <alignment horizontal="center" vertical="center"/>
      <protection/>
    </xf>
    <xf numFmtId="0" fontId="9" fillId="0" borderId="17" xfId="60" applyNumberFormat="1" applyFont="1" applyBorder="1" applyAlignment="1">
      <alignment horizontal="center" vertical="center"/>
      <protection/>
    </xf>
    <xf numFmtId="167" fontId="4" fillId="0" borderId="17" xfId="60" applyNumberFormat="1" applyFont="1" applyBorder="1" applyAlignment="1">
      <alignment horizontal="center" vertical="center"/>
      <protection/>
    </xf>
    <xf numFmtId="168" fontId="4" fillId="0" borderId="17" xfId="60" applyNumberFormat="1" applyFont="1" applyBorder="1" applyAlignment="1">
      <alignment horizontal="center" vertical="center"/>
      <protection/>
    </xf>
    <xf numFmtId="164" fontId="4" fillId="0" borderId="16" xfId="60" applyNumberFormat="1" applyFont="1" applyBorder="1" applyAlignment="1">
      <alignment vertical="center"/>
      <protection/>
    </xf>
    <xf numFmtId="165" fontId="4" fillId="0" borderId="0" xfId="60" applyNumberFormat="1" applyFont="1" applyBorder="1" applyAlignment="1">
      <alignment vertical="center"/>
      <protection/>
    </xf>
    <xf numFmtId="164" fontId="4" fillId="0" borderId="16" xfId="60" applyNumberFormat="1" applyFont="1" applyBorder="1" applyAlignment="1">
      <alignment horizontal="center" vertical="center"/>
      <protection/>
    </xf>
    <xf numFmtId="0" fontId="3" fillId="0" borderId="0" xfId="60" applyBorder="1">
      <alignment/>
      <protection/>
    </xf>
    <xf numFmtId="165" fontId="4" fillId="0" borderId="0" xfId="60" applyNumberFormat="1" applyFont="1" applyBorder="1" applyAlignment="1">
      <alignment horizontal="center" vertical="center"/>
      <protection/>
    </xf>
    <xf numFmtId="169" fontId="4" fillId="0" borderId="0" xfId="60" applyNumberFormat="1" applyFont="1" applyAlignment="1">
      <alignment vertical="center"/>
      <protection/>
    </xf>
    <xf numFmtId="164" fontId="8" fillId="0" borderId="0" xfId="54" applyNumberFormat="1" applyFont="1" applyBorder="1" applyAlignment="1">
      <alignment vertical="center"/>
      <protection/>
    </xf>
    <xf numFmtId="0" fontId="4" fillId="0" borderId="18" xfId="54" applyFont="1" applyBorder="1" applyAlignment="1">
      <alignment vertical="center"/>
      <protection/>
    </xf>
    <xf numFmtId="170" fontId="4" fillId="0" borderId="0" xfId="54" applyNumberFormat="1" applyFont="1" applyAlignment="1">
      <alignment horizontal="right" vertical="center"/>
      <protection/>
    </xf>
    <xf numFmtId="164" fontId="4" fillId="0" borderId="16" xfId="54" applyNumberFormat="1" applyFont="1" applyBorder="1" applyAlignment="1">
      <alignment horizontal="left" vertical="center"/>
      <protection/>
    </xf>
    <xf numFmtId="0" fontId="4" fillId="0" borderId="17" xfId="54" applyFont="1" applyBorder="1" applyAlignment="1">
      <alignment horizontal="center" vertical="center"/>
      <protection/>
    </xf>
    <xf numFmtId="170" fontId="4" fillId="0" borderId="0" xfId="60" applyNumberFormat="1" applyFont="1" applyAlignment="1">
      <alignment horizontal="right" vertical="center"/>
      <protection/>
    </xf>
    <xf numFmtId="164" fontId="4" fillId="0" borderId="17" xfId="54" applyNumberFormat="1" applyFont="1" applyBorder="1" applyAlignment="1">
      <alignment horizontal="center" vertical="center"/>
      <protection/>
    </xf>
    <xf numFmtId="0" fontId="0" fillId="0" borderId="17" xfId="0" applyFill="1" applyBorder="1" applyAlignment="1">
      <alignment/>
    </xf>
    <xf numFmtId="164" fontId="4" fillId="0" borderId="16" xfId="60" applyNumberFormat="1" applyFont="1" applyFill="1" applyBorder="1" applyAlignment="1">
      <alignment horizontal="center" vertical="center"/>
      <protection/>
    </xf>
    <xf numFmtId="165" fontId="4" fillId="0" borderId="0" xfId="60" applyNumberFormat="1" applyFont="1" applyFill="1" applyAlignment="1">
      <alignment vertical="center"/>
      <protection/>
    </xf>
    <xf numFmtId="0" fontId="3" fillId="0" borderId="0" xfId="60" applyFill="1" applyAlignment="1">
      <alignment vertical="center"/>
      <protection/>
    </xf>
    <xf numFmtId="166" fontId="4" fillId="0" borderId="0" xfId="60" applyNumberFormat="1" applyFont="1" applyFill="1" applyBorder="1">
      <alignment/>
      <protection/>
    </xf>
    <xf numFmtId="0" fontId="3" fillId="0" borderId="0" xfId="54" applyAlignment="1">
      <alignment vertical="center"/>
      <protection/>
    </xf>
    <xf numFmtId="0" fontId="3" fillId="0" borderId="0" xfId="54" applyFill="1">
      <alignment/>
      <protection/>
    </xf>
    <xf numFmtId="165" fontId="4" fillId="0" borderId="0" xfId="60" applyNumberFormat="1" applyFont="1">
      <alignment/>
      <protection/>
    </xf>
    <xf numFmtId="0" fontId="3" fillId="0" borderId="0" xfId="60">
      <alignment/>
      <protection/>
    </xf>
    <xf numFmtId="0" fontId="0" fillId="0" borderId="16" xfId="0" applyFill="1" applyBorder="1" applyAlignment="1">
      <alignment/>
    </xf>
    <xf numFmtId="164" fontId="4" fillId="0" borderId="0" xfId="54" applyNumberFormat="1" applyFont="1" applyAlignment="1">
      <alignment vertical="center"/>
      <protection/>
    </xf>
    <xf numFmtId="0" fontId="5" fillId="0" borderId="0" xfId="54" applyFont="1" applyAlignment="1">
      <alignment vertical="center"/>
      <protection/>
    </xf>
    <xf numFmtId="0" fontId="4" fillId="0" borderId="0" xfId="54" applyFont="1" applyAlignment="1">
      <alignment horizontal="centerContinuous"/>
      <protection/>
    </xf>
    <xf numFmtId="0" fontId="5" fillId="0" borderId="0" xfId="54" applyFont="1" applyAlignment="1">
      <alignment horizontal="centerContinuous"/>
      <protection/>
    </xf>
    <xf numFmtId="0" fontId="5" fillId="0" borderId="0" xfId="54" applyFont="1">
      <alignment/>
      <protection/>
    </xf>
    <xf numFmtId="0" fontId="5" fillId="0" borderId="0" xfId="54" applyFont="1" applyAlignment="1">
      <alignment/>
      <protection/>
    </xf>
    <xf numFmtId="0" fontId="4" fillId="0" borderId="10" xfId="54" applyFont="1" applyBorder="1" applyAlignment="1">
      <alignment horizontal="center" vertical="center"/>
      <protection/>
    </xf>
    <xf numFmtId="173" fontId="4" fillId="0" borderId="10" xfId="54" applyNumberFormat="1" applyFont="1" applyBorder="1" applyAlignment="1">
      <alignment horizontal="center" vertical="center"/>
      <protection/>
    </xf>
    <xf numFmtId="0" fontId="4" fillId="0" borderId="13" xfId="54" applyFont="1" applyBorder="1" applyAlignment="1">
      <alignment horizontal="centerContinuous"/>
      <protection/>
    </xf>
    <xf numFmtId="173" fontId="4" fillId="0" borderId="19" xfId="54" applyNumberFormat="1" applyFont="1" applyBorder="1" applyAlignment="1">
      <alignment horizontal="centerContinuous" vertical="center"/>
      <protection/>
    </xf>
    <xf numFmtId="173" fontId="4" fillId="0" borderId="20" xfId="54" applyNumberFormat="1" applyFont="1" applyBorder="1" applyAlignment="1">
      <alignment horizontal="centerContinuous" vertical="center"/>
      <protection/>
    </xf>
    <xf numFmtId="0" fontId="4" fillId="0" borderId="14" xfId="54" applyFont="1" applyBorder="1" applyAlignment="1">
      <alignment vertical="center"/>
      <protection/>
    </xf>
    <xf numFmtId="0" fontId="4" fillId="0" borderId="17" xfId="54" applyFont="1" applyBorder="1" applyAlignment="1">
      <alignment vertical="center"/>
      <protection/>
    </xf>
    <xf numFmtId="0" fontId="4" fillId="0" borderId="0" xfId="54" applyFont="1" applyBorder="1" applyAlignment="1">
      <alignment horizontal="center" vertical="center"/>
      <protection/>
    </xf>
    <xf numFmtId="173" fontId="4" fillId="0" borderId="0" xfId="54" applyNumberFormat="1" applyFont="1" applyBorder="1" applyAlignment="1">
      <alignment horizontal="centerContinuous" vertical="center"/>
      <protection/>
    </xf>
    <xf numFmtId="0" fontId="4" fillId="0" borderId="0" xfId="54" applyFont="1" applyBorder="1" applyAlignment="1">
      <alignment horizontal="centerContinuous"/>
      <protection/>
    </xf>
    <xf numFmtId="0" fontId="4" fillId="0" borderId="0" xfId="54" applyFont="1" applyBorder="1" applyAlignment="1">
      <alignment horizontal="center"/>
      <protection/>
    </xf>
    <xf numFmtId="173" fontId="4" fillId="0" borderId="0" xfId="54" applyNumberFormat="1" applyFont="1" applyBorder="1" applyAlignment="1">
      <alignment horizontal="center" vertical="center"/>
      <protection/>
    </xf>
    <xf numFmtId="0" fontId="4" fillId="0" borderId="0" xfId="54" applyFont="1">
      <alignment/>
      <protection/>
    </xf>
    <xf numFmtId="174" fontId="9" fillId="0" borderId="17" xfId="54" applyNumberFormat="1" applyFont="1" applyBorder="1" applyAlignment="1">
      <alignment vertical="center"/>
      <protection/>
    </xf>
    <xf numFmtId="175" fontId="9" fillId="0" borderId="0" xfId="54" applyNumberFormat="1" applyFont="1" applyBorder="1" applyAlignment="1">
      <alignment vertical="center"/>
      <protection/>
    </xf>
    <xf numFmtId="176" fontId="9" fillId="0" borderId="0" xfId="54" applyNumberFormat="1" applyFont="1" applyBorder="1" applyAlignment="1">
      <alignment vertical="center"/>
      <protection/>
    </xf>
    <xf numFmtId="174" fontId="4" fillId="0" borderId="17" xfId="54" applyNumberFormat="1" applyFont="1" applyBorder="1" applyAlignment="1">
      <alignment vertical="center"/>
      <protection/>
    </xf>
    <xf numFmtId="177" fontId="4" fillId="0" borderId="0" xfId="54" applyNumberFormat="1" applyFont="1" applyAlignment="1">
      <alignment vertical="center"/>
      <protection/>
    </xf>
    <xf numFmtId="175" fontId="4" fillId="0" borderId="0" xfId="54" applyNumberFormat="1" applyFont="1" applyBorder="1" applyAlignment="1">
      <alignment vertical="center"/>
      <protection/>
    </xf>
    <xf numFmtId="178" fontId="4" fillId="0" borderId="0" xfId="54" applyNumberFormat="1" applyFont="1" applyAlignment="1">
      <alignment vertical="center"/>
      <protection/>
    </xf>
    <xf numFmtId="176" fontId="4" fillId="0" borderId="0" xfId="54" applyNumberFormat="1" applyFont="1" applyBorder="1" applyAlignment="1">
      <alignment vertical="center"/>
      <protection/>
    </xf>
    <xf numFmtId="175" fontId="4" fillId="0" borderId="0" xfId="54" applyNumberFormat="1" applyFont="1" applyBorder="1" applyAlignment="1">
      <alignment horizontal="right" vertical="center"/>
      <protection/>
    </xf>
    <xf numFmtId="179" fontId="4" fillId="0" borderId="0" xfId="54" applyNumberFormat="1" applyFont="1" applyBorder="1" applyAlignment="1">
      <alignment horizontal="right" vertical="center"/>
      <protection/>
    </xf>
    <xf numFmtId="180" fontId="9" fillId="0" borderId="0" xfId="54" applyNumberFormat="1" applyFont="1" applyAlignment="1">
      <alignment horizontal="right" vertical="center"/>
      <protection/>
    </xf>
    <xf numFmtId="181" fontId="4" fillId="0" borderId="0" xfId="54" applyNumberFormat="1" applyFont="1" applyBorder="1" applyAlignment="1">
      <alignment horizontal="centerContinuous" vertical="center"/>
      <protection/>
    </xf>
    <xf numFmtId="182" fontId="4" fillId="0" borderId="0" xfId="54" applyNumberFormat="1" applyFont="1" applyBorder="1" applyAlignment="1">
      <alignment horizontal="centerContinuous" vertical="center"/>
      <protection/>
    </xf>
    <xf numFmtId="180" fontId="4" fillId="0" borderId="0" xfId="54" applyNumberFormat="1" applyFont="1" applyAlignment="1">
      <alignment horizontal="right" vertical="center"/>
      <protection/>
    </xf>
    <xf numFmtId="179" fontId="4" fillId="0" borderId="0" xfId="54" applyNumberFormat="1" applyFont="1" applyBorder="1" applyAlignment="1">
      <alignment vertical="center"/>
      <protection/>
    </xf>
    <xf numFmtId="181" fontId="4" fillId="0" borderId="0" xfId="54" applyNumberFormat="1" applyFont="1" applyAlignment="1">
      <alignment vertical="center"/>
      <protection/>
    </xf>
    <xf numFmtId="182" fontId="4" fillId="0" borderId="0" xfId="54" applyNumberFormat="1" applyFont="1" applyBorder="1" applyAlignment="1">
      <alignment vertical="center"/>
      <protection/>
    </xf>
    <xf numFmtId="183" fontId="4" fillId="0" borderId="0" xfId="54" applyNumberFormat="1" applyFont="1" applyAlignment="1">
      <alignment vertical="center"/>
      <protection/>
    </xf>
    <xf numFmtId="179" fontId="4" fillId="0" borderId="0" xfId="54" applyNumberFormat="1" applyFont="1" applyAlignment="1">
      <alignment vertical="center"/>
      <protection/>
    </xf>
    <xf numFmtId="0" fontId="4" fillId="0" borderId="0" xfId="54" applyFont="1" applyAlignment="1">
      <alignment vertical="center"/>
      <protection/>
    </xf>
    <xf numFmtId="0" fontId="3" fillId="0" borderId="0" xfId="54" applyAlignment="1">
      <alignment/>
      <protection/>
    </xf>
    <xf numFmtId="0" fontId="3" fillId="0" borderId="0" xfId="54" applyAlignment="1">
      <alignment horizontal="centerContinuous"/>
      <protection/>
    </xf>
    <xf numFmtId="0" fontId="11" fillId="0" borderId="0" xfId="54" applyFont="1" applyAlignment="1">
      <alignment horizontal="centerContinuous"/>
      <protection/>
    </xf>
    <xf numFmtId="0" fontId="4" fillId="0" borderId="12" xfId="54" applyFont="1" applyBorder="1" applyAlignment="1">
      <alignment horizontal="center" vertical="center"/>
      <protection/>
    </xf>
    <xf numFmtId="0" fontId="13" fillId="0" borderId="21" xfId="54" applyFont="1" applyBorder="1" applyAlignment="1">
      <alignment horizontal="center" vertical="center" wrapText="1"/>
      <protection/>
    </xf>
    <xf numFmtId="173" fontId="4" fillId="0" borderId="10" xfId="54" applyNumberFormat="1" applyFont="1" applyBorder="1" applyAlignment="1">
      <alignment horizontal="centerContinuous" vertical="center"/>
      <protection/>
    </xf>
    <xf numFmtId="0" fontId="13" fillId="0" borderId="17" xfId="54" applyFont="1" applyBorder="1" applyAlignment="1">
      <alignment vertical="center"/>
      <protection/>
    </xf>
    <xf numFmtId="184" fontId="9" fillId="0" borderId="0" xfId="66" applyNumberFormat="1" applyFont="1" applyAlignment="1">
      <alignment horizontal="right" vertical="center"/>
      <protection/>
    </xf>
    <xf numFmtId="185" fontId="9" fillId="0" borderId="0" xfId="66" applyNumberFormat="1" applyFont="1" applyAlignment="1">
      <alignment horizontal="right" vertical="center"/>
      <protection/>
    </xf>
    <xf numFmtId="177" fontId="4" fillId="0" borderId="0" xfId="66" applyNumberFormat="1" applyFont="1" applyAlignment="1">
      <alignment horizontal="right" vertical="center"/>
      <protection/>
    </xf>
    <xf numFmtId="175" fontId="4" fillId="0" borderId="0" xfId="66" applyNumberFormat="1" applyFont="1" applyBorder="1" applyAlignment="1">
      <alignment horizontal="right" vertical="center"/>
      <protection/>
    </xf>
    <xf numFmtId="175" fontId="9" fillId="0" borderId="0" xfId="66" applyNumberFormat="1" applyFont="1" applyBorder="1" applyAlignment="1">
      <alignment horizontal="right" vertical="center"/>
      <protection/>
    </xf>
    <xf numFmtId="185" fontId="4" fillId="0" borderId="0" xfId="66" applyNumberFormat="1" applyFont="1" applyAlignment="1">
      <alignment horizontal="right" vertical="center"/>
      <protection/>
    </xf>
    <xf numFmtId="184" fontId="9" fillId="0" borderId="0" xfId="66" applyNumberFormat="1" applyFont="1" applyFill="1" applyAlignment="1">
      <alignment horizontal="right" vertical="center"/>
      <protection/>
    </xf>
    <xf numFmtId="185" fontId="9" fillId="0" borderId="0" xfId="66" applyNumberFormat="1" applyFont="1" applyFill="1" applyAlignment="1">
      <alignment horizontal="right" vertical="center"/>
      <protection/>
    </xf>
    <xf numFmtId="180" fontId="9" fillId="0" borderId="0" xfId="66" applyNumberFormat="1" applyFont="1" applyAlignment="1">
      <alignment horizontal="right" vertical="center"/>
      <protection/>
    </xf>
    <xf numFmtId="180" fontId="4" fillId="0" borderId="0" xfId="66" applyNumberFormat="1" applyFont="1" applyAlignment="1">
      <alignment horizontal="right" vertical="center"/>
      <protection/>
    </xf>
    <xf numFmtId="184" fontId="4" fillId="0" borderId="0" xfId="66" applyNumberFormat="1" applyFont="1" applyAlignment="1">
      <alignment horizontal="right" vertical="center"/>
      <protection/>
    </xf>
    <xf numFmtId="186" fontId="4" fillId="0" borderId="0" xfId="66" applyNumberFormat="1" applyFont="1" applyAlignment="1">
      <alignment horizontal="right" vertical="center"/>
      <protection/>
    </xf>
    <xf numFmtId="187" fontId="4" fillId="0" borderId="0" xfId="66" applyNumberFormat="1" applyFont="1" applyBorder="1" applyAlignment="1">
      <alignment horizontal="right" vertical="center"/>
      <protection/>
    </xf>
    <xf numFmtId="168" fontId="4" fillId="0" borderId="0" xfId="66" applyNumberFormat="1" applyFont="1" applyAlignment="1">
      <alignment horizontal="right" vertical="center"/>
      <protection/>
    </xf>
    <xf numFmtId="174" fontId="4" fillId="0" borderId="0" xfId="54" applyNumberFormat="1" applyFont="1" applyBorder="1" applyAlignment="1">
      <alignment vertical="center"/>
      <protection/>
    </xf>
    <xf numFmtId="185" fontId="4" fillId="0" borderId="0" xfId="54" applyNumberFormat="1" applyFont="1" applyAlignment="1">
      <alignment vertical="center"/>
      <protection/>
    </xf>
    <xf numFmtId="184" fontId="4" fillId="0" borderId="0" xfId="54" applyNumberFormat="1" applyFont="1" applyAlignment="1">
      <alignment vertical="center"/>
      <protection/>
    </xf>
    <xf numFmtId="186" fontId="4" fillId="0" borderId="0" xfId="54" applyNumberFormat="1" applyFont="1" applyAlignment="1">
      <alignment vertical="center"/>
      <protection/>
    </xf>
    <xf numFmtId="187" fontId="4" fillId="0" borderId="0" xfId="54" applyNumberFormat="1" applyFont="1" applyBorder="1" applyAlignment="1">
      <alignment vertical="center"/>
      <protection/>
    </xf>
    <xf numFmtId="164" fontId="4" fillId="0" borderId="0" xfId="64" applyNumberFormat="1" applyFont="1" applyBorder="1" applyAlignment="1">
      <alignment horizontal="center"/>
      <protection/>
    </xf>
    <xf numFmtId="0" fontId="0" fillId="0" borderId="0" xfId="64">
      <alignment/>
      <protection/>
    </xf>
    <xf numFmtId="0" fontId="69" fillId="0" borderId="0" xfId="0" applyFont="1" applyAlignment="1">
      <alignment/>
    </xf>
    <xf numFmtId="164" fontId="5" fillId="0" borderId="0" xfId="64" applyNumberFormat="1" applyFont="1">
      <alignment/>
      <protection/>
    </xf>
    <xf numFmtId="164" fontId="9" fillId="0" borderId="0" xfId="64" applyNumberFormat="1" applyFont="1" applyBorder="1" applyAlignment="1">
      <alignment horizontal="center"/>
      <protection/>
    </xf>
    <xf numFmtId="164" fontId="4" fillId="0" borderId="0" xfId="64" applyNumberFormat="1" applyFont="1">
      <alignment/>
      <protection/>
    </xf>
    <xf numFmtId="164" fontId="4" fillId="0" borderId="0" xfId="64" applyNumberFormat="1" applyFont="1" applyFill="1">
      <alignment/>
      <protection/>
    </xf>
    <xf numFmtId="0" fontId="68" fillId="0" borderId="12" xfId="0" applyFont="1" applyBorder="1" applyAlignment="1">
      <alignment horizontal="center" vertical="center"/>
    </xf>
    <xf numFmtId="164" fontId="4" fillId="0" borderId="20" xfId="64" applyNumberFormat="1" applyFont="1" applyBorder="1" applyAlignment="1">
      <alignment horizontal="center" vertical="center"/>
      <protection/>
    </xf>
    <xf numFmtId="0" fontId="68" fillId="0" borderId="13" xfId="0" applyFont="1" applyBorder="1" applyAlignment="1">
      <alignment horizontal="center" vertical="center"/>
    </xf>
    <xf numFmtId="164" fontId="4" fillId="0" borderId="17" xfId="0" applyNumberFormat="1" applyFont="1" applyBorder="1" applyAlignment="1">
      <alignment vertical="center"/>
    </xf>
    <xf numFmtId="164" fontId="4" fillId="0" borderId="16" xfId="0" applyNumberFormat="1" applyFont="1" applyBorder="1" applyAlignment="1">
      <alignment horizontal="left" vertical="center"/>
    </xf>
    <xf numFmtId="0" fontId="4" fillId="0" borderId="16" xfId="0" applyNumberFormat="1" applyFont="1" applyBorder="1" applyAlignment="1">
      <alignment horizontal="center" vertical="center"/>
    </xf>
    <xf numFmtId="164" fontId="4" fillId="0" borderId="0" xfId="0" applyNumberFormat="1" applyFont="1" applyAlignment="1">
      <alignment vertical="center"/>
    </xf>
    <xf numFmtId="166" fontId="4" fillId="0" borderId="0" xfId="0" applyNumberFormat="1" applyFont="1" applyAlignment="1">
      <alignment/>
    </xf>
    <xf numFmtId="164" fontId="4" fillId="0" borderId="0" xfId="0" applyNumberFormat="1" applyFont="1" applyFill="1" applyAlignment="1">
      <alignment vertical="center"/>
    </xf>
    <xf numFmtId="0" fontId="9" fillId="0" borderId="16" xfId="0" applyNumberFormat="1" applyFont="1" applyBorder="1" applyAlignment="1">
      <alignment horizontal="center" vertical="center"/>
    </xf>
    <xf numFmtId="1" fontId="4" fillId="0" borderId="17" xfId="0" applyNumberFormat="1" applyFont="1" applyBorder="1" applyAlignment="1">
      <alignment horizontal="center" vertical="center" wrapText="1"/>
    </xf>
    <xf numFmtId="167" fontId="4" fillId="0" borderId="17" xfId="0" applyNumberFormat="1" applyFont="1" applyBorder="1" applyAlignment="1">
      <alignment horizontal="center" vertical="center"/>
    </xf>
    <xf numFmtId="168" fontId="4" fillId="0" borderId="17" xfId="0" applyNumberFormat="1" applyFont="1" applyBorder="1" applyAlignment="1">
      <alignment horizontal="center" vertical="center"/>
    </xf>
    <xf numFmtId="0" fontId="4"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5" fillId="0" borderId="0" xfId="68" applyBorder="1">
      <alignment/>
      <protection/>
    </xf>
    <xf numFmtId="0" fontId="5" fillId="0" borderId="0" xfId="68">
      <alignment/>
      <protection/>
    </xf>
    <xf numFmtId="0" fontId="5" fillId="0" borderId="0" xfId="69">
      <alignment/>
      <protection/>
    </xf>
    <xf numFmtId="0" fontId="5" fillId="0" borderId="0" xfId="55">
      <alignment/>
      <protection/>
    </xf>
    <xf numFmtId="0" fontId="15" fillId="0" borderId="0" xfId="69" applyFont="1">
      <alignment/>
      <protection/>
    </xf>
    <xf numFmtId="0" fontId="16" fillId="0" borderId="0" xfId="69" applyFont="1">
      <alignment/>
      <protection/>
    </xf>
    <xf numFmtId="0" fontId="5" fillId="0" borderId="0" xfId="69" applyAlignment="1">
      <alignment horizontal="center"/>
      <protection/>
    </xf>
    <xf numFmtId="0" fontId="70" fillId="0" borderId="0" xfId="52" applyFont="1" applyAlignment="1">
      <alignment vertical="center" wrapText="1"/>
      <protection/>
    </xf>
    <xf numFmtId="0" fontId="71" fillId="30" borderId="0" xfId="52" applyFont="1" applyFill="1" applyAlignment="1">
      <alignment horizontal="center" vertical="center" wrapText="1"/>
      <protection/>
    </xf>
    <xf numFmtId="179" fontId="71" fillId="30" borderId="0" xfId="52" applyNumberFormat="1" applyFont="1" applyFill="1" applyAlignment="1">
      <alignment horizontal="center" vertical="center" wrapText="1"/>
      <protection/>
    </xf>
    <xf numFmtId="0" fontId="72" fillId="0" borderId="0" xfId="52" applyFont="1" applyAlignment="1">
      <alignment horizontal="center" wrapText="1"/>
      <protection/>
    </xf>
    <xf numFmtId="0" fontId="5" fillId="0" borderId="0" xfId="52">
      <alignment/>
      <protection/>
    </xf>
    <xf numFmtId="0" fontId="15" fillId="0" borderId="0" xfId="52" applyFont="1" applyAlignment="1">
      <alignment wrapText="1"/>
      <protection/>
    </xf>
    <xf numFmtId="0" fontId="5" fillId="33" borderId="0" xfId="53" applyFill="1">
      <alignment/>
      <protection/>
    </xf>
    <xf numFmtId="179" fontId="5" fillId="0" borderId="0" xfId="53" applyNumberFormat="1" applyFill="1">
      <alignment/>
      <protection/>
    </xf>
    <xf numFmtId="188" fontId="5" fillId="0" borderId="0" xfId="53" applyNumberFormat="1">
      <alignment/>
      <protection/>
    </xf>
    <xf numFmtId="179" fontId="5" fillId="0" borderId="0" xfId="53" applyNumberFormat="1">
      <alignment/>
      <protection/>
    </xf>
    <xf numFmtId="0" fontId="5" fillId="0" borderId="0" xfId="53">
      <alignment/>
      <protection/>
    </xf>
    <xf numFmtId="189" fontId="5" fillId="33" borderId="0" xfId="53" applyNumberFormat="1" applyFont="1" applyFill="1">
      <alignment/>
      <protection/>
    </xf>
    <xf numFmtId="188" fontId="5" fillId="0" borderId="0" xfId="53" applyNumberFormat="1" applyFont="1" applyAlignment="1">
      <alignment horizontal="right" vertical="center"/>
      <protection/>
    </xf>
    <xf numFmtId="188" fontId="4" fillId="0" borderId="0" xfId="53" applyNumberFormat="1" applyFont="1" applyAlignment="1">
      <alignment horizontal="right" vertical="center"/>
      <protection/>
    </xf>
    <xf numFmtId="0" fontId="5" fillId="34" borderId="0" xfId="53" applyFill="1">
      <alignment/>
      <protection/>
    </xf>
    <xf numFmtId="190" fontId="4" fillId="0" borderId="0" xfId="70" applyNumberFormat="1" applyFont="1" applyAlignment="1">
      <alignment/>
      <protection/>
    </xf>
    <xf numFmtId="189" fontId="5" fillId="34" borderId="0" xfId="53" applyNumberFormat="1" applyFont="1" applyFill="1">
      <alignment/>
      <protection/>
    </xf>
    <xf numFmtId="188" fontId="5" fillId="0" borderId="0" xfId="53" applyNumberFormat="1" applyFont="1" applyAlignment="1">
      <alignment horizontal="right"/>
      <protection/>
    </xf>
    <xf numFmtId="0" fontId="5" fillId="0" borderId="0" xfId="53" applyBorder="1">
      <alignment/>
      <protection/>
    </xf>
    <xf numFmtId="179" fontId="22" fillId="0" borderId="0" xfId="53" applyNumberFormat="1" applyFont="1" applyBorder="1">
      <alignment/>
      <protection/>
    </xf>
    <xf numFmtId="191" fontId="4" fillId="0" borderId="0" xfId="53" applyNumberFormat="1" applyFont="1" applyAlignment="1">
      <alignment horizontal="right"/>
      <protection/>
    </xf>
    <xf numFmtId="192" fontId="4" fillId="0" borderId="0" xfId="53" applyNumberFormat="1" applyFont="1" applyAlignment="1">
      <alignment horizontal="right"/>
      <protection/>
    </xf>
    <xf numFmtId="0" fontId="20" fillId="0" borderId="0" xfId="53" applyFont="1">
      <alignment/>
      <protection/>
    </xf>
    <xf numFmtId="0" fontId="20" fillId="0" borderId="0" xfId="53" applyFont="1" applyAlignment="1">
      <alignment horizontal="center"/>
      <protection/>
    </xf>
    <xf numFmtId="193" fontId="20" fillId="0" borderId="0" xfId="53" applyNumberFormat="1" applyFont="1" applyAlignment="1">
      <alignment horizontal="center"/>
      <protection/>
    </xf>
    <xf numFmtId="194" fontId="15" fillId="0" borderId="0" xfId="53" applyNumberFormat="1" applyFont="1">
      <alignment/>
      <protection/>
    </xf>
    <xf numFmtId="194" fontId="5" fillId="0" borderId="0" xfId="53" applyNumberFormat="1">
      <alignment/>
      <protection/>
    </xf>
    <xf numFmtId="0" fontId="15" fillId="0" borderId="0" xfId="53" applyFont="1">
      <alignment/>
      <protection/>
    </xf>
    <xf numFmtId="189" fontId="22" fillId="0" borderId="0" xfId="53" applyNumberFormat="1" applyFont="1" applyAlignment="1">
      <alignment horizontal="right" vertical="center"/>
      <protection/>
    </xf>
    <xf numFmtId="189" fontId="22" fillId="0" borderId="0" xfId="53" applyNumberFormat="1" applyFont="1" applyBorder="1" applyAlignment="1">
      <alignment horizontal="right" vertical="center"/>
      <protection/>
    </xf>
    <xf numFmtId="194" fontId="15" fillId="0" borderId="0" xfId="53" applyNumberFormat="1" applyFont="1" applyFill="1">
      <alignment/>
      <protection/>
    </xf>
    <xf numFmtId="195" fontId="23" fillId="0" borderId="0" xfId="53" applyNumberFormat="1" applyFont="1">
      <alignment/>
      <protection/>
    </xf>
    <xf numFmtId="195" fontId="23" fillId="0" borderId="0" xfId="53" applyNumberFormat="1" applyFont="1" applyFill="1">
      <alignment/>
      <protection/>
    </xf>
    <xf numFmtId="164" fontId="5" fillId="0" borderId="0" xfId="53" applyNumberFormat="1">
      <alignment/>
      <protection/>
    </xf>
    <xf numFmtId="196" fontId="5" fillId="30" borderId="0" xfId="53" applyNumberFormat="1" applyFill="1">
      <alignment/>
      <protection/>
    </xf>
    <xf numFmtId="3" fontId="24" fillId="35" borderId="22" xfId="53" applyNumberFormat="1" applyFont="1" applyFill="1" applyBorder="1" applyAlignment="1">
      <alignment horizontal="right" vertical="center"/>
      <protection/>
    </xf>
    <xf numFmtId="197" fontId="5" fillId="0" borderId="0" xfId="53" applyNumberFormat="1">
      <alignment/>
      <protection/>
    </xf>
    <xf numFmtId="0" fontId="5" fillId="30" borderId="0" xfId="53" applyFill="1">
      <alignment/>
      <protection/>
    </xf>
    <xf numFmtId="198" fontId="5" fillId="0" borderId="0" xfId="53" applyNumberFormat="1" applyFont="1" applyAlignment="1">
      <alignment horizontal="right" vertical="center"/>
      <protection/>
    </xf>
    <xf numFmtId="198" fontId="4" fillId="0" borderId="0" xfId="53" applyNumberFormat="1" applyFont="1" applyAlignment="1">
      <alignment horizontal="right" vertical="center"/>
      <protection/>
    </xf>
    <xf numFmtId="199" fontId="5" fillId="0" borderId="0" xfId="53" applyNumberFormat="1">
      <alignment/>
      <protection/>
    </xf>
    <xf numFmtId="200" fontId="5" fillId="30" borderId="0" xfId="53" applyNumberFormat="1" applyFill="1" applyAlignment="1">
      <alignment horizontal="center"/>
      <protection/>
    </xf>
    <xf numFmtId="189" fontId="15" fillId="0" borderId="0" xfId="53" applyNumberFormat="1" applyFont="1" applyAlignment="1">
      <alignment horizontal="right" vertical="center"/>
      <protection/>
    </xf>
    <xf numFmtId="179" fontId="5" fillId="0" borderId="0" xfId="52" applyNumberFormat="1">
      <alignment/>
      <protection/>
    </xf>
    <xf numFmtId="0" fontId="5" fillId="0" borderId="0" xfId="52" applyFont="1">
      <alignment/>
      <protection/>
    </xf>
    <xf numFmtId="0" fontId="5" fillId="0" borderId="0" xfId="52" applyFont="1" applyAlignment="1">
      <alignment vertical="top" wrapText="1"/>
      <protection/>
    </xf>
    <xf numFmtId="0" fontId="5" fillId="0" borderId="0" xfId="52" applyFont="1" applyAlignment="1">
      <alignment horizontal="center" vertical="top" wrapText="1"/>
      <protection/>
    </xf>
    <xf numFmtId="0" fontId="20" fillId="0" borderId="0" xfId="52" applyFont="1" applyAlignment="1">
      <alignment vertical="top" wrapText="1"/>
      <protection/>
    </xf>
    <xf numFmtId="0" fontId="5" fillId="0" borderId="0" xfId="52" applyFont="1" applyAlignment="1">
      <alignment horizontal="center" wrapText="1"/>
      <protection/>
    </xf>
    <xf numFmtId="0" fontId="5" fillId="0" borderId="0" xfId="52" applyNumberFormat="1" applyFont="1" applyAlignment="1">
      <alignment vertical="top" wrapText="1"/>
      <protection/>
    </xf>
    <xf numFmtId="0" fontId="25" fillId="0" borderId="0" xfId="52" applyFont="1" applyAlignment="1">
      <alignment vertical="top" wrapText="1"/>
      <protection/>
    </xf>
    <xf numFmtId="0" fontId="5" fillId="0" borderId="0" xfId="56" applyFont="1">
      <alignment/>
      <protection/>
    </xf>
    <xf numFmtId="0" fontId="5" fillId="0" borderId="0" xfId="56" applyFont="1" applyAlignment="1">
      <alignment horizontal="justify"/>
      <protection/>
    </xf>
    <xf numFmtId="0" fontId="20" fillId="0" borderId="0" xfId="56" applyFont="1" applyAlignment="1">
      <alignment horizontal="justify" vertical="top" wrapText="1"/>
      <protection/>
    </xf>
    <xf numFmtId="0" fontId="5" fillId="0" borderId="0" xfId="56" applyFont="1" applyAlignment="1">
      <alignment vertical="top" wrapText="1"/>
      <protection/>
    </xf>
    <xf numFmtId="0" fontId="5" fillId="0" borderId="0" xfId="56" applyFont="1" applyAlignment="1">
      <alignment horizontal="justify" vertical="top" wrapText="1"/>
      <protection/>
    </xf>
    <xf numFmtId="0" fontId="5" fillId="0" borderId="0" xfId="56" applyFont="1" applyAlignment="1">
      <alignment vertical="top"/>
      <protection/>
    </xf>
    <xf numFmtId="0" fontId="5" fillId="0" borderId="0" xfId="56" applyNumberFormat="1" applyFont="1" applyAlignment="1">
      <alignment horizontal="justify" vertical="top" wrapText="1"/>
      <protection/>
    </xf>
    <xf numFmtId="0" fontId="5" fillId="0" borderId="0" xfId="56" applyFont="1" applyAlignment="1">
      <alignment vertical="center"/>
      <protection/>
    </xf>
    <xf numFmtId="0" fontId="20" fillId="0" borderId="0" xfId="56" applyFont="1" applyAlignment="1">
      <alignment horizontal="justify" vertical="center" wrapText="1"/>
      <protection/>
    </xf>
    <xf numFmtId="0" fontId="5" fillId="0" borderId="0" xfId="56" applyFont="1" applyAlignment="1">
      <alignment horizontal="justify" vertical="top"/>
      <protection/>
    </xf>
    <xf numFmtId="0" fontId="5" fillId="0" borderId="0" xfId="56" applyFont="1" applyAlignment="1">
      <alignment/>
      <protection/>
    </xf>
    <xf numFmtId="0" fontId="5" fillId="0" borderId="0" xfId="56" applyFont="1" applyAlignment="1">
      <alignment horizontal="justify" wrapText="1"/>
      <protection/>
    </xf>
    <xf numFmtId="0" fontId="20" fillId="0" borderId="0" xfId="56" applyFont="1" applyAlignment="1">
      <alignment horizontal="justify" vertical="center"/>
      <protection/>
    </xf>
    <xf numFmtId="0" fontId="5" fillId="0" borderId="0" xfId="56" applyNumberFormat="1" applyFont="1" applyAlignment="1">
      <alignment horizontal="justify" vertical="top"/>
      <protection/>
    </xf>
    <xf numFmtId="0" fontId="25" fillId="0" borderId="0" xfId="56" applyFont="1" applyAlignment="1">
      <alignment horizontal="justify" vertical="top" wrapText="1"/>
      <protection/>
    </xf>
    <xf numFmtId="0" fontId="5" fillId="0" borderId="0" xfId="57" applyFont="1">
      <alignment/>
      <protection/>
    </xf>
    <xf numFmtId="0" fontId="5" fillId="0" borderId="0" xfId="57" applyFont="1" applyFill="1">
      <alignment/>
      <protection/>
    </xf>
    <xf numFmtId="0" fontId="5" fillId="0" borderId="0" xfId="57">
      <alignment/>
      <protection/>
    </xf>
    <xf numFmtId="0" fontId="5" fillId="0" borderId="0" xfId="57" applyFill="1">
      <alignment/>
      <protection/>
    </xf>
    <xf numFmtId="0" fontId="69" fillId="0" borderId="0" xfId="57" applyFont="1" applyFill="1">
      <alignment/>
      <protection/>
    </xf>
    <xf numFmtId="201" fontId="5" fillId="0" borderId="0" xfId="57" applyNumberFormat="1" applyFont="1" applyFill="1">
      <alignment/>
      <protection/>
    </xf>
    <xf numFmtId="202" fontId="5" fillId="0" borderId="0" xfId="57" applyNumberFormat="1" applyFont="1" applyFill="1">
      <alignment/>
      <protection/>
    </xf>
    <xf numFmtId="0" fontId="5" fillId="0" borderId="17" xfId="57" applyFont="1" applyFill="1" applyBorder="1">
      <alignment/>
      <protection/>
    </xf>
    <xf numFmtId="0" fontId="5" fillId="0" borderId="0" xfId="57" applyFont="1" applyFill="1" applyAlignment="1">
      <alignment horizontal="center"/>
      <protection/>
    </xf>
    <xf numFmtId="0" fontId="69" fillId="0" borderId="0" xfId="57" applyFont="1" applyAlignment="1">
      <alignment horizontal="justify" vertical="top" wrapText="1"/>
      <protection/>
    </xf>
    <xf numFmtId="0" fontId="69" fillId="0" borderId="0" xfId="57" applyFont="1" applyFill="1" applyAlignment="1">
      <alignment horizontal="justify" vertical="top" wrapText="1"/>
      <protection/>
    </xf>
    <xf numFmtId="0" fontId="69" fillId="0" borderId="0" xfId="57" applyFont="1">
      <alignment/>
      <protection/>
    </xf>
    <xf numFmtId="201" fontId="20" fillId="0" borderId="0" xfId="52" applyNumberFormat="1" applyFont="1" applyFill="1" applyAlignment="1">
      <alignment horizontal="right" vertical="center" indent="1"/>
      <protection/>
    </xf>
    <xf numFmtId="203" fontId="20" fillId="0" borderId="0" xfId="57" applyNumberFormat="1" applyFont="1" applyFill="1" applyAlignment="1">
      <alignment horizontal="right" vertical="center" indent="1"/>
      <protection/>
    </xf>
    <xf numFmtId="204" fontId="5" fillId="0" borderId="0" xfId="52" applyNumberFormat="1" applyFont="1" applyFill="1" applyAlignment="1">
      <alignment horizontal="right" indent="1"/>
      <protection/>
    </xf>
    <xf numFmtId="203" fontId="5" fillId="0" borderId="0" xfId="57" applyNumberFormat="1" applyFont="1" applyFill="1" applyAlignment="1">
      <alignment horizontal="right" indent="1"/>
      <protection/>
    </xf>
    <xf numFmtId="0" fontId="5" fillId="0" borderId="17" xfId="57" applyFont="1" applyBorder="1" applyAlignment="1">
      <alignment vertical="center"/>
      <protection/>
    </xf>
    <xf numFmtId="201" fontId="5" fillId="0" borderId="0" xfId="52" applyNumberFormat="1" applyFont="1" applyFill="1" applyAlignment="1">
      <alignment horizontal="right" indent="1"/>
      <protection/>
    </xf>
    <xf numFmtId="0" fontId="5" fillId="0" borderId="14" xfId="57" applyFont="1" applyFill="1" applyBorder="1">
      <alignment/>
      <protection/>
    </xf>
    <xf numFmtId="0" fontId="5" fillId="0" borderId="0" xfId="57" applyFont="1" applyBorder="1">
      <alignment/>
      <protection/>
    </xf>
    <xf numFmtId="0" fontId="5" fillId="0" borderId="20" xfId="57" applyFont="1" applyFill="1" applyBorder="1" applyAlignment="1">
      <alignment horizontal="center" vertical="center" wrapText="1"/>
      <protection/>
    </xf>
    <xf numFmtId="0" fontId="5" fillId="0" borderId="23"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5" fillId="0" borderId="0" xfId="57" applyFont="1" applyAlignment="1">
      <alignment vertical="center"/>
      <protection/>
    </xf>
    <xf numFmtId="0" fontId="5" fillId="0" borderId="0" xfId="57" applyFont="1" applyFill="1" applyAlignment="1">
      <alignment vertical="center"/>
      <protection/>
    </xf>
    <xf numFmtId="0" fontId="69" fillId="0" borderId="0" xfId="56" applyFont="1" applyFill="1" applyAlignment="1">
      <alignment horizontal="justify" vertical="top" wrapText="1"/>
      <protection/>
    </xf>
    <xf numFmtId="0" fontId="5" fillId="0" borderId="0" xfId="57" applyFont="1" applyFill="1" applyAlignment="1">
      <alignment horizontal="justify" vertical="top" wrapText="1"/>
      <protection/>
    </xf>
    <xf numFmtId="211" fontId="5" fillId="0" borderId="17" xfId="57" applyNumberFormat="1" applyFont="1" applyFill="1" applyBorder="1">
      <alignment/>
      <protection/>
    </xf>
    <xf numFmtId="0" fontId="69" fillId="0" borderId="0" xfId="52" applyFont="1">
      <alignment/>
      <protection/>
    </xf>
    <xf numFmtId="0" fontId="5" fillId="0" borderId="0" xfId="52" applyFont="1" applyFill="1">
      <alignment/>
      <protection/>
    </xf>
    <xf numFmtId="0" fontId="3" fillId="0" borderId="0" xfId="62">
      <alignment/>
      <protection/>
    </xf>
    <xf numFmtId="0" fontId="73" fillId="0" borderId="0" xfId="62" applyFont="1" applyFill="1">
      <alignment/>
      <protection/>
    </xf>
    <xf numFmtId="0" fontId="69" fillId="0" borderId="0" xfId="57" applyFont="1" applyFill="1" applyBorder="1">
      <alignment/>
      <protection/>
    </xf>
    <xf numFmtId="0" fontId="69" fillId="0" borderId="14" xfId="57" applyFont="1" applyFill="1" applyBorder="1">
      <alignment/>
      <protection/>
    </xf>
    <xf numFmtId="0" fontId="69" fillId="0" borderId="18" xfId="57" applyFont="1" applyBorder="1">
      <alignment/>
      <protection/>
    </xf>
    <xf numFmtId="0" fontId="5" fillId="0" borderId="0" xfId="57" applyFont="1" applyAlignment="1">
      <alignment horizontal="justify" vertical="top" wrapText="1"/>
      <protection/>
    </xf>
    <xf numFmtId="0" fontId="5" fillId="0" borderId="0" xfId="57" applyFont="1" applyAlignment="1">
      <alignment horizontal="justify" vertical="center" wrapText="1"/>
      <protection/>
    </xf>
    <xf numFmtId="0" fontId="20" fillId="0" borderId="0" xfId="57" applyFont="1" applyBorder="1" applyAlignment="1">
      <alignment vertical="center" wrapText="1"/>
      <protection/>
    </xf>
    <xf numFmtId="0" fontId="20" fillId="0" borderId="17" xfId="57" applyFont="1" applyBorder="1" applyAlignment="1">
      <alignment vertical="center" wrapText="1"/>
      <protection/>
    </xf>
    <xf numFmtId="0" fontId="5" fillId="0" borderId="0" xfId="57" applyFont="1" applyFill="1" applyAlignment="1">
      <alignment horizontal="justify" vertical="center" wrapText="1"/>
      <protection/>
    </xf>
    <xf numFmtId="0" fontId="5" fillId="0" borderId="18" xfId="57" applyFont="1" applyFill="1" applyBorder="1" applyAlignment="1">
      <alignment horizontal="center" vertical="center" wrapText="1"/>
      <protection/>
    </xf>
    <xf numFmtId="0" fontId="5" fillId="0" borderId="14"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0" xfId="57" applyFont="1" applyFill="1" applyAlignment="1">
      <alignment horizontal="center"/>
      <protection/>
    </xf>
    <xf numFmtId="0" fontId="5" fillId="0" borderId="0" xfId="57" applyFont="1" applyFill="1" applyBorder="1" applyAlignment="1">
      <alignment horizontal="left" vertical="top" wrapText="1"/>
      <protection/>
    </xf>
    <xf numFmtId="0" fontId="5" fillId="0" borderId="17" xfId="57" applyFont="1" applyFill="1" applyBorder="1" applyAlignment="1">
      <alignment horizontal="left" vertical="top" wrapText="1"/>
      <protection/>
    </xf>
    <xf numFmtId="0" fontId="5" fillId="0" borderId="0" xfId="56" applyFont="1" applyFill="1" applyAlignment="1">
      <alignment horizontal="justify" vertical="top" wrapText="1"/>
      <protection/>
    </xf>
    <xf numFmtId="0" fontId="5" fillId="0" borderId="18" xfId="57" applyFont="1" applyBorder="1" applyAlignment="1">
      <alignment horizontal="center" vertical="center" wrapText="1"/>
      <protection/>
    </xf>
    <xf numFmtId="0" fontId="5" fillId="0" borderId="14" xfId="57" applyFont="1" applyBorder="1" applyAlignment="1">
      <alignment horizontal="center" vertical="center" wrapText="1"/>
      <protection/>
    </xf>
    <xf numFmtId="0" fontId="5" fillId="0" borderId="0" xfId="57" applyFont="1" applyBorder="1" applyAlignment="1">
      <alignment horizontal="center" vertical="center" wrapText="1"/>
      <protection/>
    </xf>
    <xf numFmtId="0" fontId="5" fillId="0" borderId="17"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11" xfId="57" applyFont="1" applyBorder="1" applyAlignment="1">
      <alignment horizontal="center" vertical="center" wrapText="1"/>
      <protection/>
    </xf>
    <xf numFmtId="205" fontId="5" fillId="0" borderId="15" xfId="57" applyNumberFormat="1" applyFont="1" applyFill="1" applyBorder="1" applyAlignment="1">
      <alignment horizontal="center" vertical="center" wrapText="1"/>
      <protection/>
    </xf>
    <xf numFmtId="205" fontId="5" fillId="0" borderId="12" xfId="57" applyNumberFormat="1" applyFont="1" applyFill="1" applyBorder="1" applyAlignment="1">
      <alignment horizontal="center" vertical="center" wrapText="1"/>
      <protection/>
    </xf>
    <xf numFmtId="17" fontId="5" fillId="0" borderId="15" xfId="57" applyNumberFormat="1"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0" fontId="5" fillId="0" borderId="24" xfId="57" applyFont="1" applyFill="1" applyBorder="1" applyAlignment="1">
      <alignment horizontal="center" vertical="center" wrapText="1"/>
      <protection/>
    </xf>
    <xf numFmtId="0" fontId="5" fillId="0" borderId="21" xfId="57" applyFont="1" applyFill="1" applyBorder="1" applyAlignment="1">
      <alignment horizontal="center" vertical="center" wrapText="1"/>
      <protection/>
    </xf>
    <xf numFmtId="206" fontId="5" fillId="0" borderId="25" xfId="57" applyNumberFormat="1" applyFont="1" applyFill="1" applyBorder="1">
      <alignment/>
      <protection/>
    </xf>
    <xf numFmtId="206" fontId="5" fillId="0" borderId="0" xfId="57" applyNumberFormat="1" applyFont="1" applyFill="1" applyBorder="1">
      <alignment/>
      <protection/>
    </xf>
    <xf numFmtId="207" fontId="5" fillId="0" borderId="0" xfId="57" applyNumberFormat="1" applyFont="1" applyFill="1" applyBorder="1">
      <alignment/>
      <protection/>
    </xf>
    <xf numFmtId="208" fontId="5" fillId="0" borderId="0" xfId="57" applyNumberFormat="1" applyFont="1" applyFill="1" applyBorder="1">
      <alignment/>
      <protection/>
    </xf>
    <xf numFmtId="209" fontId="5" fillId="0" borderId="25" xfId="57" applyNumberFormat="1" applyFont="1" applyFill="1" applyBorder="1">
      <alignment/>
      <protection/>
    </xf>
    <xf numFmtId="209" fontId="5" fillId="0" borderId="0" xfId="57" applyNumberFormat="1" applyFont="1" applyFill="1" applyBorder="1">
      <alignment/>
      <protection/>
    </xf>
    <xf numFmtId="210" fontId="5" fillId="0" borderId="0" xfId="57" applyNumberFormat="1" applyFont="1" applyFill="1" applyBorder="1">
      <alignment/>
      <protection/>
    </xf>
    <xf numFmtId="209" fontId="5" fillId="0" borderId="0" xfId="57" applyNumberFormat="1" applyFont="1" applyFill="1">
      <alignment/>
      <protection/>
    </xf>
    <xf numFmtId="0" fontId="5" fillId="0" borderId="0" xfId="57" applyFont="1" applyFill="1" applyBorder="1" applyAlignment="1">
      <alignment horizontal="center" vertical="top" wrapText="1"/>
      <protection/>
    </xf>
    <xf numFmtId="0" fontId="5" fillId="0" borderId="14" xfId="57" applyFont="1" applyBorder="1" applyAlignment="1">
      <alignment horizontal="center" vertical="center"/>
      <protection/>
    </xf>
    <xf numFmtId="0" fontId="5" fillId="0" borderId="0" xfId="57" applyFont="1" applyBorder="1" applyAlignment="1">
      <alignment horizontal="center" vertical="center"/>
      <protection/>
    </xf>
    <xf numFmtId="0" fontId="5" fillId="0" borderId="17" xfId="57" applyFont="1" applyBorder="1" applyAlignment="1">
      <alignment horizontal="center" vertical="center"/>
      <protection/>
    </xf>
    <xf numFmtId="0" fontId="5" fillId="0" borderId="13" xfId="57" applyFont="1" applyBorder="1" applyAlignment="1">
      <alignment horizontal="center" vertical="center"/>
      <protection/>
    </xf>
    <xf numFmtId="0" fontId="5" fillId="0" borderId="11" xfId="57" applyFont="1" applyBorder="1" applyAlignment="1">
      <alignment horizontal="center" vertical="center"/>
      <protection/>
    </xf>
    <xf numFmtId="0" fontId="5" fillId="0" borderId="20" xfId="57" applyFont="1" applyFill="1" applyBorder="1" applyAlignment="1">
      <alignment horizontal="center" vertical="center" wrapText="1"/>
      <protection/>
    </xf>
    <xf numFmtId="0" fontId="5" fillId="0" borderId="26" xfId="57" applyFont="1" applyFill="1" applyBorder="1" applyAlignment="1">
      <alignment horizontal="center" vertical="center" wrapText="1"/>
      <protection/>
    </xf>
    <xf numFmtId="0" fontId="5" fillId="0" borderId="23" xfId="57" applyFont="1" applyFill="1" applyBorder="1" applyAlignment="1">
      <alignment horizontal="center" vertical="center" wrapText="1"/>
      <protection/>
    </xf>
    <xf numFmtId="212" fontId="5" fillId="0" borderId="25" xfId="57" applyNumberFormat="1" applyFont="1" applyFill="1" applyBorder="1">
      <alignment/>
      <protection/>
    </xf>
    <xf numFmtId="212" fontId="5" fillId="0" borderId="0" xfId="57" applyNumberFormat="1" applyFont="1" applyFill="1" applyBorder="1">
      <alignment/>
      <protection/>
    </xf>
    <xf numFmtId="212" fontId="20" fillId="0" borderId="25" xfId="57" applyNumberFormat="1" applyFont="1" applyFill="1" applyBorder="1" applyAlignment="1">
      <alignment vertical="center"/>
      <protection/>
    </xf>
    <xf numFmtId="212" fontId="20" fillId="0" borderId="0" xfId="57" applyNumberFormat="1" applyFont="1" applyFill="1" applyBorder="1" applyAlignment="1">
      <alignment vertical="center"/>
      <protection/>
    </xf>
    <xf numFmtId="0" fontId="69" fillId="0" borderId="0" xfId="57" applyFont="1" applyFill="1" applyAlignment="1">
      <alignment horizontal="justify" vertical="center" wrapText="1"/>
      <protection/>
    </xf>
    <xf numFmtId="0" fontId="5" fillId="0" borderId="20" xfId="57" applyNumberFormat="1" applyFont="1" applyFill="1" applyBorder="1" applyAlignment="1">
      <alignment horizontal="left" vertical="center" wrapText="1"/>
      <protection/>
    </xf>
    <xf numFmtId="0" fontId="5" fillId="0" borderId="23" xfId="57" applyNumberFormat="1" applyFont="1" applyFill="1" applyBorder="1" applyAlignment="1">
      <alignment horizontal="left" vertical="center" wrapText="1"/>
      <protection/>
    </xf>
    <xf numFmtId="0" fontId="25" fillId="0" borderId="0" xfId="57" applyFont="1" applyFill="1" applyAlignment="1">
      <alignment horizontal="center" vertical="top" wrapText="1"/>
      <protection/>
    </xf>
    <xf numFmtId="0" fontId="5" fillId="0" borderId="0" xfId="57" applyNumberFormat="1" applyFont="1" applyFill="1" applyAlignment="1">
      <alignment horizontal="justify" vertical="center" wrapText="1"/>
      <protection/>
    </xf>
    <xf numFmtId="0" fontId="4" fillId="0" borderId="20" xfId="54" applyFont="1" applyBorder="1" applyAlignment="1">
      <alignment horizontal="center" vertical="center"/>
      <protection/>
    </xf>
    <xf numFmtId="0" fontId="4" fillId="0" borderId="26" xfId="54" applyFont="1" applyBorder="1" applyAlignment="1">
      <alignment horizontal="center" vertical="center"/>
      <protection/>
    </xf>
    <xf numFmtId="49" fontId="4" fillId="0" borderId="20" xfId="54" applyNumberFormat="1" applyFont="1" applyBorder="1" applyAlignment="1">
      <alignment horizontal="center" vertical="center"/>
      <protection/>
    </xf>
    <xf numFmtId="49" fontId="4" fillId="0" borderId="26" xfId="54" applyNumberFormat="1" applyFont="1" applyBorder="1" applyAlignment="1">
      <alignment horizontal="center" vertical="center"/>
      <protection/>
    </xf>
    <xf numFmtId="0" fontId="9" fillId="0" borderId="0" xfId="54" applyFont="1" applyAlignment="1">
      <alignment horizontal="center"/>
      <protection/>
    </xf>
    <xf numFmtId="0" fontId="4" fillId="0" borderId="14"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11" xfId="54" applyFont="1" applyBorder="1" applyAlignment="1">
      <alignment horizontal="center" vertical="center"/>
      <protection/>
    </xf>
    <xf numFmtId="0" fontId="4" fillId="0" borderId="15" xfId="54" applyFont="1" applyBorder="1" applyAlignment="1">
      <alignment horizontal="center" vertical="center" wrapText="1"/>
      <protection/>
    </xf>
    <xf numFmtId="0" fontId="3" fillId="0" borderId="16" xfId="54" applyBorder="1" applyAlignment="1">
      <alignment horizontal="center" vertical="center" wrapText="1"/>
      <protection/>
    </xf>
    <xf numFmtId="0" fontId="3" fillId="0" borderId="12" xfId="54" applyBorder="1" applyAlignment="1">
      <alignment horizontal="center" vertical="center" wrapText="1"/>
      <protection/>
    </xf>
    <xf numFmtId="164" fontId="4" fillId="0" borderId="15" xfId="54" applyNumberFormat="1" applyFont="1" applyBorder="1" applyAlignment="1">
      <alignment horizontal="center" vertical="center" wrapText="1"/>
      <protection/>
    </xf>
    <xf numFmtId="164" fontId="4" fillId="0" borderId="16" xfId="54" applyNumberFormat="1" applyFont="1" applyBorder="1" applyAlignment="1">
      <alignment horizontal="center" vertical="center" wrapText="1"/>
      <protection/>
    </xf>
    <xf numFmtId="164" fontId="4" fillId="0" borderId="12" xfId="54" applyNumberFormat="1" applyFont="1" applyBorder="1" applyAlignment="1">
      <alignment horizontal="center" vertical="center" wrapText="1"/>
      <protection/>
    </xf>
    <xf numFmtId="0" fontId="4" fillId="0" borderId="15" xfId="54" applyFont="1" applyBorder="1" applyAlignment="1">
      <alignment horizontal="center" vertical="center"/>
      <protection/>
    </xf>
    <xf numFmtId="0" fontId="4" fillId="0" borderId="12" xfId="54" applyFont="1" applyBorder="1" applyAlignment="1">
      <alignment horizontal="center" vertical="center"/>
      <protection/>
    </xf>
    <xf numFmtId="172" fontId="4" fillId="0" borderId="24" xfId="54" applyNumberFormat="1" applyFont="1" applyBorder="1" applyAlignment="1">
      <alignment horizontal="center" vertical="center" wrapText="1"/>
      <protection/>
    </xf>
    <xf numFmtId="0" fontId="3" fillId="0" borderId="25" xfId="54" applyBorder="1" applyAlignment="1">
      <alignment horizontal="center" vertical="center" wrapText="1"/>
      <protection/>
    </xf>
    <xf numFmtId="0" fontId="3" fillId="0" borderId="21" xfId="54" applyBorder="1" applyAlignment="1">
      <alignment horizontal="center" vertical="center" wrapText="1"/>
      <protection/>
    </xf>
    <xf numFmtId="173" fontId="4" fillId="0" borderId="20" xfId="54" applyNumberFormat="1" applyFont="1" applyBorder="1" applyAlignment="1">
      <alignment horizontal="center" vertical="center"/>
      <protection/>
    </xf>
    <xf numFmtId="173" fontId="4" fillId="0" borderId="23" xfId="54" applyNumberFormat="1" applyFont="1" applyBorder="1" applyAlignment="1">
      <alignment horizontal="center" vertical="center"/>
      <protection/>
    </xf>
    <xf numFmtId="0" fontId="9" fillId="0" borderId="0" xfId="54" applyFont="1" applyFill="1" applyAlignment="1">
      <alignment horizontal="center"/>
      <protection/>
    </xf>
    <xf numFmtId="0" fontId="4" fillId="0" borderId="16" xfId="54" applyFont="1" applyBorder="1" applyAlignment="1">
      <alignment horizontal="center" vertical="center" wrapText="1"/>
      <protection/>
    </xf>
    <xf numFmtId="0" fontId="4" fillId="0" borderId="12" xfId="54" applyFont="1" applyBorder="1" applyAlignment="1">
      <alignment horizontal="center" vertical="center" wrapText="1"/>
      <protection/>
    </xf>
    <xf numFmtId="0" fontId="68" fillId="0" borderId="20" xfId="0" applyFont="1" applyBorder="1" applyAlignment="1">
      <alignment horizontal="center" vertical="center"/>
    </xf>
    <xf numFmtId="0" fontId="68" fillId="0" borderId="26" xfId="0" applyFont="1" applyBorder="1" applyAlignment="1">
      <alignment horizontal="center" vertical="center"/>
    </xf>
    <xf numFmtId="0" fontId="68" fillId="0" borderId="23" xfId="0" applyFont="1" applyBorder="1" applyAlignment="1">
      <alignment horizontal="center" vertical="center"/>
    </xf>
    <xf numFmtId="164" fontId="4" fillId="0" borderId="0" xfId="64" applyNumberFormat="1" applyFont="1" applyBorder="1" applyAlignment="1">
      <alignment horizontal="center"/>
      <protection/>
    </xf>
    <xf numFmtId="164" fontId="9" fillId="0" borderId="0" xfId="64" applyNumberFormat="1" applyFont="1" applyBorder="1" applyAlignment="1">
      <alignment horizontal="center"/>
      <protection/>
    </xf>
    <xf numFmtId="0" fontId="68" fillId="0" borderId="14" xfId="0" applyFont="1" applyBorder="1" applyAlignment="1">
      <alignment horizontal="center" vertical="center"/>
    </xf>
    <xf numFmtId="0" fontId="68" fillId="0" borderId="17" xfId="0" applyFont="1" applyBorder="1" applyAlignment="1">
      <alignment horizontal="center" vertical="center"/>
    </xf>
    <xf numFmtId="0" fontId="68" fillId="0" borderId="11" xfId="0" applyFont="1" applyBorder="1" applyAlignment="1">
      <alignment horizontal="center" vertical="center"/>
    </xf>
    <xf numFmtId="0" fontId="68" fillId="0" borderId="15" xfId="0" applyFont="1" applyBorder="1" applyAlignment="1">
      <alignment horizontal="center" vertical="center" wrapText="1"/>
    </xf>
    <xf numFmtId="0" fontId="68" fillId="0" borderId="16" xfId="0" applyFont="1" applyBorder="1" applyAlignment="1">
      <alignment horizontal="center" vertical="center"/>
    </xf>
    <xf numFmtId="0" fontId="68" fillId="0" borderId="12" xfId="0" applyFont="1" applyBorder="1" applyAlignment="1">
      <alignment horizontal="center" vertical="center"/>
    </xf>
    <xf numFmtId="0" fontId="68" fillId="0" borderId="15" xfId="0" applyFont="1" applyBorder="1" applyAlignment="1">
      <alignment horizontal="center" vertical="center"/>
    </xf>
    <xf numFmtId="0" fontId="68" fillId="0" borderId="16" xfId="0" applyFont="1" applyBorder="1" applyAlignment="1">
      <alignment horizontal="center" vertical="center" wrapText="1"/>
    </xf>
    <xf numFmtId="0" fontId="68" fillId="0" borderId="12" xfId="0" applyFont="1" applyBorder="1" applyAlignment="1">
      <alignment horizontal="center" vertical="center" wrapText="1"/>
    </xf>
    <xf numFmtId="164" fontId="4"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1" xfId="64" applyBorder="1" applyAlignment="1">
      <alignment horizontal="center" vertical="center" wrapText="1"/>
      <protection/>
    </xf>
    <xf numFmtId="0" fontId="68" fillId="0" borderId="2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20" xfId="0" applyFont="1" applyBorder="1" applyAlignment="1">
      <alignment horizontal="center"/>
    </xf>
    <xf numFmtId="0" fontId="68" fillId="0" borderId="23" xfId="0" applyFont="1" applyBorder="1" applyAlignment="1">
      <alignment horizontal="center"/>
    </xf>
    <xf numFmtId="0" fontId="68" fillId="0" borderId="26" xfId="0" applyFont="1" applyBorder="1" applyAlignment="1">
      <alignment horizontal="center"/>
    </xf>
    <xf numFmtId="0" fontId="68" fillId="0" borderId="18"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3" xfId="0" applyFont="1" applyBorder="1" applyAlignment="1">
      <alignment horizontal="center" vertical="center" wrapText="1"/>
    </xf>
    <xf numFmtId="164" fontId="4" fillId="0" borderId="0" xfId="54" applyNumberFormat="1" applyFont="1" applyBorder="1" applyAlignment="1">
      <alignment horizontal="center"/>
      <protection/>
    </xf>
    <xf numFmtId="179" fontId="71" fillId="30" borderId="0" xfId="53" applyNumberFormat="1" applyFont="1" applyFill="1" applyAlignment="1">
      <alignment horizontal="center"/>
      <protection/>
    </xf>
    <xf numFmtId="0" fontId="20" fillId="33" borderId="0" xfId="53" applyFont="1" applyFill="1" applyAlignment="1">
      <alignment horizontal="center" vertical="center" textRotation="255"/>
      <protection/>
    </xf>
    <xf numFmtId="0" fontId="20" fillId="34" borderId="0" xfId="53" applyFont="1" applyFill="1" applyAlignment="1">
      <alignment horizontal="center" vertical="center" textRotation="255"/>
      <protection/>
    </xf>
    <xf numFmtId="193" fontId="20" fillId="0" borderId="0" xfId="53" applyNumberFormat="1" applyFont="1" applyAlignment="1">
      <alignment horizontal="center"/>
      <protection/>
    </xf>
    <xf numFmtId="0" fontId="44"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5"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775"/>
          <c:y val="0.236"/>
          <c:w val="0.80325"/>
          <c:h val="0.52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pt idx="18">
                  <c:v>113.431339830518</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pt idx="18">
                  <c:v>112.68353840662304</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pt idx="18">
                  <c:v>113.29606898139694</c:v>
                </c:pt>
              </c:numCache>
            </c:numRef>
          </c:val>
          <c:smooth val="0"/>
        </c:ser>
        <c:marker val="1"/>
        <c:axId val="45824463"/>
        <c:axId val="9766984"/>
      </c:lineChart>
      <c:catAx>
        <c:axId val="45824463"/>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766984"/>
        <c:crossesAt val="0"/>
        <c:auto val="1"/>
        <c:lblOffset val="100"/>
        <c:tickLblSkip val="1"/>
        <c:noMultiLvlLbl val="0"/>
      </c:catAx>
      <c:valAx>
        <c:axId val="976698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824463"/>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875"/>
          <c:y val="0.8645"/>
          <c:w val="0.636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Juli 2016</a:t>
            </a:r>
          </a:p>
        </c:rich>
      </c:tx>
      <c:layout>
        <c:manualLayout>
          <c:xMode val="factor"/>
          <c:yMode val="factor"/>
          <c:x val="-0.03325"/>
          <c:y val="-0.01"/>
        </c:manualLayout>
      </c:layout>
      <c:spPr>
        <a:noFill/>
        <a:ln w="3175">
          <a:noFill/>
        </a:ln>
      </c:spPr>
    </c:title>
    <c:plotArea>
      <c:layout>
        <c:manualLayout>
          <c:xMode val="edge"/>
          <c:yMode val="edge"/>
          <c:x val="0.0575"/>
          <c:y val="0.19025"/>
          <c:w val="0.89025"/>
          <c:h val="0.692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pt idx="6">
                  <c:v>2386.5719870000003</c:v>
                </c:pt>
              </c:numCache>
            </c:numRef>
          </c:val>
        </c:ser>
        <c:gapWidth val="100"/>
        <c:axId val="20793993"/>
        <c:axId val="52928210"/>
      </c:barChart>
      <c:catAx>
        <c:axId val="207939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928210"/>
        <c:crosses val="autoZero"/>
        <c:auto val="1"/>
        <c:lblOffset val="100"/>
        <c:tickLblSkip val="1"/>
        <c:noMultiLvlLbl val="0"/>
      </c:catAx>
      <c:valAx>
        <c:axId val="5292821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125"/>
              <c:y val="0.13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79399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2"/>
          <c:y val="0.338"/>
          <c:w val="0.192"/>
          <c:h val="0.258"/>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2016</a:t>
            </a:r>
          </a:p>
        </c:rich>
      </c:tx>
      <c:layout>
        <c:manualLayout>
          <c:xMode val="factor"/>
          <c:yMode val="factor"/>
          <c:x val="-0.03925"/>
          <c:y val="-0.02325"/>
        </c:manualLayout>
      </c:layout>
      <c:spPr>
        <a:noFill/>
        <a:ln w="3175">
          <a:noFill/>
        </a:ln>
      </c:spPr>
    </c:title>
    <c:plotArea>
      <c:layout>
        <c:manualLayout>
          <c:xMode val="edge"/>
          <c:yMode val="edge"/>
          <c:x val="0.2435"/>
          <c:y val="0.194"/>
          <c:w val="0.516"/>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1066587.282</c:v>
                </c:pt>
                <c:pt idx="1">
                  <c:v>868124.625</c:v>
                </c:pt>
                <c:pt idx="2">
                  <c:v>91685.773</c:v>
                </c:pt>
                <c:pt idx="3">
                  <c:v>360174.307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2015</a:t>
            </a:r>
          </a:p>
        </c:rich>
      </c:tx>
      <c:layout>
        <c:manualLayout>
          <c:xMode val="factor"/>
          <c:yMode val="factor"/>
          <c:x val="-0.03925"/>
          <c:y val="-0.02325"/>
        </c:manualLayout>
      </c:layout>
      <c:spPr>
        <a:noFill/>
        <a:ln w="3175">
          <a:noFill/>
        </a:ln>
      </c:spPr>
    </c:title>
    <c:plotArea>
      <c:layout>
        <c:manualLayout>
          <c:xMode val="edge"/>
          <c:yMode val="edge"/>
          <c:x val="0.233"/>
          <c:y val="0.1915"/>
          <c:w val="0.5237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1142899.597</c:v>
                </c:pt>
                <c:pt idx="1">
                  <c:v>973736.817</c:v>
                </c:pt>
                <c:pt idx="2">
                  <c:v>121477.3</c:v>
                </c:pt>
                <c:pt idx="3">
                  <c:v>393791.306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Juli 2016</a:t>
            </a:r>
          </a:p>
        </c:rich>
      </c:tx>
      <c:layout>
        <c:manualLayout>
          <c:xMode val="factor"/>
          <c:yMode val="factor"/>
          <c:x val="-0.03075"/>
          <c:y val="-0.01525"/>
        </c:manualLayout>
      </c:layout>
      <c:spPr>
        <a:noFill/>
        <a:ln w="3175">
          <a:noFill/>
        </a:ln>
      </c:spPr>
    </c:title>
    <c:plotArea>
      <c:layout>
        <c:manualLayout>
          <c:xMode val="edge"/>
          <c:yMode val="edge"/>
          <c:x val="0.065"/>
          <c:y val="0.1205"/>
          <c:w val="0.83825"/>
          <c:h val="0.712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pt idx="6">
                  <c:v>142.693</c:v>
                </c:pt>
              </c:numCache>
            </c:numRef>
          </c:val>
        </c:ser>
        <c:gapWidth val="80"/>
        <c:axId val="6591843"/>
        <c:axId val="59326588"/>
      </c:barChart>
      <c:catAx>
        <c:axId val="659184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326588"/>
        <c:crosses val="autoZero"/>
        <c:auto val="1"/>
        <c:lblOffset val="100"/>
        <c:tickLblSkip val="1"/>
        <c:noMultiLvlLbl val="0"/>
      </c:catAx>
      <c:valAx>
        <c:axId val="59326588"/>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9184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16525"/>
          <c:w val="0.83275"/>
          <c:h val="0.684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pt idx="6">
                  <c:v>113.431339830518</c:v>
                </c:pt>
              </c:numCache>
            </c:numRef>
          </c:val>
        </c:ser>
        <c:gapWidth val="100"/>
        <c:axId val="64177245"/>
        <c:axId val="40724294"/>
      </c:barChart>
      <c:catAx>
        <c:axId val="641772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724294"/>
        <c:crosses val="autoZero"/>
        <c:auto val="1"/>
        <c:lblOffset val="100"/>
        <c:tickLblSkip val="1"/>
        <c:noMultiLvlLbl val="0"/>
      </c:catAx>
      <c:valAx>
        <c:axId val="40724294"/>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17724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Juli 2016</a:t>
            </a:r>
          </a:p>
        </c:rich>
      </c:tx>
      <c:layout>
        <c:manualLayout>
          <c:xMode val="factor"/>
          <c:yMode val="factor"/>
          <c:x val="-0.01375"/>
          <c:y val="0"/>
        </c:manualLayout>
      </c:layout>
      <c:spPr>
        <a:noFill/>
        <a:ln w="3175">
          <a:noFill/>
        </a:ln>
      </c:spPr>
    </c:title>
    <c:plotArea>
      <c:layout>
        <c:manualLayout>
          <c:xMode val="edge"/>
          <c:yMode val="edge"/>
          <c:x val="0.07075"/>
          <c:y val="0.18525"/>
          <c:w val="0.861"/>
          <c:h val="0.6835"/>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pt idx="6">
                  <c:v>16.72522118814518</c:v>
                </c:pt>
              </c:numCache>
            </c:numRef>
          </c:val>
        </c:ser>
        <c:gapWidth val="100"/>
        <c:axId val="30974327"/>
        <c:axId val="10333488"/>
      </c:barChart>
      <c:catAx>
        <c:axId val="3097432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333488"/>
        <c:crosses val="autoZero"/>
        <c:auto val="1"/>
        <c:lblOffset val="100"/>
        <c:tickLblSkip val="1"/>
        <c:noMultiLvlLbl val="0"/>
      </c:catAx>
      <c:valAx>
        <c:axId val="10333488"/>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42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974327"/>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Juli 2016</a:t>
            </a:r>
          </a:p>
        </c:rich>
      </c:tx>
      <c:layout>
        <c:manualLayout>
          <c:xMode val="factor"/>
          <c:yMode val="factor"/>
          <c:x val="-0.01975"/>
          <c:y val="0.00225"/>
        </c:manualLayout>
      </c:layout>
      <c:spPr>
        <a:noFill/>
        <a:ln w="3175">
          <a:noFill/>
        </a:ln>
      </c:spPr>
    </c:title>
    <c:plotArea>
      <c:layout>
        <c:manualLayout>
          <c:xMode val="edge"/>
          <c:yMode val="edge"/>
          <c:x val="0.093"/>
          <c:y val="0.1585"/>
          <c:w val="0.83"/>
          <c:h val="0.664"/>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pt idx="6">
                  <c:v>2750.6553089499835</c:v>
                </c:pt>
              </c:numCache>
            </c:numRef>
          </c:val>
        </c:ser>
        <c:gapWidth val="100"/>
        <c:axId val="25892529"/>
        <c:axId val="31706170"/>
      </c:barChart>
      <c:catAx>
        <c:axId val="2589252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706170"/>
        <c:crosses val="autoZero"/>
        <c:auto val="1"/>
        <c:lblOffset val="100"/>
        <c:tickLblSkip val="1"/>
        <c:noMultiLvlLbl val="0"/>
      </c:catAx>
      <c:valAx>
        <c:axId val="31706170"/>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175"/>
              <c:y val="0.143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89252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0.68925</cdr:y>
    </cdr:from>
    <cdr:to>
      <cdr:x>0.14625</cdr:x>
      <cdr:y>0.71875</cdr:y>
    </cdr:to>
    <cdr:sp>
      <cdr:nvSpPr>
        <cdr:cNvPr id="1" name="Rechteck 26"/>
        <cdr:cNvSpPr>
          <a:spLocks/>
        </cdr:cNvSpPr>
      </cdr:nvSpPr>
      <cdr:spPr>
        <a:xfrm>
          <a:off x="800100" y="6115050"/>
          <a:ext cx="85725" cy="25717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0.3635</cdr:x>
      <cdr:y>0.77125</cdr:y>
    </cdr:from>
    <cdr:to>
      <cdr:x>0.4305</cdr:x>
      <cdr:y>0.79</cdr:y>
    </cdr:to>
    <cdr:sp>
      <cdr:nvSpPr>
        <cdr:cNvPr id="2" name="Text Box 1"/>
        <cdr:cNvSpPr txBox="1">
          <a:spLocks noChangeArrowheads="1"/>
        </cdr:cNvSpPr>
      </cdr:nvSpPr>
      <cdr:spPr>
        <a:xfrm>
          <a:off x="2200275" y="683895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0.84525</cdr:x>
      <cdr:y>0.7705</cdr:y>
    </cdr:from>
    <cdr:to>
      <cdr:x>0.91675</cdr:x>
      <cdr:y>0.79225</cdr:y>
    </cdr:to>
    <cdr:sp>
      <cdr:nvSpPr>
        <cdr:cNvPr id="4" name="Text Box 3"/>
        <cdr:cNvSpPr txBox="1">
          <a:spLocks noChangeArrowheads="1"/>
        </cdr:cNvSpPr>
      </cdr:nvSpPr>
      <cdr:spPr>
        <a:xfrm>
          <a:off x="5124450" y="68389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0.049</cdr:y>
    </cdr:to>
    <cdr:sp>
      <cdr:nvSpPr>
        <cdr:cNvPr id="5" name="Line 4"/>
        <cdr:cNvSpPr>
          <a:spLocks/>
        </cdr:cNvSpPr>
      </cdr:nvSpPr>
      <cdr:spPr>
        <a:xfrm>
          <a:off x="0" y="0"/>
          <a:ext cx="0" cy="43815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0.08875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cdr:y>
    </cdr:from>
    <cdr:to>
      <cdr:x>0.365</cdr:x>
      <cdr:y>0.9545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0.227</cdr:y>
    </cdr:from>
    <cdr:to>
      <cdr:x>0.2765</cdr:x>
      <cdr:y>0.2455</cdr:y>
    </cdr:to>
    <cdr:sp>
      <cdr:nvSpPr>
        <cdr:cNvPr id="8" name="Text Box 10"/>
        <cdr:cNvSpPr txBox="1">
          <a:spLocks noChangeArrowheads="1"/>
        </cdr:cNvSpPr>
      </cdr:nvSpPr>
      <cdr:spPr>
        <a:xfrm>
          <a:off x="857250" y="200977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0.09525</cdr:x>
      <cdr:y>0.72025</cdr:y>
    </cdr:from>
    <cdr:to>
      <cdr:x>0.127</cdr:x>
      <cdr:y>0.7425</cdr:y>
    </cdr:to>
    <cdr:sp>
      <cdr:nvSpPr>
        <cdr:cNvPr id="9" name="Textfeld 1"/>
        <cdr:cNvSpPr txBox="1">
          <a:spLocks noChangeArrowheads="1"/>
        </cdr:cNvSpPr>
      </cdr:nvSpPr>
      <cdr:spPr>
        <a:xfrm>
          <a:off x="571500" y="6391275"/>
          <a:ext cx="190500" cy="20002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0.6065</cdr:x>
      <cdr:y>0.72775</cdr:y>
    </cdr:from>
    <cdr:to>
      <cdr:x>0.6065</cdr:x>
      <cdr:y>0.75375</cdr:y>
    </cdr:to>
    <cdr:sp>
      <cdr:nvSpPr>
        <cdr:cNvPr id="10" name="Line 11"/>
        <cdr:cNvSpPr>
          <a:spLocks/>
        </cdr:cNvSpPr>
      </cdr:nvSpPr>
      <cdr:spPr>
        <a:xfrm flipH="1">
          <a:off x="3676650" y="64579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0.68825</cdr:y>
    </cdr:from>
    <cdr:to>
      <cdr:x>0.16225</cdr:x>
      <cdr:y>0.69825</cdr:y>
    </cdr:to>
    <cdr:sp>
      <cdr:nvSpPr>
        <cdr:cNvPr id="11" name="Gerade Verbindung 12"/>
        <cdr:cNvSpPr>
          <a:spLocks/>
        </cdr:cNvSpPr>
      </cdr:nvSpPr>
      <cdr:spPr>
        <a:xfrm>
          <a:off x="847725" y="6105525"/>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cdr:x>
      <cdr:y>0.71175</cdr:y>
    </cdr:from>
    <cdr:to>
      <cdr:x>0.139</cdr:x>
      <cdr:y>0.71925</cdr:y>
    </cdr:to>
    <cdr:sp>
      <cdr:nvSpPr>
        <cdr:cNvPr id="12" name="Gerade Verbindung 13"/>
        <cdr:cNvSpPr>
          <a:spLocks/>
        </cdr:cNvSpPr>
      </cdr:nvSpPr>
      <cdr:spPr>
        <a:xfrm>
          <a:off x="723900" y="6315075"/>
          <a:ext cx="114300"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0.69775</cdr:y>
    </cdr:from>
    <cdr:to>
      <cdr:x>0.1615</cdr:x>
      <cdr:y>0.71125</cdr:y>
    </cdr:to>
    <cdr:sp>
      <cdr:nvSpPr>
        <cdr:cNvPr id="13" name="Gerade Verbindung 3"/>
        <cdr:cNvSpPr>
          <a:spLocks/>
        </cdr:cNvSpPr>
      </cdr:nvSpPr>
      <cdr:spPr>
        <a:xfrm flipH="1">
          <a:off x="714375" y="6191250"/>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276225</xdr:rowOff>
    </xdr:from>
    <xdr:to>
      <xdr:col>5</xdr:col>
      <xdr:colOff>923925</xdr:colOff>
      <xdr:row>61</xdr:row>
      <xdr:rowOff>66675</xdr:rowOff>
    </xdr:to>
    <xdr:graphicFrame>
      <xdr:nvGraphicFramePr>
        <xdr:cNvPr id="1" name="Diagramm 1"/>
        <xdr:cNvGraphicFramePr/>
      </xdr:nvGraphicFramePr>
      <xdr:xfrm>
        <a:off x="57150" y="5257800"/>
        <a:ext cx="6391275" cy="4610100"/>
      </xdr:xfrm>
      <a:graphic>
        <a:graphicData uri="http://schemas.openxmlformats.org/drawingml/2006/chart">
          <c:chart xmlns:c="http://schemas.openxmlformats.org/drawingml/2006/chart" r:id="rId1"/>
        </a:graphicData>
      </a:graphic>
    </xdr:graphicFrame>
    <xdr:clientData/>
  </xdr:twoCellAnchor>
  <xdr:oneCellAnchor>
    <xdr:from>
      <xdr:col>0</xdr:col>
      <xdr:colOff>114300</xdr:colOff>
      <xdr:row>59</xdr:row>
      <xdr:rowOff>123825</xdr:rowOff>
    </xdr:from>
    <xdr:ext cx="1838325" cy="180975"/>
    <xdr:sp>
      <xdr:nvSpPr>
        <xdr:cNvPr id="2" name="Text Box 3"/>
        <xdr:cNvSpPr txBox="1">
          <a:spLocks noChangeArrowheads="1"/>
        </xdr:cNvSpPr>
      </xdr:nvSpPr>
      <xdr:spPr>
        <a:xfrm>
          <a:off x="114300" y="9620250"/>
          <a:ext cx="1838325"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28575</xdr:colOff>
      <xdr:row>1</xdr:row>
      <xdr:rowOff>0</xdr:rowOff>
    </xdr:from>
    <xdr:to>
      <xdr:col>5</xdr:col>
      <xdr:colOff>885825</xdr:colOff>
      <xdr:row>30</xdr:row>
      <xdr:rowOff>76200</xdr:rowOff>
    </xdr:to>
    <xdr:graphicFrame>
      <xdr:nvGraphicFramePr>
        <xdr:cNvPr id="3" name="Diagramm 4"/>
        <xdr:cNvGraphicFramePr/>
      </xdr:nvGraphicFramePr>
      <xdr:xfrm>
        <a:off x="28575" y="161925"/>
        <a:ext cx="6381750" cy="4743450"/>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58</xdr:row>
      <xdr:rowOff>133350</xdr:rowOff>
    </xdr:from>
    <xdr:to>
      <xdr:col>3</xdr:col>
      <xdr:colOff>476250</xdr:colOff>
      <xdr:row>59</xdr:row>
      <xdr:rowOff>152400</xdr:rowOff>
    </xdr:to>
    <xdr:sp>
      <xdr:nvSpPr>
        <xdr:cNvPr id="4" name="Text Box 5"/>
        <xdr:cNvSpPr txBox="1">
          <a:spLocks noChangeArrowheads="1"/>
        </xdr:cNvSpPr>
      </xdr:nvSpPr>
      <xdr:spPr>
        <a:xfrm>
          <a:off x="3429000" y="9486900"/>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495300</xdr:colOff>
      <xdr:row>3</xdr:row>
      <xdr:rowOff>19050</xdr:rowOff>
    </xdr:from>
    <xdr:to>
      <xdr:col>5</xdr:col>
      <xdr:colOff>561975</xdr:colOff>
      <xdr:row>5</xdr:row>
      <xdr:rowOff>57150</xdr:rowOff>
    </xdr:to>
    <xdr:sp>
      <xdr:nvSpPr>
        <xdr:cNvPr id="5" name="Text Box 6"/>
        <xdr:cNvSpPr txBox="1">
          <a:spLocks noChangeArrowheads="1"/>
        </xdr:cNvSpPr>
      </xdr:nvSpPr>
      <xdr:spPr>
        <a:xfrm>
          <a:off x="495300" y="495300"/>
          <a:ext cx="559117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704850</xdr:colOff>
      <xdr:row>58</xdr:row>
      <xdr:rowOff>152400</xdr:rowOff>
    </xdr:from>
    <xdr:to>
      <xdr:col>2</xdr:col>
      <xdr:colOff>990600</xdr:colOff>
      <xdr:row>59</xdr:row>
      <xdr:rowOff>123825</xdr:rowOff>
    </xdr:to>
    <xdr:sp>
      <xdr:nvSpPr>
        <xdr:cNvPr id="6" name="Rectangle 8"/>
        <xdr:cNvSpPr>
          <a:spLocks/>
        </xdr:cNvSpPr>
      </xdr:nvSpPr>
      <xdr:spPr>
        <a:xfrm>
          <a:off x="2914650" y="9515475"/>
          <a:ext cx="285750" cy="1238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24</xdr:row>
      <xdr:rowOff>28575</xdr:rowOff>
    </xdr:from>
    <xdr:to>
      <xdr:col>3</xdr:col>
      <xdr:colOff>657225</xdr:colOff>
      <xdr:row>25</xdr:row>
      <xdr:rowOff>19050</xdr:rowOff>
    </xdr:to>
    <xdr:sp>
      <xdr:nvSpPr>
        <xdr:cNvPr id="7" name="Rectangle 9"/>
        <xdr:cNvSpPr>
          <a:spLocks/>
        </xdr:cNvSpPr>
      </xdr:nvSpPr>
      <xdr:spPr>
        <a:xfrm>
          <a:off x="3686175" y="3895725"/>
          <a:ext cx="285750"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59</xdr:row>
      <xdr:rowOff>0</xdr:rowOff>
    </xdr:from>
    <xdr:to>
      <xdr:col>4</xdr:col>
      <xdr:colOff>752475</xdr:colOff>
      <xdr:row>59</xdr:row>
      <xdr:rowOff>133350</xdr:rowOff>
    </xdr:to>
    <xdr:sp>
      <xdr:nvSpPr>
        <xdr:cNvPr id="8" name="Rectangle 10"/>
        <xdr:cNvSpPr>
          <a:spLocks/>
        </xdr:cNvSpPr>
      </xdr:nvSpPr>
      <xdr:spPr>
        <a:xfrm>
          <a:off x="4886325" y="9515475"/>
          <a:ext cx="28575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838200</xdr:colOff>
      <xdr:row>7</xdr:row>
      <xdr:rowOff>104775</xdr:rowOff>
    </xdr:from>
    <xdr:to>
      <xdr:col>5</xdr:col>
      <xdr:colOff>771525</xdr:colOff>
      <xdr:row>20</xdr:row>
      <xdr:rowOff>142875</xdr:rowOff>
    </xdr:to>
    <xdr:graphicFrame>
      <xdr:nvGraphicFramePr>
        <xdr:cNvPr id="9" name="Diagramm 11"/>
        <xdr:cNvGraphicFramePr/>
      </xdr:nvGraphicFramePr>
      <xdr:xfrm>
        <a:off x="3048000" y="1219200"/>
        <a:ext cx="3248025" cy="21431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8</xdr:row>
      <xdr:rowOff>0</xdr:rowOff>
    </xdr:from>
    <xdr:to>
      <xdr:col>3</xdr:col>
      <xdr:colOff>123825</xdr:colOff>
      <xdr:row>21</xdr:row>
      <xdr:rowOff>38100</xdr:rowOff>
    </xdr:to>
    <xdr:graphicFrame>
      <xdr:nvGraphicFramePr>
        <xdr:cNvPr id="10" name="Diagramm 12"/>
        <xdr:cNvGraphicFramePr/>
      </xdr:nvGraphicFramePr>
      <xdr:xfrm>
        <a:off x="190500" y="1276350"/>
        <a:ext cx="3248025" cy="2143125"/>
      </xdr:xfrm>
      <a:graphic>
        <a:graphicData uri="http://schemas.openxmlformats.org/drawingml/2006/chart">
          <c:chart xmlns:c="http://schemas.openxmlformats.org/drawingml/2006/chart" r:id="rId4"/>
        </a:graphicData>
      </a:graphic>
    </xdr:graphicFrame>
    <xdr:clientData/>
  </xdr:twoCellAnchor>
  <xdr:twoCellAnchor>
    <xdr:from>
      <xdr:col>0</xdr:col>
      <xdr:colOff>809625</xdr:colOff>
      <xdr:row>24</xdr:row>
      <xdr:rowOff>47625</xdr:rowOff>
    </xdr:from>
    <xdr:to>
      <xdr:col>1</xdr:col>
      <xdr:colOff>76200</xdr:colOff>
      <xdr:row>25</xdr:row>
      <xdr:rowOff>28575</xdr:rowOff>
    </xdr:to>
    <xdr:sp>
      <xdr:nvSpPr>
        <xdr:cNvPr id="11" name="Rectangle 13"/>
        <xdr:cNvSpPr>
          <a:spLocks/>
        </xdr:cNvSpPr>
      </xdr:nvSpPr>
      <xdr:spPr>
        <a:xfrm>
          <a:off x="809625" y="3914775"/>
          <a:ext cx="37147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800100</xdr:colOff>
      <xdr:row>26</xdr:row>
      <xdr:rowOff>76200</xdr:rowOff>
    </xdr:from>
    <xdr:to>
      <xdr:col>1</xdr:col>
      <xdr:colOff>66675</xdr:colOff>
      <xdr:row>27</xdr:row>
      <xdr:rowOff>57150</xdr:rowOff>
    </xdr:to>
    <xdr:sp>
      <xdr:nvSpPr>
        <xdr:cNvPr id="12" name="Rectangle 14"/>
        <xdr:cNvSpPr>
          <a:spLocks/>
        </xdr:cNvSpPr>
      </xdr:nvSpPr>
      <xdr:spPr>
        <a:xfrm>
          <a:off x="800100" y="4267200"/>
          <a:ext cx="37147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26</xdr:row>
      <xdr:rowOff>57150</xdr:rowOff>
    </xdr:from>
    <xdr:to>
      <xdr:col>3</xdr:col>
      <xdr:colOff>657225</xdr:colOff>
      <xdr:row>27</xdr:row>
      <xdr:rowOff>47625</xdr:rowOff>
    </xdr:to>
    <xdr:sp>
      <xdr:nvSpPr>
        <xdr:cNvPr id="13" name="Rectangle 15"/>
        <xdr:cNvSpPr>
          <a:spLocks/>
        </xdr:cNvSpPr>
      </xdr:nvSpPr>
      <xdr:spPr>
        <a:xfrm>
          <a:off x="3686175" y="4248150"/>
          <a:ext cx="285750"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24</xdr:row>
      <xdr:rowOff>28575</xdr:rowOff>
    </xdr:from>
    <xdr:to>
      <xdr:col>3</xdr:col>
      <xdr:colOff>161925</xdr:colOff>
      <xdr:row>25</xdr:row>
      <xdr:rowOff>47625</xdr:rowOff>
    </xdr:to>
    <xdr:sp>
      <xdr:nvSpPr>
        <xdr:cNvPr id="14" name="Text Box 16"/>
        <xdr:cNvSpPr txBox="1">
          <a:spLocks noChangeArrowheads="1"/>
        </xdr:cNvSpPr>
      </xdr:nvSpPr>
      <xdr:spPr>
        <a:xfrm>
          <a:off x="1257300" y="3895725"/>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171450</xdr:colOff>
      <xdr:row>26</xdr:row>
      <xdr:rowOff>66675</xdr:rowOff>
    </xdr:from>
    <xdr:to>
      <xdr:col>3</xdr:col>
      <xdr:colOff>180975</xdr:colOff>
      <xdr:row>27</xdr:row>
      <xdr:rowOff>85725</xdr:rowOff>
    </xdr:to>
    <xdr:sp>
      <xdr:nvSpPr>
        <xdr:cNvPr id="15" name="Text Box 17"/>
        <xdr:cNvSpPr txBox="1">
          <a:spLocks noChangeArrowheads="1"/>
        </xdr:cNvSpPr>
      </xdr:nvSpPr>
      <xdr:spPr>
        <a:xfrm>
          <a:off x="1276350" y="4257675"/>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762000</xdr:colOff>
      <xdr:row>24</xdr:row>
      <xdr:rowOff>9525</xdr:rowOff>
    </xdr:from>
    <xdr:to>
      <xdr:col>5</xdr:col>
      <xdr:colOff>876300</xdr:colOff>
      <xdr:row>25</xdr:row>
      <xdr:rowOff>28575</xdr:rowOff>
    </xdr:to>
    <xdr:sp>
      <xdr:nvSpPr>
        <xdr:cNvPr id="16" name="Text Box 18"/>
        <xdr:cNvSpPr txBox="1">
          <a:spLocks noChangeArrowheads="1"/>
        </xdr:cNvSpPr>
      </xdr:nvSpPr>
      <xdr:spPr>
        <a:xfrm>
          <a:off x="4076700" y="3876675"/>
          <a:ext cx="23241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762000</xdr:colOff>
      <xdr:row>26</xdr:row>
      <xdr:rowOff>47625</xdr:rowOff>
    </xdr:from>
    <xdr:to>
      <xdr:col>5</xdr:col>
      <xdr:colOff>819150</xdr:colOff>
      <xdr:row>27</xdr:row>
      <xdr:rowOff>66675</xdr:rowOff>
    </xdr:to>
    <xdr:sp>
      <xdr:nvSpPr>
        <xdr:cNvPr id="17" name="Text Box 19"/>
        <xdr:cNvSpPr txBox="1">
          <a:spLocks noChangeArrowheads="1"/>
        </xdr:cNvSpPr>
      </xdr:nvSpPr>
      <xdr:spPr>
        <a:xfrm>
          <a:off x="4076700" y="4238625"/>
          <a:ext cx="22669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114300</xdr:colOff>
      <xdr:row>28</xdr:row>
      <xdr:rowOff>85725</xdr:rowOff>
    </xdr:from>
    <xdr:to>
      <xdr:col>2</xdr:col>
      <xdr:colOff>533400</xdr:colOff>
      <xdr:row>29</xdr:row>
      <xdr:rowOff>123825</xdr:rowOff>
    </xdr:to>
    <xdr:sp>
      <xdr:nvSpPr>
        <xdr:cNvPr id="18" name="Text Box 20"/>
        <xdr:cNvSpPr txBox="1">
          <a:spLocks noChangeArrowheads="1"/>
        </xdr:cNvSpPr>
      </xdr:nvSpPr>
      <xdr:spPr>
        <a:xfrm>
          <a:off x="114300" y="4600575"/>
          <a:ext cx="26289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885825</xdr:colOff>
      <xdr:row>59</xdr:row>
      <xdr:rowOff>0</xdr:rowOff>
    </xdr:from>
    <xdr:to>
      <xdr:col>5</xdr:col>
      <xdr:colOff>219075</xdr:colOff>
      <xdr:row>60</xdr:row>
      <xdr:rowOff>9525</xdr:rowOff>
    </xdr:to>
    <xdr:sp>
      <xdr:nvSpPr>
        <xdr:cNvPr id="19" name="Text Box 24"/>
        <xdr:cNvSpPr txBox="1">
          <a:spLocks noChangeArrowheads="1"/>
        </xdr:cNvSpPr>
      </xdr:nvSpPr>
      <xdr:spPr>
        <a:xfrm>
          <a:off x="5305425" y="9515475"/>
          <a:ext cx="43815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0.443</cdr:x>
      <cdr:y>0.8825</cdr:y>
    </cdr:from>
    <cdr:to>
      <cdr:x>0.4935</cdr:x>
      <cdr:y>0.9155</cdr:y>
    </cdr:to>
    <cdr:sp>
      <cdr:nvSpPr>
        <cdr:cNvPr id="1" name="Rectangle 4"/>
        <cdr:cNvSpPr>
          <a:spLocks/>
        </cdr:cNvSpPr>
      </cdr:nvSpPr>
      <cdr:spPr>
        <a:xfrm>
          <a:off x="2771775" y="3905250"/>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0.68325</cdr:x>
      <cdr:y>0.8825</cdr:y>
    </cdr:from>
    <cdr:to>
      <cdr:x>0.733</cdr:x>
      <cdr:y>0.9155</cdr:y>
    </cdr:to>
    <cdr:sp>
      <cdr:nvSpPr>
        <cdr:cNvPr id="2" name="Rectangle 5"/>
        <cdr:cNvSpPr>
          <a:spLocks/>
        </cdr:cNvSpPr>
      </cdr:nvSpPr>
      <cdr:spPr>
        <a:xfrm>
          <a:off x="4286250" y="3905250"/>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0.5395</cdr:x>
      <cdr:y>0.88475</cdr:y>
    </cdr:from>
    <cdr:to>
      <cdr:x>0.60775</cdr:x>
      <cdr:y>0.92625</cdr:y>
    </cdr:to>
    <cdr:sp>
      <cdr:nvSpPr>
        <cdr:cNvPr id="3" name="Text Box 7"/>
        <cdr:cNvSpPr txBox="1">
          <a:spLocks noChangeArrowheads="1"/>
        </cdr:cNvSpPr>
      </cdr:nvSpPr>
      <cdr:spPr>
        <a:xfrm>
          <a:off x="3381375"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0.7795</cdr:x>
      <cdr:y>0.88475</cdr:y>
    </cdr:from>
    <cdr:to>
      <cdr:x>0.848</cdr:x>
      <cdr:y>0.92625</cdr:y>
    </cdr:to>
    <cdr:sp>
      <cdr:nvSpPr>
        <cdr:cNvPr id="4" name="Text Box 14"/>
        <cdr:cNvSpPr txBox="1">
          <a:spLocks noChangeArrowheads="1"/>
        </cdr:cNvSpPr>
      </cdr:nvSpPr>
      <cdr:spPr>
        <a:xfrm>
          <a:off x="4886325"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657225</xdr:colOff>
      <xdr:row>52</xdr:row>
      <xdr:rowOff>85725</xdr:rowOff>
    </xdr:to>
    <xdr:graphicFrame>
      <xdr:nvGraphicFramePr>
        <xdr:cNvPr id="1" name="Diagramm 1"/>
        <xdr:cNvGraphicFramePr/>
      </xdr:nvGraphicFramePr>
      <xdr:xfrm>
        <a:off x="142875" y="5686425"/>
        <a:ext cx="6286500"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95250</xdr:rowOff>
    </xdr:from>
    <xdr:to>
      <xdr:col>6</xdr:col>
      <xdr:colOff>628650</xdr:colOff>
      <xdr:row>26</xdr:row>
      <xdr:rowOff>0</xdr:rowOff>
    </xdr:to>
    <xdr:graphicFrame>
      <xdr:nvGraphicFramePr>
        <xdr:cNvPr id="2" name="Diagramm 3"/>
        <xdr:cNvGraphicFramePr/>
      </xdr:nvGraphicFramePr>
      <xdr:xfrm>
        <a:off x="123825" y="733425"/>
        <a:ext cx="627697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133350</xdr:rowOff>
    </xdr:from>
    <xdr:to>
      <xdr:col>2</xdr:col>
      <xdr:colOff>561975</xdr:colOff>
      <xdr:row>25</xdr:row>
      <xdr:rowOff>47625</xdr:rowOff>
    </xdr:to>
    <xdr:sp>
      <xdr:nvSpPr>
        <xdr:cNvPr id="3" name="Text Box 6"/>
        <xdr:cNvSpPr txBox="1">
          <a:spLocks noChangeArrowheads="1"/>
        </xdr:cNvSpPr>
      </xdr:nvSpPr>
      <xdr:spPr>
        <a:xfrm>
          <a:off x="257175" y="4752975"/>
          <a:ext cx="222885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50</xdr:row>
      <xdr:rowOff>133350</xdr:rowOff>
    </xdr:from>
    <xdr:to>
      <xdr:col>2</xdr:col>
      <xdr:colOff>438150</xdr:colOff>
      <xdr:row>51</xdr:row>
      <xdr:rowOff>171450</xdr:rowOff>
    </xdr:to>
    <xdr:sp>
      <xdr:nvSpPr>
        <xdr:cNvPr id="4" name="Text Box 16"/>
        <xdr:cNvSpPr txBox="1">
          <a:spLocks noChangeArrowheads="1"/>
        </xdr:cNvSpPr>
      </xdr:nvSpPr>
      <xdr:spPr>
        <a:xfrm>
          <a:off x="247650" y="9801225"/>
          <a:ext cx="211455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781050</xdr:colOff>
      <xdr:row>30</xdr:row>
      <xdr:rowOff>95250</xdr:rowOff>
    </xdr:from>
    <xdr:to>
      <xdr:col>2</xdr:col>
      <xdr:colOff>466725</xdr:colOff>
      <xdr:row>31</xdr:row>
      <xdr:rowOff>95250</xdr:rowOff>
    </xdr:to>
    <xdr:sp>
      <xdr:nvSpPr>
        <xdr:cNvPr id="5" name="Textfeld 5"/>
        <xdr:cNvSpPr txBox="1">
          <a:spLocks noChangeArrowheads="1"/>
        </xdr:cNvSpPr>
      </xdr:nvSpPr>
      <xdr:spPr>
        <a:xfrm>
          <a:off x="781050" y="6143625"/>
          <a:ext cx="16097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6" name="Textfeld 6"/>
        <xdr:cNvSpPr txBox="1">
          <a:spLocks noChangeArrowheads="1"/>
        </xdr:cNvSpPr>
      </xdr:nvSpPr>
      <xdr:spPr>
        <a:xfrm>
          <a:off x="704850" y="866775"/>
          <a:ext cx="528637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Juli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533400</xdr:colOff>
      <xdr:row>50</xdr:row>
      <xdr:rowOff>66675</xdr:rowOff>
    </xdr:to>
    <xdr:sp>
      <xdr:nvSpPr>
        <xdr:cNvPr id="7" name="Rectangle 4"/>
        <xdr:cNvSpPr>
          <a:spLocks/>
        </xdr:cNvSpPr>
      </xdr:nvSpPr>
      <xdr:spPr>
        <a:xfrm>
          <a:off x="3133725" y="9582150"/>
          <a:ext cx="28575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285750</xdr:colOff>
      <xdr:row>50</xdr:row>
      <xdr:rowOff>66675</xdr:rowOff>
    </xdr:to>
    <xdr:sp>
      <xdr:nvSpPr>
        <xdr:cNvPr id="8" name="Rectangle 5"/>
        <xdr:cNvSpPr>
          <a:spLocks/>
        </xdr:cNvSpPr>
      </xdr:nvSpPr>
      <xdr:spPr>
        <a:xfrm>
          <a:off x="4810125" y="9582150"/>
          <a:ext cx="28575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49</xdr:row>
      <xdr:rowOff>104775</xdr:rowOff>
    </xdr:from>
    <xdr:to>
      <xdr:col>4</xdr:col>
      <xdr:colOff>314325</xdr:colOff>
      <xdr:row>50</xdr:row>
      <xdr:rowOff>104775</xdr:rowOff>
    </xdr:to>
    <xdr:sp>
      <xdr:nvSpPr>
        <xdr:cNvPr id="9" name="Text Box 7"/>
        <xdr:cNvSpPr txBox="1">
          <a:spLocks noChangeArrowheads="1"/>
        </xdr:cNvSpPr>
      </xdr:nvSpPr>
      <xdr:spPr>
        <a:xfrm>
          <a:off x="3714750" y="9591675"/>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514350</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5324475" y="9591675"/>
          <a:ext cx="5619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0.94125</cdr:y>
    </cdr:from>
    <cdr:to>
      <cdr:x>0.374</cdr:x>
      <cdr:y>0.99025</cdr:y>
    </cdr:to>
    <cdr:sp>
      <cdr:nvSpPr>
        <cdr:cNvPr id="1" name="Text Box 3"/>
        <cdr:cNvSpPr txBox="1">
          <a:spLocks noChangeArrowheads="1"/>
        </cdr:cNvSpPr>
      </cdr:nvSpPr>
      <cdr:spPr>
        <a:xfrm>
          <a:off x="76200" y="4248150"/>
          <a:ext cx="228600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28</xdr:row>
      <xdr:rowOff>85725</xdr:rowOff>
    </xdr:from>
    <xdr:to>
      <xdr:col>6</xdr:col>
      <xdr:colOff>638175</xdr:colOff>
      <xdr:row>52</xdr:row>
      <xdr:rowOff>171450</xdr:rowOff>
    </xdr:to>
    <xdr:graphicFrame>
      <xdr:nvGraphicFramePr>
        <xdr:cNvPr id="1" name="Diagramm 1"/>
        <xdr:cNvGraphicFramePr/>
      </xdr:nvGraphicFramePr>
      <xdr:xfrm>
        <a:off x="133350" y="5391150"/>
        <a:ext cx="633412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171450</xdr:rowOff>
    </xdr:from>
    <xdr:to>
      <xdr:col>6</xdr:col>
      <xdr:colOff>638175</xdr:colOff>
      <xdr:row>26</xdr:row>
      <xdr:rowOff>76200</xdr:rowOff>
    </xdr:to>
    <xdr:graphicFrame>
      <xdr:nvGraphicFramePr>
        <xdr:cNvPr id="2" name="Diagramm 3"/>
        <xdr:cNvGraphicFramePr/>
      </xdr:nvGraphicFramePr>
      <xdr:xfrm>
        <a:off x="133350" y="504825"/>
        <a:ext cx="6334125" cy="4514850"/>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51</xdr:row>
      <xdr:rowOff>95250</xdr:rowOff>
    </xdr:from>
    <xdr:ext cx="1981200" cy="200025"/>
    <xdr:sp>
      <xdr:nvSpPr>
        <xdr:cNvPr id="3" name="Text Box 17"/>
        <xdr:cNvSpPr txBox="1">
          <a:spLocks noChangeArrowheads="1"/>
        </xdr:cNvSpPr>
      </xdr:nvSpPr>
      <xdr:spPr>
        <a:xfrm>
          <a:off x="190500" y="9563100"/>
          <a:ext cx="198120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50</xdr:row>
      <xdr:rowOff>104775</xdr:rowOff>
    </xdr:from>
    <xdr:to>
      <xdr:col>3</xdr:col>
      <xdr:colOff>447675</xdr:colOff>
      <xdr:row>51</xdr:row>
      <xdr:rowOff>66675</xdr:rowOff>
    </xdr:to>
    <xdr:sp>
      <xdr:nvSpPr>
        <xdr:cNvPr id="4" name="Rectangle 4"/>
        <xdr:cNvSpPr>
          <a:spLocks/>
        </xdr:cNvSpPr>
      </xdr:nvSpPr>
      <xdr:spPr>
        <a:xfrm>
          <a:off x="3076575" y="939165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819150</xdr:colOff>
      <xdr:row>50</xdr:row>
      <xdr:rowOff>104775</xdr:rowOff>
    </xdr:from>
    <xdr:to>
      <xdr:col>5</xdr:col>
      <xdr:colOff>228600</xdr:colOff>
      <xdr:row>51</xdr:row>
      <xdr:rowOff>66675</xdr:rowOff>
    </xdr:to>
    <xdr:sp>
      <xdr:nvSpPr>
        <xdr:cNvPr id="5" name="Rectangle 5"/>
        <xdr:cNvSpPr>
          <a:spLocks/>
        </xdr:cNvSpPr>
      </xdr:nvSpPr>
      <xdr:spPr>
        <a:xfrm>
          <a:off x="4705350" y="9391650"/>
          <a:ext cx="3810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50</xdr:row>
      <xdr:rowOff>95250</xdr:rowOff>
    </xdr:from>
    <xdr:to>
      <xdr:col>4</xdr:col>
      <xdr:colOff>257175</xdr:colOff>
      <xdr:row>51</xdr:row>
      <xdr:rowOff>95250</xdr:rowOff>
    </xdr:to>
    <xdr:sp>
      <xdr:nvSpPr>
        <xdr:cNvPr id="6" name="Text Box 7"/>
        <xdr:cNvSpPr txBox="1">
          <a:spLocks noChangeArrowheads="1"/>
        </xdr:cNvSpPr>
      </xdr:nvSpPr>
      <xdr:spPr>
        <a:xfrm>
          <a:off x="3571875" y="9382125"/>
          <a:ext cx="5715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409575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67325" y="9382125"/>
          <a:ext cx="5715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190500</xdr:colOff>
      <xdr:row>23</xdr:row>
      <xdr:rowOff>104775</xdr:rowOff>
    </xdr:from>
    <xdr:to>
      <xdr:col>3</xdr:col>
      <xdr:colOff>476250</xdr:colOff>
      <xdr:row>24</xdr:row>
      <xdr:rowOff>66675</xdr:rowOff>
    </xdr:to>
    <xdr:sp>
      <xdr:nvSpPr>
        <xdr:cNvPr id="8" name="Rectangle 4"/>
        <xdr:cNvSpPr>
          <a:spLocks/>
        </xdr:cNvSpPr>
      </xdr:nvSpPr>
      <xdr:spPr>
        <a:xfrm>
          <a:off x="3105150" y="45053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866775</xdr:colOff>
      <xdr:row>23</xdr:row>
      <xdr:rowOff>95250</xdr:rowOff>
    </xdr:from>
    <xdr:to>
      <xdr:col>5</xdr:col>
      <xdr:colOff>276225</xdr:colOff>
      <xdr:row>24</xdr:row>
      <xdr:rowOff>66675</xdr:rowOff>
    </xdr:to>
    <xdr:sp>
      <xdr:nvSpPr>
        <xdr:cNvPr id="9" name="Rectangle 5"/>
        <xdr:cNvSpPr>
          <a:spLocks/>
        </xdr:cNvSpPr>
      </xdr:nvSpPr>
      <xdr:spPr>
        <a:xfrm>
          <a:off x="4752975" y="4495800"/>
          <a:ext cx="38100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23</xdr:row>
      <xdr:rowOff>95250</xdr:rowOff>
    </xdr:from>
    <xdr:to>
      <xdr:col>4</xdr:col>
      <xdr:colOff>285750</xdr:colOff>
      <xdr:row>24</xdr:row>
      <xdr:rowOff>95250</xdr:rowOff>
    </xdr:to>
    <xdr:sp>
      <xdr:nvSpPr>
        <xdr:cNvPr id="10" name="Text Box 7"/>
        <xdr:cNvSpPr txBox="1">
          <a:spLocks noChangeArrowheads="1"/>
        </xdr:cNvSpPr>
      </xdr:nvSpPr>
      <xdr:spPr>
        <a:xfrm>
          <a:off x="3600450" y="4495800"/>
          <a:ext cx="5715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438150</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95900" y="4495800"/>
          <a:ext cx="5715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8</xdr:row>
      <xdr:rowOff>0</xdr:rowOff>
    </xdr:from>
    <xdr:to>
      <xdr:col>1</xdr:col>
      <xdr:colOff>1200150</xdr:colOff>
      <xdr:row>8</xdr:row>
      <xdr:rowOff>0</xdr:rowOff>
    </xdr:to>
    <xdr:sp>
      <xdr:nvSpPr>
        <xdr:cNvPr id="1" name="Line 2"/>
        <xdr:cNvSpPr>
          <a:spLocks/>
        </xdr:cNvSpPr>
      </xdr:nvSpPr>
      <xdr:spPr>
        <a:xfrm>
          <a:off x="1152525"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4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19050</xdr:rowOff>
    </xdr:from>
    <xdr:to>
      <xdr:col>1</xdr:col>
      <xdr:colOff>1343025</xdr:colOff>
      <xdr:row>7</xdr:row>
      <xdr:rowOff>19050</xdr:rowOff>
    </xdr:to>
    <xdr:sp>
      <xdr:nvSpPr>
        <xdr:cNvPr id="1" name="Line 1"/>
        <xdr:cNvSpPr>
          <a:spLocks/>
        </xdr:cNvSpPr>
      </xdr:nvSpPr>
      <xdr:spPr>
        <a:xfrm>
          <a:off x="1266825" y="10953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
  <cols>
    <col min="1" max="16384" width="80.28125" style="360" customWidth="1"/>
  </cols>
  <sheetData>
    <row r="1" ht="15.75">
      <c r="A1" s="359" t="s">
        <v>315</v>
      </c>
    </row>
    <row r="4" ht="25.5">
      <c r="A4" s="363" t="s">
        <v>328</v>
      </c>
    </row>
    <row r="5" ht="14.25">
      <c r="A5" s="361"/>
    </row>
    <row r="6" ht="14.25">
      <c r="A6" s="361"/>
    </row>
    <row r="7" ht="12">
      <c r="A7" s="360" t="s">
        <v>316</v>
      </c>
    </row>
    <row r="10" ht="12.75">
      <c r="A10" s="362" t="s">
        <v>329</v>
      </c>
    </row>
    <row r="11" ht="12">
      <c r="A11" s="360" t="s">
        <v>317</v>
      </c>
    </row>
    <row r="14" ht="12">
      <c r="A14" s="360" t="s">
        <v>318</v>
      </c>
    </row>
    <row r="17" ht="12">
      <c r="A17" s="360" t="s">
        <v>319</v>
      </c>
    </row>
    <row r="18" ht="12">
      <c r="A18" s="360" t="s">
        <v>320</v>
      </c>
    </row>
    <row r="19" ht="12">
      <c r="A19" s="360" t="s">
        <v>321</v>
      </c>
    </row>
    <row r="20" ht="12">
      <c r="A20" s="360" t="s">
        <v>322</v>
      </c>
    </row>
    <row r="21" ht="12">
      <c r="A21" s="360" t="s">
        <v>323</v>
      </c>
    </row>
    <row r="24" ht="12.75">
      <c r="A24" s="363" t="s">
        <v>324</v>
      </c>
    </row>
    <row r="25" ht="38.25">
      <c r="A25" s="364" t="s">
        <v>325</v>
      </c>
    </row>
    <row r="28" ht="12.75">
      <c r="A28" s="363" t="s">
        <v>326</v>
      </c>
    </row>
    <row r="29" ht="12">
      <c r="A29" s="365" t="s">
        <v>327</v>
      </c>
    </row>
    <row r="30" ht="12">
      <c r="A30" s="360" t="s">
        <v>236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PageLayoutView="0" workbookViewId="0" topLeftCell="A1">
      <selection activeCell="A1" sqref="A1"/>
    </sheetView>
  </sheetViews>
  <sheetFormatPr defaultColWidth="11.00390625" defaultRowHeight="12"/>
  <cols>
    <col min="1" max="1" width="3.421875" style="51" customWidth="1"/>
    <col min="2" max="2" width="38.8515625" style="1" customWidth="1"/>
    <col min="3" max="3" width="8.421875" style="1" customWidth="1"/>
    <col min="4" max="4" width="11.7109375" style="1" customWidth="1"/>
    <col min="5" max="5" width="11.8515625" style="1" customWidth="1"/>
    <col min="6" max="6" width="10.28125" style="1" customWidth="1"/>
    <col min="7" max="7" width="9.7109375" style="1" customWidth="1"/>
    <col min="8" max="8" width="6.421875" style="1" customWidth="1"/>
    <col min="9" max="9" width="9.421875" style="1" customWidth="1"/>
    <col min="10" max="16384" width="11.00390625" style="1" customWidth="1"/>
  </cols>
  <sheetData>
    <row r="1" spans="1:9" ht="12.75">
      <c r="A1" s="57"/>
      <c r="B1" s="58" t="s">
        <v>104</v>
      </c>
      <c r="C1" s="59"/>
      <c r="D1" s="59"/>
      <c r="E1" s="59"/>
      <c r="F1" s="59"/>
      <c r="G1" s="59"/>
      <c r="H1" s="59"/>
      <c r="I1" s="60"/>
    </row>
    <row r="2" spans="1:9" ht="8.25" customHeight="1">
      <c r="A2" s="57"/>
      <c r="B2" s="61"/>
      <c r="C2" s="59"/>
      <c r="D2" s="59"/>
      <c r="E2" s="59"/>
      <c r="F2" s="60"/>
      <c r="G2" s="60"/>
      <c r="H2" s="60"/>
      <c r="I2" s="60"/>
    </row>
    <row r="3" spans="1:9" ht="12.75">
      <c r="A3" s="57"/>
      <c r="B3" s="308" t="s">
        <v>105</v>
      </c>
      <c r="C3" s="308"/>
      <c r="D3" s="308"/>
      <c r="E3" s="308"/>
      <c r="F3" s="308"/>
      <c r="G3" s="308"/>
      <c r="H3" s="308"/>
      <c r="I3" s="308"/>
    </row>
    <row r="4" spans="1:9" ht="12.75">
      <c r="A4" s="57"/>
      <c r="B4" s="325" t="s">
        <v>106</v>
      </c>
      <c r="C4" s="325"/>
      <c r="D4" s="325"/>
      <c r="E4" s="325"/>
      <c r="F4" s="325"/>
      <c r="G4" s="325"/>
      <c r="H4" s="325"/>
      <c r="I4" s="325"/>
    </row>
    <row r="5" spans="1:9" ht="12.75">
      <c r="A5" s="57"/>
      <c r="H5" s="60"/>
      <c r="I5" s="60"/>
    </row>
    <row r="6" spans="1:9" ht="12.75">
      <c r="A6" s="309" t="s">
        <v>3</v>
      </c>
      <c r="B6" s="312" t="s">
        <v>107</v>
      </c>
      <c r="C6" s="312" t="s">
        <v>108</v>
      </c>
      <c r="D6" s="312" t="s">
        <v>109</v>
      </c>
      <c r="E6" s="312" t="s">
        <v>110</v>
      </c>
      <c r="F6" s="312" t="s">
        <v>111</v>
      </c>
      <c r="G6" s="312" t="s">
        <v>112</v>
      </c>
      <c r="H6" s="320" t="s">
        <v>113</v>
      </c>
      <c r="I6" s="320" t="s">
        <v>114</v>
      </c>
    </row>
    <row r="7" spans="1:9" ht="12.75">
      <c r="A7" s="310"/>
      <c r="B7" s="326"/>
      <c r="C7" s="313"/>
      <c r="D7" s="313"/>
      <c r="E7" s="313"/>
      <c r="F7" s="313"/>
      <c r="G7" s="313"/>
      <c r="H7" s="321"/>
      <c r="I7" s="321"/>
    </row>
    <row r="8" spans="1:9" ht="12.75">
      <c r="A8" s="310"/>
      <c r="B8" s="326"/>
      <c r="C8" s="313"/>
      <c r="D8" s="313"/>
      <c r="E8" s="313"/>
      <c r="F8" s="313"/>
      <c r="G8" s="313"/>
      <c r="H8" s="321"/>
      <c r="I8" s="321"/>
    </row>
    <row r="9" spans="1:9" ht="12.75">
      <c r="A9" s="310"/>
      <c r="B9" s="326"/>
      <c r="C9" s="314"/>
      <c r="D9" s="314"/>
      <c r="E9" s="314"/>
      <c r="F9" s="314"/>
      <c r="G9" s="314"/>
      <c r="H9" s="322"/>
      <c r="I9" s="322"/>
    </row>
    <row r="10" spans="1:9" ht="12.75">
      <c r="A10" s="311"/>
      <c r="B10" s="327"/>
      <c r="C10" s="62" t="s">
        <v>17</v>
      </c>
      <c r="D10" s="63" t="s">
        <v>115</v>
      </c>
      <c r="E10" s="323" t="s">
        <v>116</v>
      </c>
      <c r="F10" s="324"/>
      <c r="G10" s="64" t="s">
        <v>20</v>
      </c>
      <c r="H10" s="65"/>
      <c r="I10" s="66" t="s">
        <v>116</v>
      </c>
    </row>
    <row r="11" spans="1:9" ht="12.75">
      <c r="A11" s="67"/>
      <c r="B11" s="68"/>
      <c r="C11" s="69"/>
      <c r="D11" s="70"/>
      <c r="E11" s="70"/>
      <c r="F11" s="71"/>
      <c r="G11" s="72"/>
      <c r="H11" s="73"/>
      <c r="I11" s="74"/>
    </row>
    <row r="12" spans="1:9" ht="12.75">
      <c r="A12" s="43" t="s">
        <v>117</v>
      </c>
      <c r="B12" s="75" t="s">
        <v>118</v>
      </c>
      <c r="C12" s="76">
        <v>169</v>
      </c>
      <c r="D12" s="76">
        <v>129</v>
      </c>
      <c r="E12" s="76">
        <v>2751</v>
      </c>
      <c r="F12" s="76">
        <v>16725</v>
      </c>
      <c r="G12" s="77">
        <v>16.4</v>
      </c>
      <c r="H12" s="77">
        <v>33.7</v>
      </c>
      <c r="I12" s="76">
        <v>130</v>
      </c>
    </row>
    <row r="13" spans="1:9" ht="12.75">
      <c r="A13" s="43"/>
      <c r="B13" s="78" t="s">
        <v>119</v>
      </c>
      <c r="C13" s="79"/>
      <c r="D13" s="80"/>
      <c r="E13" s="80"/>
      <c r="F13" s="81"/>
      <c r="G13" s="82"/>
      <c r="H13" s="82"/>
      <c r="I13" s="80"/>
    </row>
    <row r="14" spans="1:9" ht="12.75">
      <c r="A14" s="43" t="s">
        <v>21</v>
      </c>
      <c r="B14" s="78" t="s">
        <v>120</v>
      </c>
      <c r="C14" s="80">
        <v>160</v>
      </c>
      <c r="D14" s="80">
        <v>129</v>
      </c>
      <c r="E14" s="80">
        <v>2714</v>
      </c>
      <c r="F14" s="80">
        <v>15760</v>
      </c>
      <c r="G14" s="82">
        <v>17.2</v>
      </c>
      <c r="H14" s="82">
        <v>32</v>
      </c>
      <c r="I14" s="80">
        <v>122</v>
      </c>
    </row>
    <row r="15" spans="1:9" ht="12.75">
      <c r="A15" s="43" t="s">
        <v>21</v>
      </c>
      <c r="B15" s="78" t="s">
        <v>121</v>
      </c>
      <c r="C15" s="80">
        <v>183</v>
      </c>
      <c r="D15" s="80">
        <v>128</v>
      </c>
      <c r="E15" s="80">
        <v>3095</v>
      </c>
      <c r="F15" s="80">
        <v>18739</v>
      </c>
      <c r="G15" s="82">
        <v>16.5</v>
      </c>
      <c r="H15" s="82">
        <v>41.7</v>
      </c>
      <c r="I15" s="80">
        <v>146</v>
      </c>
    </row>
    <row r="16" spans="1:9" ht="12.75">
      <c r="A16" s="43" t="s">
        <v>21</v>
      </c>
      <c r="B16" s="78" t="s">
        <v>122</v>
      </c>
      <c r="C16" s="80">
        <v>167</v>
      </c>
      <c r="D16" s="80">
        <v>128</v>
      </c>
      <c r="E16" s="80">
        <v>3025</v>
      </c>
      <c r="F16" s="80">
        <v>15692</v>
      </c>
      <c r="G16" s="82">
        <v>19.3</v>
      </c>
      <c r="H16" s="82">
        <v>39.1</v>
      </c>
      <c r="I16" s="80">
        <v>123</v>
      </c>
    </row>
    <row r="17" spans="1:9" ht="12.75">
      <c r="A17" s="43" t="s">
        <v>21</v>
      </c>
      <c r="B17" s="78" t="s">
        <v>123</v>
      </c>
      <c r="C17" s="80">
        <v>169</v>
      </c>
      <c r="D17" s="80">
        <v>130</v>
      </c>
      <c r="E17" s="80">
        <v>2092</v>
      </c>
      <c r="F17" s="80">
        <v>15766</v>
      </c>
      <c r="G17" s="82">
        <v>13.3</v>
      </c>
      <c r="H17" s="82">
        <v>17.8</v>
      </c>
      <c r="I17" s="80">
        <v>121</v>
      </c>
    </row>
    <row r="18" spans="1:9" ht="12.75">
      <c r="A18" s="43"/>
      <c r="B18" s="68"/>
      <c r="C18" s="83"/>
      <c r="D18" s="83"/>
      <c r="E18" s="83"/>
      <c r="F18" s="83"/>
      <c r="G18" s="84"/>
      <c r="H18" s="84"/>
      <c r="I18" s="83"/>
    </row>
    <row r="19" spans="1:9" ht="12.75">
      <c r="A19" s="43" t="s">
        <v>124</v>
      </c>
      <c r="B19" s="75" t="s">
        <v>125</v>
      </c>
      <c r="C19" s="76">
        <v>100</v>
      </c>
      <c r="D19" s="76">
        <v>161</v>
      </c>
      <c r="E19" s="76">
        <v>2477</v>
      </c>
      <c r="F19" s="85" t="s">
        <v>21</v>
      </c>
      <c r="G19" s="85" t="s">
        <v>21</v>
      </c>
      <c r="H19" s="85" t="s">
        <v>21</v>
      </c>
      <c r="I19" s="85" t="s">
        <v>21</v>
      </c>
    </row>
    <row r="20" spans="1:9" ht="12.75">
      <c r="A20" s="43"/>
      <c r="B20" s="68"/>
      <c r="C20" s="79"/>
      <c r="D20" s="86"/>
      <c r="E20" s="86"/>
      <c r="F20" s="86"/>
      <c r="G20" s="87"/>
      <c r="H20" s="87"/>
      <c r="I20" s="86"/>
    </row>
    <row r="21" spans="1:9" ht="12.75">
      <c r="A21" s="43">
        <v>5</v>
      </c>
      <c r="B21" s="78" t="s">
        <v>126</v>
      </c>
      <c r="C21" s="88" t="s">
        <v>127</v>
      </c>
      <c r="D21" s="88" t="s">
        <v>127</v>
      </c>
      <c r="E21" s="88" t="s">
        <v>127</v>
      </c>
      <c r="F21" s="88" t="s">
        <v>127</v>
      </c>
      <c r="G21" s="88" t="s">
        <v>127</v>
      </c>
      <c r="H21" s="88" t="s">
        <v>127</v>
      </c>
      <c r="I21" s="88" t="s">
        <v>127</v>
      </c>
    </row>
    <row r="22" spans="1:9" ht="12.75">
      <c r="A22" s="43">
        <v>6</v>
      </c>
      <c r="B22" s="78" t="s">
        <v>128</v>
      </c>
      <c r="C22" s="88" t="s">
        <v>127</v>
      </c>
      <c r="D22" s="88" t="s">
        <v>127</v>
      </c>
      <c r="E22" s="88" t="s">
        <v>127</v>
      </c>
      <c r="F22" s="88" t="s">
        <v>127</v>
      </c>
      <c r="G22" s="88" t="s">
        <v>127</v>
      </c>
      <c r="H22" s="88" t="s">
        <v>127</v>
      </c>
      <c r="I22" s="88" t="s">
        <v>127</v>
      </c>
    </row>
    <row r="23" spans="1:9" ht="12.75">
      <c r="A23" s="43">
        <v>7</v>
      </c>
      <c r="B23" s="78" t="s">
        <v>129</v>
      </c>
      <c r="C23" s="88" t="s">
        <v>127</v>
      </c>
      <c r="D23" s="88" t="s">
        <v>127</v>
      </c>
      <c r="E23" s="88" t="s">
        <v>127</v>
      </c>
      <c r="F23" s="88" t="s">
        <v>127</v>
      </c>
      <c r="G23" s="88" t="s">
        <v>127</v>
      </c>
      <c r="H23" s="88" t="s">
        <v>127</v>
      </c>
      <c r="I23" s="88" t="s">
        <v>127</v>
      </c>
    </row>
    <row r="24" spans="1:9" ht="12.75">
      <c r="A24" s="43">
        <v>8</v>
      </c>
      <c r="B24" s="78" t="s">
        <v>130</v>
      </c>
      <c r="C24" s="88"/>
      <c r="D24" s="88"/>
      <c r="E24" s="88"/>
      <c r="F24" s="88"/>
      <c r="G24" s="88"/>
      <c r="H24" s="88"/>
      <c r="I24" s="88"/>
    </row>
    <row r="25" spans="1:9" ht="12.75">
      <c r="A25" s="43"/>
      <c r="B25" s="78" t="s">
        <v>131</v>
      </c>
      <c r="C25" s="80">
        <v>100</v>
      </c>
      <c r="D25" s="80">
        <v>161</v>
      </c>
      <c r="E25" s="80">
        <v>2477</v>
      </c>
      <c r="F25" s="88" t="s">
        <v>21</v>
      </c>
      <c r="G25" s="88" t="s">
        <v>21</v>
      </c>
      <c r="H25" s="88" t="s">
        <v>21</v>
      </c>
      <c r="I25" s="88" t="s">
        <v>21</v>
      </c>
    </row>
    <row r="26" spans="1:9" ht="12.75">
      <c r="A26" s="43">
        <v>9</v>
      </c>
      <c r="B26" s="78" t="s">
        <v>132</v>
      </c>
      <c r="C26" s="80"/>
      <c r="D26" s="80"/>
      <c r="E26" s="80"/>
      <c r="F26" s="80"/>
      <c r="G26" s="89"/>
      <c r="H26" s="89"/>
      <c r="I26" s="80"/>
    </row>
    <row r="27" spans="1:9" ht="12.75">
      <c r="A27" s="43"/>
      <c r="B27" s="78" t="s">
        <v>133</v>
      </c>
      <c r="C27" s="88"/>
      <c r="D27" s="88"/>
      <c r="E27" s="88"/>
      <c r="F27" s="88"/>
      <c r="G27" s="88"/>
      <c r="H27" s="88"/>
      <c r="I27" s="88"/>
    </row>
    <row r="28" spans="1:9" ht="12.75">
      <c r="A28" s="43"/>
      <c r="B28" s="78" t="s">
        <v>134</v>
      </c>
      <c r="C28" s="88" t="s">
        <v>127</v>
      </c>
      <c r="D28" s="88" t="s">
        <v>127</v>
      </c>
      <c r="E28" s="88" t="s">
        <v>127</v>
      </c>
      <c r="F28" s="88" t="s">
        <v>127</v>
      </c>
      <c r="G28" s="88" t="s">
        <v>127</v>
      </c>
      <c r="H28" s="88" t="s">
        <v>127</v>
      </c>
      <c r="I28" s="88" t="s">
        <v>127</v>
      </c>
    </row>
    <row r="29" spans="1:9" ht="12.75">
      <c r="A29" s="43"/>
      <c r="B29" s="78"/>
      <c r="C29" s="76"/>
      <c r="D29" s="76"/>
      <c r="E29" s="76"/>
      <c r="F29" s="90"/>
      <c r="G29" s="91"/>
      <c r="H29" s="91"/>
      <c r="I29" s="90"/>
    </row>
    <row r="30" spans="1:9" ht="12.75">
      <c r="A30" s="43" t="s">
        <v>135</v>
      </c>
      <c r="B30" s="75" t="s">
        <v>136</v>
      </c>
      <c r="C30" s="76">
        <v>169</v>
      </c>
      <c r="D30" s="76">
        <v>129</v>
      </c>
      <c r="E30" s="76">
        <v>2751</v>
      </c>
      <c r="F30" s="85" t="s">
        <v>21</v>
      </c>
      <c r="G30" s="85" t="s">
        <v>21</v>
      </c>
      <c r="H30" s="85" t="s">
        <v>21</v>
      </c>
      <c r="I30" s="85" t="s">
        <v>21</v>
      </c>
    </row>
    <row r="31" spans="1:9" ht="12.75">
      <c r="A31" s="43"/>
      <c r="B31" s="78"/>
      <c r="C31" s="90"/>
      <c r="D31" s="90"/>
      <c r="E31" s="90"/>
      <c r="F31" s="92"/>
      <c r="G31" s="93"/>
      <c r="H31" s="93"/>
      <c r="I31" s="90"/>
    </row>
    <row r="32" spans="1:9" ht="12.75">
      <c r="A32" s="43">
        <v>10</v>
      </c>
      <c r="B32" s="78" t="s">
        <v>137</v>
      </c>
      <c r="C32" s="80">
        <v>180</v>
      </c>
      <c r="D32" s="80">
        <v>130</v>
      </c>
      <c r="E32" s="80">
        <v>1811</v>
      </c>
      <c r="F32" s="80">
        <v>15489</v>
      </c>
      <c r="G32" s="82">
        <v>11.7</v>
      </c>
      <c r="H32" s="82">
        <v>13.2</v>
      </c>
      <c r="I32" s="80">
        <v>119</v>
      </c>
    </row>
    <row r="33" spans="1:9" ht="12.75">
      <c r="A33" s="43">
        <v>11</v>
      </c>
      <c r="B33" s="78" t="s">
        <v>51</v>
      </c>
      <c r="C33" s="80">
        <v>161</v>
      </c>
      <c r="D33" s="80">
        <v>134</v>
      </c>
      <c r="E33" s="80">
        <v>3464</v>
      </c>
      <c r="F33" s="80">
        <v>38150</v>
      </c>
      <c r="G33" s="82">
        <v>9.1</v>
      </c>
      <c r="H33" s="88" t="s">
        <v>21</v>
      </c>
      <c r="I33" s="80">
        <v>285</v>
      </c>
    </row>
    <row r="34" spans="1:9" ht="12.75">
      <c r="A34" s="43">
        <v>12</v>
      </c>
      <c r="B34" s="78" t="s">
        <v>52</v>
      </c>
      <c r="C34" s="88" t="s">
        <v>21</v>
      </c>
      <c r="D34" s="88" t="s">
        <v>21</v>
      </c>
      <c r="E34" s="88" t="s">
        <v>21</v>
      </c>
      <c r="F34" s="88" t="s">
        <v>21</v>
      </c>
      <c r="G34" s="88" t="s">
        <v>21</v>
      </c>
      <c r="H34" s="88" t="s">
        <v>21</v>
      </c>
      <c r="I34" s="88" t="s">
        <v>21</v>
      </c>
    </row>
    <row r="35" spans="1:9" ht="12.75">
      <c r="A35" s="43">
        <v>13</v>
      </c>
      <c r="B35" s="78" t="s">
        <v>54</v>
      </c>
      <c r="C35" s="80">
        <v>108</v>
      </c>
      <c r="D35" s="80">
        <v>121</v>
      </c>
      <c r="E35" s="80">
        <v>2254</v>
      </c>
      <c r="F35" s="80">
        <v>11708</v>
      </c>
      <c r="G35" s="82">
        <v>19.3</v>
      </c>
      <c r="H35" s="82">
        <v>43.9</v>
      </c>
      <c r="I35" s="80">
        <v>97</v>
      </c>
    </row>
    <row r="36" spans="1:9" ht="12.75">
      <c r="A36" s="43">
        <v>14</v>
      </c>
      <c r="B36" s="78" t="s">
        <v>138</v>
      </c>
      <c r="C36" s="88" t="s">
        <v>21</v>
      </c>
      <c r="D36" s="88" t="s">
        <v>21</v>
      </c>
      <c r="E36" s="88" t="s">
        <v>21</v>
      </c>
      <c r="F36" s="88" t="s">
        <v>21</v>
      </c>
      <c r="G36" s="88" t="s">
        <v>21</v>
      </c>
      <c r="H36" s="88" t="s">
        <v>21</v>
      </c>
      <c r="I36" s="88" t="s">
        <v>21</v>
      </c>
    </row>
    <row r="37" spans="1:9" ht="12.75">
      <c r="A37" s="43">
        <v>15</v>
      </c>
      <c r="B37" s="78" t="s">
        <v>139</v>
      </c>
      <c r="C37" s="80"/>
      <c r="D37" s="80"/>
      <c r="E37" s="80"/>
      <c r="F37" s="80"/>
      <c r="G37" s="82"/>
      <c r="H37" s="82"/>
      <c r="I37" s="80"/>
    </row>
    <row r="38" spans="1:9" ht="12.75">
      <c r="A38" s="43"/>
      <c r="B38" s="78" t="s">
        <v>140</v>
      </c>
      <c r="C38" s="80">
        <v>124</v>
      </c>
      <c r="D38" s="80">
        <v>127</v>
      </c>
      <c r="E38" s="80">
        <v>2093</v>
      </c>
      <c r="F38" s="88" t="s">
        <v>21</v>
      </c>
      <c r="G38" s="88" t="s">
        <v>21</v>
      </c>
      <c r="H38" s="88" t="s">
        <v>21</v>
      </c>
      <c r="I38" s="88" t="s">
        <v>21</v>
      </c>
    </row>
    <row r="39" spans="1:9" ht="12.75">
      <c r="A39" s="43">
        <v>16</v>
      </c>
      <c r="B39" s="78" t="s">
        <v>141</v>
      </c>
      <c r="C39" s="80"/>
      <c r="D39" s="80"/>
      <c r="E39" s="80"/>
      <c r="F39" s="80"/>
      <c r="G39" s="82"/>
      <c r="H39" s="82"/>
      <c r="I39" s="80"/>
    </row>
    <row r="40" spans="1:9" ht="12.75">
      <c r="A40" s="43"/>
      <c r="B40" s="78" t="s">
        <v>142</v>
      </c>
      <c r="C40" s="80">
        <v>184</v>
      </c>
      <c r="D40" s="80">
        <v>117</v>
      </c>
      <c r="E40" s="80">
        <v>2736</v>
      </c>
      <c r="F40" s="80">
        <v>21261</v>
      </c>
      <c r="G40" s="82">
        <v>12.9</v>
      </c>
      <c r="H40" s="82">
        <v>36.8</v>
      </c>
      <c r="I40" s="80">
        <v>182</v>
      </c>
    </row>
    <row r="41" spans="1:9" ht="12.75">
      <c r="A41" s="43">
        <v>17</v>
      </c>
      <c r="B41" s="78" t="s">
        <v>143</v>
      </c>
      <c r="C41" s="80"/>
      <c r="D41" s="80"/>
      <c r="E41" s="80"/>
      <c r="F41" s="80"/>
      <c r="G41" s="82"/>
      <c r="H41" s="82"/>
      <c r="I41" s="80"/>
    </row>
    <row r="42" spans="1:9" ht="12.75">
      <c r="A42" s="43"/>
      <c r="B42" s="78" t="s">
        <v>144</v>
      </c>
      <c r="C42" s="80">
        <v>173</v>
      </c>
      <c r="D42" s="80">
        <v>137</v>
      </c>
      <c r="E42" s="80">
        <v>2588</v>
      </c>
      <c r="F42" s="80">
        <v>30691</v>
      </c>
      <c r="G42" s="82">
        <v>8.4</v>
      </c>
      <c r="H42" s="82">
        <v>24.3</v>
      </c>
      <c r="I42" s="80">
        <v>224</v>
      </c>
    </row>
    <row r="43" spans="1:9" ht="12.75">
      <c r="A43" s="43">
        <v>18</v>
      </c>
      <c r="B43" s="78" t="s">
        <v>145</v>
      </c>
      <c r="C43" s="94"/>
      <c r="D43" s="94"/>
      <c r="E43" s="94"/>
      <c r="F43" s="92"/>
      <c r="G43" s="82"/>
      <c r="H43" s="82"/>
      <c r="I43" s="94"/>
    </row>
    <row r="44" spans="1:9" ht="12.75">
      <c r="A44" s="43"/>
      <c r="B44" s="78" t="s">
        <v>146</v>
      </c>
      <c r="C44" s="88"/>
      <c r="D44" s="88"/>
      <c r="E44" s="88"/>
      <c r="F44" s="88"/>
      <c r="G44" s="88"/>
      <c r="H44" s="88"/>
      <c r="I44" s="88"/>
    </row>
    <row r="45" spans="1:9" ht="12.75">
      <c r="A45" s="43"/>
      <c r="B45" s="78" t="s">
        <v>147</v>
      </c>
      <c r="C45" s="80">
        <v>156</v>
      </c>
      <c r="D45" s="80">
        <v>130</v>
      </c>
      <c r="E45" s="80">
        <v>2596</v>
      </c>
      <c r="F45" s="80">
        <v>14728</v>
      </c>
      <c r="G45" s="82">
        <v>17.6</v>
      </c>
      <c r="H45" s="82">
        <v>15.8</v>
      </c>
      <c r="I45" s="80">
        <v>114</v>
      </c>
    </row>
    <row r="46" spans="1:9" ht="12.75">
      <c r="A46" s="43">
        <v>19</v>
      </c>
      <c r="B46" s="78" t="s">
        <v>148</v>
      </c>
      <c r="C46" s="88" t="s">
        <v>127</v>
      </c>
      <c r="D46" s="88" t="s">
        <v>127</v>
      </c>
      <c r="E46" s="88" t="s">
        <v>127</v>
      </c>
      <c r="F46" s="88" t="s">
        <v>127</v>
      </c>
      <c r="G46" s="88" t="s">
        <v>127</v>
      </c>
      <c r="H46" s="88" t="s">
        <v>127</v>
      </c>
      <c r="I46" s="88" t="s">
        <v>127</v>
      </c>
    </row>
    <row r="47" spans="1:9" ht="12.75">
      <c r="A47" s="43">
        <v>20</v>
      </c>
      <c r="B47" s="78" t="s">
        <v>149</v>
      </c>
      <c r="C47" s="80">
        <v>150</v>
      </c>
      <c r="D47" s="80">
        <v>129</v>
      </c>
      <c r="E47" s="80">
        <v>3235</v>
      </c>
      <c r="F47" s="80">
        <v>16974</v>
      </c>
      <c r="G47" s="82">
        <v>19.1</v>
      </c>
      <c r="H47" s="82">
        <v>44.8</v>
      </c>
      <c r="I47" s="80">
        <v>132</v>
      </c>
    </row>
    <row r="48" spans="1:9" ht="12.75">
      <c r="A48" s="43">
        <v>21</v>
      </c>
      <c r="B48" s="78" t="s">
        <v>150</v>
      </c>
      <c r="C48" s="80"/>
      <c r="D48" s="80"/>
      <c r="E48" s="80"/>
      <c r="F48" s="80"/>
      <c r="G48" s="82"/>
      <c r="H48" s="82"/>
      <c r="I48" s="80"/>
    </row>
    <row r="49" spans="1:9" ht="12.75">
      <c r="A49" s="43"/>
      <c r="B49" s="78" t="s">
        <v>151</v>
      </c>
      <c r="C49" s="80">
        <v>242</v>
      </c>
      <c r="D49" s="80">
        <v>128</v>
      </c>
      <c r="E49" s="80">
        <v>3194</v>
      </c>
      <c r="F49" s="80">
        <v>12816</v>
      </c>
      <c r="G49" s="82">
        <v>24.9</v>
      </c>
      <c r="H49" s="82">
        <v>68.3</v>
      </c>
      <c r="I49" s="80">
        <v>100</v>
      </c>
    </row>
    <row r="50" spans="1:9" ht="12.75">
      <c r="A50" s="43">
        <v>22</v>
      </c>
      <c r="B50" s="78" t="s">
        <v>152</v>
      </c>
      <c r="C50" s="80"/>
      <c r="D50" s="80"/>
      <c r="E50" s="80"/>
      <c r="F50" s="80"/>
      <c r="G50" s="82"/>
      <c r="H50" s="82"/>
      <c r="I50" s="80"/>
    </row>
    <row r="51" spans="1:9" ht="12.75">
      <c r="A51" s="43"/>
      <c r="B51" s="78" t="s">
        <v>153</v>
      </c>
      <c r="C51" s="80">
        <v>157</v>
      </c>
      <c r="D51" s="80">
        <v>135</v>
      </c>
      <c r="E51" s="80">
        <v>2446</v>
      </c>
      <c r="F51" s="80">
        <v>14177</v>
      </c>
      <c r="G51" s="82">
        <v>17.3</v>
      </c>
      <c r="H51" s="82">
        <v>35.2</v>
      </c>
      <c r="I51" s="80">
        <v>105</v>
      </c>
    </row>
    <row r="52" spans="1:9" ht="12.75">
      <c r="A52" s="43">
        <v>23</v>
      </c>
      <c r="B52" s="78" t="s">
        <v>154</v>
      </c>
      <c r="C52" s="80"/>
      <c r="D52" s="80"/>
      <c r="E52" s="80"/>
      <c r="F52" s="80"/>
      <c r="G52" s="82"/>
      <c r="H52" s="82"/>
      <c r="I52" s="80"/>
    </row>
    <row r="53" spans="1:9" ht="12.75">
      <c r="A53" s="43"/>
      <c r="B53" s="78" t="s">
        <v>155</v>
      </c>
      <c r="C53" s="80"/>
      <c r="D53" s="80"/>
      <c r="E53" s="80"/>
      <c r="F53" s="80"/>
      <c r="G53" s="82"/>
      <c r="H53" s="82"/>
      <c r="I53" s="80"/>
    </row>
    <row r="54" spans="1:9" ht="12.75">
      <c r="A54" s="43"/>
      <c r="B54" s="78" t="s">
        <v>156</v>
      </c>
      <c r="C54" s="80">
        <v>124</v>
      </c>
      <c r="D54" s="80">
        <v>126</v>
      </c>
      <c r="E54" s="80">
        <v>2655</v>
      </c>
      <c r="F54" s="80">
        <v>13930</v>
      </c>
      <c r="G54" s="82">
        <v>19.1</v>
      </c>
      <c r="H54" s="82">
        <v>28.5</v>
      </c>
      <c r="I54" s="80">
        <v>110</v>
      </c>
    </row>
    <row r="55" spans="1:9" ht="12.75">
      <c r="A55" s="43">
        <v>24</v>
      </c>
      <c r="B55" s="78" t="s">
        <v>157</v>
      </c>
      <c r="C55" s="80">
        <v>259</v>
      </c>
      <c r="D55" s="80">
        <v>117</v>
      </c>
      <c r="E55" s="80">
        <v>2927</v>
      </c>
      <c r="F55" s="80">
        <v>17247</v>
      </c>
      <c r="G55" s="82">
        <v>17</v>
      </c>
      <c r="H55" s="82">
        <v>39.4</v>
      </c>
      <c r="I55" s="80">
        <v>147</v>
      </c>
    </row>
    <row r="56" spans="1:9" ht="12.75">
      <c r="A56" s="43">
        <v>25</v>
      </c>
      <c r="B56" s="78" t="s">
        <v>158</v>
      </c>
      <c r="C56" s="80">
        <v>143</v>
      </c>
      <c r="D56" s="80">
        <v>131</v>
      </c>
      <c r="E56" s="80">
        <v>2626</v>
      </c>
      <c r="F56" s="80">
        <v>13810</v>
      </c>
      <c r="G56" s="82">
        <v>19</v>
      </c>
      <c r="H56" s="82">
        <v>27.3</v>
      </c>
      <c r="I56" s="80">
        <v>105</v>
      </c>
    </row>
    <row r="57" spans="1:9" ht="12.75">
      <c r="A57" s="43">
        <v>26</v>
      </c>
      <c r="B57" s="78" t="s">
        <v>159</v>
      </c>
      <c r="C57" s="80"/>
      <c r="D57" s="80"/>
      <c r="E57" s="80"/>
      <c r="F57" s="80"/>
      <c r="G57" s="82"/>
      <c r="H57" s="82"/>
      <c r="I57" s="80"/>
    </row>
    <row r="58" spans="1:9" ht="12.75">
      <c r="A58" s="43"/>
      <c r="B58" s="78" t="s">
        <v>160</v>
      </c>
      <c r="C58" s="80">
        <v>170</v>
      </c>
      <c r="D58" s="80">
        <v>128</v>
      </c>
      <c r="E58" s="80">
        <v>3252</v>
      </c>
      <c r="F58" s="80">
        <v>18708</v>
      </c>
      <c r="G58" s="82">
        <v>17.4</v>
      </c>
      <c r="H58" s="82">
        <v>45.2</v>
      </c>
      <c r="I58" s="80">
        <v>146</v>
      </c>
    </row>
    <row r="59" spans="1:9" ht="12.75">
      <c r="A59" s="43">
        <v>27</v>
      </c>
      <c r="B59" s="78" t="s">
        <v>161</v>
      </c>
      <c r="C59" s="80">
        <v>183</v>
      </c>
      <c r="D59" s="80">
        <v>123</v>
      </c>
      <c r="E59" s="80">
        <v>3013</v>
      </c>
      <c r="F59" s="80">
        <v>16931</v>
      </c>
      <c r="G59" s="82">
        <v>17.8</v>
      </c>
      <c r="H59" s="82">
        <v>33.1</v>
      </c>
      <c r="I59" s="80">
        <v>137</v>
      </c>
    </row>
    <row r="60" spans="1:9" ht="12.75">
      <c r="A60" s="43">
        <v>28</v>
      </c>
      <c r="B60" s="78" t="s">
        <v>93</v>
      </c>
      <c r="C60" s="80">
        <v>159</v>
      </c>
      <c r="D60" s="80">
        <v>131</v>
      </c>
      <c r="E60" s="80">
        <v>2989</v>
      </c>
      <c r="F60" s="80">
        <v>14488</v>
      </c>
      <c r="G60" s="82">
        <v>20.6</v>
      </c>
      <c r="H60" s="82">
        <v>46.1</v>
      </c>
      <c r="I60" s="80">
        <v>111</v>
      </c>
    </row>
    <row r="61" spans="1:9" ht="12.75">
      <c r="A61" s="43">
        <v>29</v>
      </c>
      <c r="B61" s="78" t="s">
        <v>162</v>
      </c>
      <c r="C61" s="80"/>
      <c r="D61" s="80"/>
      <c r="E61" s="80"/>
      <c r="F61" s="80"/>
      <c r="G61" s="82"/>
      <c r="H61" s="82"/>
      <c r="I61" s="80"/>
    </row>
    <row r="62" spans="1:9" ht="12.75">
      <c r="A62" s="43"/>
      <c r="B62" s="78" t="s">
        <v>163</v>
      </c>
      <c r="C62" s="80">
        <v>322</v>
      </c>
      <c r="D62" s="80">
        <v>123</v>
      </c>
      <c r="E62" s="80">
        <v>3330</v>
      </c>
      <c r="F62" s="80">
        <v>23245</v>
      </c>
      <c r="G62" s="82">
        <v>14.3</v>
      </c>
      <c r="H62" s="82">
        <v>32.3</v>
      </c>
      <c r="I62" s="80">
        <v>189</v>
      </c>
    </row>
    <row r="63" spans="1:9" ht="12.75">
      <c r="A63" s="43">
        <v>30</v>
      </c>
      <c r="B63" s="78" t="s">
        <v>97</v>
      </c>
      <c r="C63" s="88" t="s">
        <v>21</v>
      </c>
      <c r="D63" s="88" t="s">
        <v>21</v>
      </c>
      <c r="E63" s="88" t="s">
        <v>21</v>
      </c>
      <c r="F63" s="88" t="s">
        <v>21</v>
      </c>
      <c r="G63" s="88" t="s">
        <v>21</v>
      </c>
      <c r="H63" s="88" t="s">
        <v>21</v>
      </c>
      <c r="I63" s="88" t="s">
        <v>21</v>
      </c>
    </row>
    <row r="64" spans="1:9" ht="12.75">
      <c r="A64" s="43">
        <v>31</v>
      </c>
      <c r="B64" s="78" t="s">
        <v>98</v>
      </c>
      <c r="C64" s="80">
        <v>129</v>
      </c>
      <c r="D64" s="80">
        <v>118</v>
      </c>
      <c r="E64" s="80">
        <v>2097</v>
      </c>
      <c r="F64" s="80">
        <v>9333</v>
      </c>
      <c r="G64" s="82">
        <v>22.5</v>
      </c>
      <c r="H64" s="82">
        <v>12</v>
      </c>
      <c r="I64" s="80">
        <v>79</v>
      </c>
    </row>
    <row r="65" spans="1:9" ht="12.75">
      <c r="A65" s="43">
        <v>32</v>
      </c>
      <c r="B65" s="78" t="s">
        <v>164</v>
      </c>
      <c r="C65" s="80">
        <v>143</v>
      </c>
      <c r="D65" s="80">
        <v>129</v>
      </c>
      <c r="E65" s="80">
        <v>2854</v>
      </c>
      <c r="F65" s="80">
        <v>13080</v>
      </c>
      <c r="G65" s="82">
        <v>21.8</v>
      </c>
      <c r="H65" s="82">
        <v>55.5</v>
      </c>
      <c r="I65" s="80">
        <v>102</v>
      </c>
    </row>
    <row r="66" spans="1:9" ht="12.75">
      <c r="A66" s="43">
        <v>33</v>
      </c>
      <c r="B66" s="78" t="s">
        <v>165</v>
      </c>
      <c r="C66" s="80"/>
      <c r="D66" s="80"/>
      <c r="E66" s="80"/>
      <c r="F66" s="80"/>
      <c r="G66" s="82"/>
      <c r="H66" s="82"/>
      <c r="I66" s="80"/>
    </row>
    <row r="67" spans="1:9" ht="12.75">
      <c r="A67" s="43"/>
      <c r="B67" s="78" t="s">
        <v>166</v>
      </c>
      <c r="C67" s="80">
        <v>176</v>
      </c>
      <c r="D67" s="80">
        <v>140</v>
      </c>
      <c r="E67" s="80">
        <v>2874</v>
      </c>
      <c r="F67" s="80">
        <v>19674</v>
      </c>
      <c r="G67" s="82">
        <v>14.6</v>
      </c>
      <c r="H67" s="88" t="s">
        <v>21</v>
      </c>
      <c r="I67" s="80">
        <v>141</v>
      </c>
    </row>
    <row r="68" spans="1:9" ht="12.75">
      <c r="A68" s="57"/>
      <c r="B68" s="57"/>
      <c r="C68" s="51"/>
      <c r="D68" s="51"/>
      <c r="E68" s="51"/>
      <c r="F68" s="51"/>
      <c r="G68" s="51"/>
      <c r="H68" s="51"/>
      <c r="I68" s="51"/>
    </row>
    <row r="69" spans="1:9" ht="12.75">
      <c r="A69" s="57"/>
      <c r="B69" s="57"/>
      <c r="C69" s="51"/>
      <c r="D69" s="51"/>
      <c r="E69" s="51"/>
      <c r="F69" s="51"/>
      <c r="G69" s="51"/>
      <c r="H69" s="51"/>
      <c r="I69" s="51"/>
    </row>
    <row r="70" spans="1:9" ht="12.75">
      <c r="A70" s="57"/>
      <c r="B70" s="57"/>
      <c r="C70" s="51"/>
      <c r="D70" s="51"/>
      <c r="E70" s="51"/>
      <c r="F70" s="51"/>
      <c r="G70" s="51"/>
      <c r="H70" s="51"/>
      <c r="I70" s="51"/>
    </row>
    <row r="71" spans="1:9" ht="12.75">
      <c r="A71" s="57"/>
      <c r="B71" s="57"/>
      <c r="C71" s="51"/>
      <c r="D71" s="51"/>
      <c r="E71" s="51"/>
      <c r="F71" s="51"/>
      <c r="G71" s="51"/>
      <c r="H71" s="51"/>
      <c r="I71" s="51"/>
    </row>
    <row r="72" spans="1:9" ht="12.75">
      <c r="A72" s="57"/>
      <c r="B72" s="57"/>
      <c r="C72" s="51"/>
      <c r="D72" s="51"/>
      <c r="E72" s="51"/>
      <c r="F72" s="51"/>
      <c r="G72" s="51"/>
      <c r="H72" s="51"/>
      <c r="I72" s="51"/>
    </row>
    <row r="73" spans="1:2" ht="12.75">
      <c r="A73" s="57"/>
      <c r="B73" s="60"/>
    </row>
    <row r="74" spans="1:2" ht="12.75">
      <c r="A74" s="57"/>
      <c r="B74" s="60"/>
    </row>
    <row r="75" spans="1:2" ht="12.75">
      <c r="A75" s="57"/>
      <c r="B75" s="60"/>
    </row>
    <row r="76" spans="1:2" ht="12.75">
      <c r="A76" s="57"/>
      <c r="B76" s="60"/>
    </row>
    <row r="77" spans="1:2" ht="12.75">
      <c r="A77" s="57"/>
      <c r="B77" s="60"/>
    </row>
    <row r="78" spans="1:2" ht="12.75">
      <c r="A78" s="57"/>
      <c r="B78" s="60"/>
    </row>
    <row r="79" spans="1:2" ht="12.75">
      <c r="A79" s="57"/>
      <c r="B79" s="60"/>
    </row>
    <row r="80" spans="1:2" ht="12.75">
      <c r="A80" s="57"/>
      <c r="B80" s="60"/>
    </row>
    <row r="81" spans="1:2" ht="12.75">
      <c r="A81" s="57"/>
      <c r="B81" s="60"/>
    </row>
    <row r="82" spans="1:2" ht="12.75">
      <c r="A82" s="57"/>
      <c r="B82" s="60"/>
    </row>
    <row r="83" spans="1:2" ht="12.75">
      <c r="A83" s="57"/>
      <c r="B83" s="60"/>
    </row>
    <row r="84" spans="1:2" ht="12.75">
      <c r="A84" s="57"/>
      <c r="B84" s="60"/>
    </row>
    <row r="85" spans="1:2" ht="12.75">
      <c r="A85" s="57"/>
      <c r="B85" s="60"/>
    </row>
    <row r="86" spans="1:2" ht="12.75">
      <c r="A86" s="57"/>
      <c r="B86" s="60"/>
    </row>
    <row r="87" spans="1:2" ht="12.75">
      <c r="A87" s="57"/>
      <c r="B87" s="60"/>
    </row>
    <row r="88" spans="1:2" ht="12.75">
      <c r="A88" s="57"/>
      <c r="B88" s="60"/>
    </row>
    <row r="89" spans="1:2" ht="12.75">
      <c r="A89" s="57"/>
      <c r="B89" s="60"/>
    </row>
    <row r="90" spans="1:2" ht="12.75">
      <c r="A90" s="57"/>
      <c r="B90" s="60"/>
    </row>
    <row r="91" spans="1:2" ht="12.75">
      <c r="A91" s="57"/>
      <c r="B91" s="60"/>
    </row>
    <row r="92" spans="1:2" ht="12.75">
      <c r="A92" s="57"/>
      <c r="B92" s="60"/>
    </row>
    <row r="93" spans="1:2" ht="12.75">
      <c r="A93" s="57"/>
      <c r="B93" s="60"/>
    </row>
    <row r="94" spans="1:2" ht="12.75">
      <c r="A94" s="57"/>
      <c r="B94" s="60"/>
    </row>
    <row r="95" spans="1:2" ht="12.75">
      <c r="A95" s="57"/>
      <c r="B95" s="60"/>
    </row>
    <row r="96" spans="1:2" ht="12.75">
      <c r="A96" s="57"/>
      <c r="B96" s="60"/>
    </row>
    <row r="97" spans="1:2" ht="12.75">
      <c r="A97" s="57"/>
      <c r="B97" s="60"/>
    </row>
    <row r="98" spans="1:2" ht="12.75">
      <c r="A98" s="57"/>
      <c r="B98" s="60"/>
    </row>
    <row r="99" spans="1:2" ht="12.75">
      <c r="A99" s="57"/>
      <c r="B99" s="60"/>
    </row>
    <row r="100" spans="1:2" ht="12.75">
      <c r="A100" s="57"/>
      <c r="B100" s="60"/>
    </row>
    <row r="101" spans="1:2" ht="12.75">
      <c r="A101" s="57"/>
      <c r="B101" s="60"/>
    </row>
    <row r="102" spans="1:2" ht="12.75">
      <c r="A102" s="57"/>
      <c r="B102" s="60"/>
    </row>
    <row r="103" spans="1:2" ht="12.75">
      <c r="A103" s="57"/>
      <c r="B103" s="60"/>
    </row>
    <row r="104" spans="1:2" ht="12.75">
      <c r="A104" s="57"/>
      <c r="B104" s="60"/>
    </row>
    <row r="105" spans="1:2" ht="12.75">
      <c r="A105" s="57"/>
      <c r="B105" s="60"/>
    </row>
    <row r="106" spans="1:2" ht="12.75">
      <c r="A106" s="57"/>
      <c r="B106" s="60"/>
    </row>
    <row r="107" spans="1:2" ht="12.75">
      <c r="A107" s="57"/>
      <c r="B107" s="60"/>
    </row>
    <row r="108" spans="1:2" ht="12.75">
      <c r="A108" s="57"/>
      <c r="B108" s="60"/>
    </row>
    <row r="109" spans="1:2" ht="12.75">
      <c r="A109" s="57"/>
      <c r="B109" s="60"/>
    </row>
    <row r="110" spans="1:2" ht="12.75">
      <c r="A110" s="57"/>
      <c r="B110" s="60"/>
    </row>
    <row r="111" spans="1:2" ht="12.75">
      <c r="A111" s="57"/>
      <c r="B111" s="60"/>
    </row>
    <row r="112" spans="1:2" ht="12.75">
      <c r="A112" s="57"/>
      <c r="B112" s="60"/>
    </row>
    <row r="113" spans="1:2" ht="12.75">
      <c r="A113" s="57"/>
      <c r="B113" s="60"/>
    </row>
    <row r="114" spans="1:2" ht="12.75">
      <c r="A114" s="57"/>
      <c r="B114" s="60"/>
    </row>
    <row r="115" spans="1:2" ht="12.75">
      <c r="A115" s="57"/>
      <c r="B115" s="60"/>
    </row>
    <row r="116" spans="1:2" ht="12.75">
      <c r="A116" s="57"/>
      <c r="B116" s="60"/>
    </row>
    <row r="117" spans="1:2" ht="12.75">
      <c r="A117" s="57"/>
      <c r="B117" s="60"/>
    </row>
    <row r="118" spans="1:2" ht="12.75">
      <c r="A118" s="57"/>
      <c r="B118" s="60"/>
    </row>
    <row r="119" spans="1:2" ht="12.75">
      <c r="A119" s="57"/>
      <c r="B119" s="60"/>
    </row>
    <row r="120" spans="1:2" ht="12.75">
      <c r="A120" s="57"/>
      <c r="B120" s="60"/>
    </row>
    <row r="121" spans="1:2" ht="12.75">
      <c r="A121" s="57"/>
      <c r="B121" s="60"/>
    </row>
    <row r="122" spans="1:2" ht="12.75">
      <c r="A122" s="57"/>
      <c r="B122" s="60"/>
    </row>
    <row r="123" spans="1:2" ht="12.75">
      <c r="A123" s="57"/>
      <c r="B123" s="60"/>
    </row>
    <row r="124" spans="1:2" ht="12.75">
      <c r="A124" s="57"/>
      <c r="B124" s="60"/>
    </row>
    <row r="125" spans="1:2" ht="12.75">
      <c r="A125" s="57"/>
      <c r="B125" s="60"/>
    </row>
    <row r="126" spans="1:2" ht="12.75">
      <c r="A126" s="57"/>
      <c r="B126" s="60"/>
    </row>
    <row r="127" spans="1:2" ht="12.75">
      <c r="A127" s="57"/>
      <c r="B127" s="60"/>
    </row>
    <row r="128" spans="1:2" ht="12.75">
      <c r="A128" s="57"/>
      <c r="B128" s="60"/>
    </row>
    <row r="129" spans="1:2" ht="12.75">
      <c r="A129" s="57"/>
      <c r="B129" s="60"/>
    </row>
    <row r="130" spans="1:2" ht="12.75">
      <c r="A130" s="57"/>
      <c r="B130" s="60"/>
    </row>
    <row r="131" spans="1:2" ht="12.75">
      <c r="A131" s="57"/>
      <c r="B131" s="60"/>
    </row>
    <row r="132" spans="1:2" ht="12.75">
      <c r="A132" s="57"/>
      <c r="B132" s="60"/>
    </row>
    <row r="133" spans="1:2" ht="12.75">
      <c r="A133" s="57"/>
      <c r="B133" s="60"/>
    </row>
    <row r="134" spans="1:2" ht="12.75">
      <c r="A134" s="57"/>
      <c r="B134" s="60"/>
    </row>
    <row r="135" spans="1:2" ht="12.75">
      <c r="A135" s="57"/>
      <c r="B135" s="60"/>
    </row>
    <row r="136" spans="1:2" ht="12.75">
      <c r="A136" s="57"/>
      <c r="B136" s="60"/>
    </row>
    <row r="137" spans="1:2" ht="12.75">
      <c r="A137" s="57"/>
      <c r="B137" s="60"/>
    </row>
    <row r="138" spans="1:2" ht="12.75">
      <c r="A138" s="57"/>
      <c r="B138" s="60"/>
    </row>
    <row r="139" spans="1:2" ht="12.75">
      <c r="A139" s="57"/>
      <c r="B139" s="60"/>
    </row>
    <row r="140" spans="1:2" ht="12.75">
      <c r="A140" s="57"/>
      <c r="B140" s="60"/>
    </row>
    <row r="141" spans="1:2" ht="12.75">
      <c r="A141" s="57"/>
      <c r="B141" s="60"/>
    </row>
    <row r="142" spans="1:2" ht="12.75">
      <c r="A142" s="57"/>
      <c r="B142" s="60"/>
    </row>
    <row r="143" spans="1:2" ht="12.75">
      <c r="A143" s="57"/>
      <c r="B143" s="60"/>
    </row>
    <row r="144" spans="1:2" ht="12.75">
      <c r="A144" s="57"/>
      <c r="B144" s="60"/>
    </row>
    <row r="145" spans="1:2" ht="12.75">
      <c r="A145" s="57"/>
      <c r="B145" s="60"/>
    </row>
    <row r="146" spans="1:2" ht="12.75">
      <c r="A146" s="57"/>
      <c r="B146" s="60"/>
    </row>
    <row r="147" spans="1:2" ht="12.75">
      <c r="A147" s="57"/>
      <c r="B147" s="60"/>
    </row>
    <row r="148" spans="1:2" ht="12.75">
      <c r="A148" s="57"/>
      <c r="B148" s="60"/>
    </row>
    <row r="149" spans="1:2" ht="12.75">
      <c r="A149" s="57"/>
      <c r="B149" s="60"/>
    </row>
    <row r="150" spans="1:2" ht="12.75">
      <c r="A150" s="57"/>
      <c r="B150" s="60"/>
    </row>
    <row r="151" spans="1:2" ht="12.75">
      <c r="A151" s="57"/>
      <c r="B151" s="60"/>
    </row>
    <row r="152" spans="1:2" ht="12.75">
      <c r="A152" s="57"/>
      <c r="B152" s="60"/>
    </row>
    <row r="153" spans="1:2" ht="12.75">
      <c r="A153" s="57"/>
      <c r="B153" s="60"/>
    </row>
    <row r="154" spans="1:2" ht="12.75">
      <c r="A154" s="57"/>
      <c r="B154" s="60"/>
    </row>
    <row r="155" spans="1:2" ht="12.75">
      <c r="A155" s="57"/>
      <c r="B155" s="60"/>
    </row>
    <row r="156" spans="1:2" ht="12.75">
      <c r="A156" s="57"/>
      <c r="B156" s="60"/>
    </row>
    <row r="157" spans="1:2" ht="12.75">
      <c r="A157" s="57"/>
      <c r="B157" s="60"/>
    </row>
    <row r="158" spans="1:2" ht="12.75">
      <c r="A158" s="57"/>
      <c r="B158" s="60"/>
    </row>
    <row r="159" spans="1:2" ht="12.75">
      <c r="A159" s="57"/>
      <c r="B159" s="60"/>
    </row>
    <row r="160" spans="1:2" ht="12.75">
      <c r="A160" s="57"/>
      <c r="B160" s="60"/>
    </row>
    <row r="161" spans="1:2" ht="12.75">
      <c r="A161" s="57"/>
      <c r="B161" s="60"/>
    </row>
    <row r="162" spans="1:2" ht="12.75">
      <c r="A162" s="57"/>
      <c r="B162" s="60"/>
    </row>
    <row r="163" spans="1:2" ht="12.75">
      <c r="A163" s="57"/>
      <c r="B163" s="60"/>
    </row>
    <row r="164" spans="1:2" ht="12.75">
      <c r="A164" s="57"/>
      <c r="B164" s="60"/>
    </row>
    <row r="165" spans="1:2" ht="12.75">
      <c r="A165" s="57"/>
      <c r="B165" s="60"/>
    </row>
    <row r="166" spans="1:2" ht="12.75">
      <c r="A166" s="57"/>
      <c r="B166" s="60"/>
    </row>
    <row r="167" spans="1:2" ht="12.75">
      <c r="A167" s="57"/>
      <c r="B167" s="60"/>
    </row>
    <row r="168" spans="1:2" ht="12.75">
      <c r="A168" s="57"/>
      <c r="B168" s="60"/>
    </row>
    <row r="169" spans="1:2" ht="12.75">
      <c r="A169" s="57"/>
      <c r="B169" s="60"/>
    </row>
    <row r="170" spans="1:2" ht="12.75">
      <c r="A170" s="57"/>
      <c r="B170" s="60"/>
    </row>
    <row r="171" spans="1:2" ht="12.75">
      <c r="A171" s="57"/>
      <c r="B171" s="60"/>
    </row>
    <row r="172" spans="1:2" ht="12.75">
      <c r="A172" s="57"/>
      <c r="B172" s="60"/>
    </row>
    <row r="173" spans="1:2" ht="12.75">
      <c r="A173" s="57"/>
      <c r="B173" s="60"/>
    </row>
    <row r="174" spans="1:2" ht="12.75">
      <c r="A174" s="57"/>
      <c r="B174" s="60"/>
    </row>
    <row r="175" spans="1:2" ht="12.75">
      <c r="A175" s="57"/>
      <c r="B175" s="60"/>
    </row>
    <row r="176" spans="1:2" ht="12.75">
      <c r="A176" s="57"/>
      <c r="B176" s="60"/>
    </row>
    <row r="177" spans="1:2" ht="12.75">
      <c r="A177" s="57"/>
      <c r="B177" s="60"/>
    </row>
    <row r="178" spans="1:2" ht="12.75">
      <c r="A178" s="57"/>
      <c r="B178" s="60"/>
    </row>
    <row r="179" spans="1:2" ht="12.75">
      <c r="A179" s="57"/>
      <c r="B179" s="60"/>
    </row>
    <row r="180" spans="1:2" ht="12.75">
      <c r="A180" s="57"/>
      <c r="B180" s="60"/>
    </row>
    <row r="181" spans="1:2" ht="12.75">
      <c r="A181" s="57"/>
      <c r="B181" s="60"/>
    </row>
    <row r="182" spans="1:2" ht="12.75">
      <c r="A182" s="57"/>
      <c r="B182" s="60"/>
    </row>
    <row r="183" spans="1:2" ht="12.75">
      <c r="A183" s="57"/>
      <c r="B183" s="60"/>
    </row>
    <row r="184" spans="1:2" ht="12.75">
      <c r="A184" s="57"/>
      <c r="B184" s="60"/>
    </row>
    <row r="185" spans="1:2" ht="12.75">
      <c r="A185" s="57"/>
      <c r="B185" s="60"/>
    </row>
    <row r="186" spans="1:2" ht="12.75">
      <c r="A186" s="57"/>
      <c r="B186" s="60"/>
    </row>
    <row r="187" spans="1:2" ht="12.75">
      <c r="A187" s="57"/>
      <c r="B187" s="60"/>
    </row>
    <row r="188" spans="1:2" ht="12.75">
      <c r="A188" s="57"/>
      <c r="B188" s="60"/>
    </row>
    <row r="189" spans="1:2" ht="12.75">
      <c r="A189" s="57"/>
      <c r="B189" s="60"/>
    </row>
    <row r="190" spans="1:2" ht="12.75">
      <c r="A190" s="57"/>
      <c r="B190" s="60"/>
    </row>
    <row r="191" spans="1:2" ht="12.75">
      <c r="A191" s="57"/>
      <c r="B191" s="60"/>
    </row>
    <row r="192" spans="1:2" ht="12.75">
      <c r="A192" s="57"/>
      <c r="B192" s="60"/>
    </row>
    <row r="193" spans="1:2" ht="12.75">
      <c r="A193" s="57"/>
      <c r="B193" s="60"/>
    </row>
    <row r="194" spans="1:2" ht="12.75">
      <c r="A194" s="57"/>
      <c r="B194" s="60"/>
    </row>
    <row r="195" spans="1:2" ht="12.75">
      <c r="A195" s="57"/>
      <c r="B195" s="60"/>
    </row>
    <row r="196" spans="1:2" ht="12.75">
      <c r="A196" s="57"/>
      <c r="B196" s="60"/>
    </row>
    <row r="197" spans="1:2" ht="12.75">
      <c r="A197" s="57"/>
      <c r="B197" s="60"/>
    </row>
    <row r="198" spans="1:2" ht="12.75">
      <c r="A198" s="57"/>
      <c r="B198" s="60"/>
    </row>
    <row r="199" spans="1:2" ht="12.75">
      <c r="A199" s="57"/>
      <c r="B199" s="60"/>
    </row>
    <row r="200" spans="1:2" ht="12.75">
      <c r="A200" s="57"/>
      <c r="B200" s="60"/>
    </row>
    <row r="201" spans="1:2" ht="12.75">
      <c r="A201" s="57"/>
      <c r="B201" s="60"/>
    </row>
    <row r="202" spans="1:2" ht="12.75">
      <c r="A202" s="57"/>
      <c r="B202" s="60"/>
    </row>
    <row r="203" spans="1:2" ht="12.75">
      <c r="A203" s="57"/>
      <c r="B203" s="60"/>
    </row>
    <row r="204" spans="1:2" ht="12.75">
      <c r="A204" s="57"/>
      <c r="B204" s="60"/>
    </row>
    <row r="205" spans="1:2" ht="12.75">
      <c r="A205" s="57"/>
      <c r="B205" s="60"/>
    </row>
    <row r="206" spans="1:2" ht="12.75">
      <c r="A206" s="57"/>
      <c r="B206" s="60"/>
    </row>
    <row r="207" spans="1:2" ht="12.75">
      <c r="A207" s="57"/>
      <c r="B207" s="60"/>
    </row>
    <row r="208" spans="1:2" ht="12.75">
      <c r="A208" s="57"/>
      <c r="B208" s="60"/>
    </row>
    <row r="209" spans="1:2" ht="12.75">
      <c r="A209" s="57"/>
      <c r="B209" s="60"/>
    </row>
    <row r="210" spans="1:2" ht="12.75">
      <c r="A210" s="57"/>
      <c r="B210" s="60"/>
    </row>
    <row r="211" spans="1:2" ht="12.75">
      <c r="A211" s="57"/>
      <c r="B211" s="60"/>
    </row>
    <row r="212" spans="1:2" ht="12.75">
      <c r="A212" s="57"/>
      <c r="B212" s="60"/>
    </row>
    <row r="213" spans="1:2" ht="12.75">
      <c r="A213" s="57"/>
      <c r="B213" s="60"/>
    </row>
    <row r="214" spans="1:2" ht="12.75">
      <c r="A214" s="57"/>
      <c r="B214" s="60"/>
    </row>
    <row r="215" spans="1:2" ht="12.75">
      <c r="A215" s="57"/>
      <c r="B215" s="60"/>
    </row>
    <row r="216" spans="1:2" ht="12.75">
      <c r="A216" s="57"/>
      <c r="B216" s="60"/>
    </row>
    <row r="217" spans="1:2" ht="12.75">
      <c r="A217" s="57"/>
      <c r="B217" s="60"/>
    </row>
    <row r="218" spans="1:2" ht="12.75">
      <c r="A218" s="57"/>
      <c r="B218" s="60"/>
    </row>
    <row r="219" spans="1:2" ht="12.75">
      <c r="A219" s="57"/>
      <c r="B219" s="60"/>
    </row>
    <row r="220" spans="1:2" ht="12.75">
      <c r="A220" s="57"/>
      <c r="B220" s="60"/>
    </row>
    <row r="221" spans="1:2" ht="12.75">
      <c r="A221" s="57"/>
      <c r="B221" s="60"/>
    </row>
    <row r="222" spans="1:2" ht="12.75">
      <c r="A222" s="57"/>
      <c r="B222" s="60"/>
    </row>
    <row r="223" spans="1:2" ht="12.75">
      <c r="A223" s="57"/>
      <c r="B223" s="60"/>
    </row>
    <row r="224" spans="1:2" ht="12.75">
      <c r="A224" s="57"/>
      <c r="B224" s="60"/>
    </row>
    <row r="225" spans="1:2" ht="12.75">
      <c r="A225" s="57"/>
      <c r="B225" s="60"/>
    </row>
    <row r="226" spans="1:2" ht="12.75">
      <c r="A226" s="57"/>
      <c r="B226" s="60"/>
    </row>
    <row r="227" spans="1:2" ht="12.75">
      <c r="A227" s="57"/>
      <c r="B227" s="60"/>
    </row>
    <row r="228" spans="1:2" ht="12.75">
      <c r="A228" s="57"/>
      <c r="B228" s="60"/>
    </row>
    <row r="229" spans="1:2" ht="12.75">
      <c r="A229" s="57"/>
      <c r="B229" s="60"/>
    </row>
    <row r="230" spans="1:2" ht="12.75">
      <c r="A230" s="57"/>
      <c r="B230" s="60"/>
    </row>
    <row r="231" spans="1:2" ht="12.75">
      <c r="A231" s="57"/>
      <c r="B231" s="60"/>
    </row>
    <row r="232" spans="1:2" ht="12.75">
      <c r="A232" s="57"/>
      <c r="B232" s="60"/>
    </row>
    <row r="233" spans="1:2" ht="12.75">
      <c r="A233" s="57"/>
      <c r="B233" s="60"/>
    </row>
    <row r="234" spans="1:2" ht="12.75">
      <c r="A234" s="57"/>
      <c r="B234" s="60"/>
    </row>
    <row r="235" spans="1:2" ht="12.75">
      <c r="A235" s="57"/>
      <c r="B235" s="60"/>
    </row>
    <row r="236" spans="1:2" ht="12.75">
      <c r="A236" s="57"/>
      <c r="B236" s="60"/>
    </row>
    <row r="237" spans="1:2" ht="12.75">
      <c r="A237" s="57"/>
      <c r="B237" s="60"/>
    </row>
    <row r="238" spans="1:2" ht="12.75">
      <c r="A238" s="57"/>
      <c r="B238" s="60"/>
    </row>
    <row r="239" spans="1:2" ht="12.75">
      <c r="A239" s="57"/>
      <c r="B239" s="60"/>
    </row>
    <row r="240" spans="1:2" ht="12.75">
      <c r="A240" s="57"/>
      <c r="B240" s="60"/>
    </row>
    <row r="241" spans="1:2" ht="12.75">
      <c r="A241" s="57"/>
      <c r="B241" s="60"/>
    </row>
    <row r="242" spans="1:2" ht="12.75">
      <c r="A242" s="57"/>
      <c r="B242" s="60"/>
    </row>
    <row r="243" spans="1:2" ht="12.75">
      <c r="A243" s="57"/>
      <c r="B243" s="60"/>
    </row>
    <row r="244" spans="1:2" ht="12.75">
      <c r="A244" s="57"/>
      <c r="B244" s="60"/>
    </row>
    <row r="245" spans="1:2" ht="12.75">
      <c r="A245" s="57"/>
      <c r="B245" s="60"/>
    </row>
    <row r="246" spans="1:2" ht="12.75">
      <c r="A246" s="57"/>
      <c r="B246" s="60"/>
    </row>
    <row r="247" spans="1:2" ht="12.75">
      <c r="A247" s="57"/>
      <c r="B247" s="60"/>
    </row>
    <row r="248" spans="1:2" ht="12.75">
      <c r="A248" s="57"/>
      <c r="B248" s="60"/>
    </row>
    <row r="249" spans="1:2" ht="12.75">
      <c r="A249" s="57"/>
      <c r="B249" s="60"/>
    </row>
    <row r="250" spans="1:2" ht="12.75">
      <c r="A250" s="57"/>
      <c r="B250" s="60"/>
    </row>
    <row r="251" spans="1:2" ht="12.75">
      <c r="A251" s="57"/>
      <c r="B251" s="60"/>
    </row>
    <row r="252" spans="1:2" ht="12.75">
      <c r="A252" s="57"/>
      <c r="B252" s="60"/>
    </row>
    <row r="253" spans="1:2" ht="12.75">
      <c r="A253" s="57"/>
      <c r="B253" s="60"/>
    </row>
    <row r="254" spans="1:2" ht="12.75">
      <c r="A254" s="57"/>
      <c r="B254" s="60"/>
    </row>
    <row r="255" spans="1:2" ht="12.75">
      <c r="A255" s="57"/>
      <c r="B255" s="60"/>
    </row>
    <row r="256" spans="1:2" ht="12.75">
      <c r="A256" s="57"/>
      <c r="B256" s="60"/>
    </row>
    <row r="257" spans="1:2" ht="12.75">
      <c r="A257" s="57"/>
      <c r="B257" s="60"/>
    </row>
    <row r="258" spans="1:2" ht="12.75">
      <c r="A258" s="57"/>
      <c r="B258" s="60"/>
    </row>
    <row r="259" spans="1:2" ht="12.75">
      <c r="A259" s="57"/>
      <c r="B259" s="60"/>
    </row>
    <row r="260" spans="1:2" ht="12.75">
      <c r="A260" s="57"/>
      <c r="B260" s="60"/>
    </row>
    <row r="261" spans="1:2" ht="12.75">
      <c r="A261" s="57"/>
      <c r="B261" s="60"/>
    </row>
    <row r="262" spans="1:2" ht="12.75">
      <c r="A262" s="57"/>
      <c r="B262" s="60"/>
    </row>
    <row r="263" spans="1:2" ht="12.75">
      <c r="A263" s="57"/>
      <c r="B263" s="60"/>
    </row>
    <row r="264" spans="1:2" ht="12.75">
      <c r="A264" s="57"/>
      <c r="B264" s="60"/>
    </row>
    <row r="265" spans="1:2" ht="12.75">
      <c r="A265" s="57"/>
      <c r="B265" s="60"/>
    </row>
    <row r="266" spans="1:2" ht="12.75">
      <c r="A266" s="57"/>
      <c r="B266" s="60"/>
    </row>
    <row r="267" spans="1:2" ht="12.75">
      <c r="A267" s="57"/>
      <c r="B267" s="60"/>
    </row>
    <row r="268" spans="1:2" ht="12.75">
      <c r="A268" s="57"/>
      <c r="B268" s="60"/>
    </row>
    <row r="269" spans="1:2" ht="12.75">
      <c r="A269" s="57"/>
      <c r="B269" s="60"/>
    </row>
    <row r="270" spans="1:2" ht="12.75">
      <c r="A270" s="57"/>
      <c r="B270" s="60"/>
    </row>
    <row r="271" spans="1:2" ht="12.75">
      <c r="A271" s="57"/>
      <c r="B271" s="60"/>
    </row>
    <row r="272" spans="1:2" ht="12.75">
      <c r="A272" s="57"/>
      <c r="B272" s="60"/>
    </row>
    <row r="273" spans="1:2" ht="12.75">
      <c r="A273" s="57"/>
      <c r="B273" s="60"/>
    </row>
    <row r="274" spans="1:2" ht="12.75">
      <c r="A274" s="57"/>
      <c r="B274" s="60"/>
    </row>
    <row r="275" spans="1:2" ht="12.75">
      <c r="A275" s="57"/>
      <c r="B275" s="60"/>
    </row>
    <row r="276" spans="1:2" ht="12.75">
      <c r="A276" s="57"/>
      <c r="B276" s="60"/>
    </row>
    <row r="277" spans="1:2" ht="12.75">
      <c r="A277" s="57"/>
      <c r="B277" s="60"/>
    </row>
    <row r="278" spans="1:2" ht="12.75">
      <c r="A278" s="57"/>
      <c r="B278" s="60"/>
    </row>
    <row r="279" spans="1:2" ht="12.75">
      <c r="A279" s="57"/>
      <c r="B279" s="60"/>
    </row>
    <row r="280" spans="1:2" ht="12.75">
      <c r="A280" s="57"/>
      <c r="B280" s="60"/>
    </row>
    <row r="281" spans="1:2" ht="12.75">
      <c r="A281" s="57"/>
      <c r="B281" s="60"/>
    </row>
    <row r="282" spans="1:2" ht="12.75">
      <c r="A282" s="57"/>
      <c r="B282" s="60"/>
    </row>
    <row r="283" spans="1:2" ht="12.75">
      <c r="A283" s="57"/>
      <c r="B283" s="60"/>
    </row>
    <row r="284" spans="1:2" ht="12.75">
      <c r="A284" s="57"/>
      <c r="B284" s="60"/>
    </row>
    <row r="285" spans="1:2" ht="12.75">
      <c r="A285" s="57"/>
      <c r="B285" s="60"/>
    </row>
    <row r="286" spans="1:2" ht="12.75">
      <c r="A286" s="57"/>
      <c r="B286" s="60"/>
    </row>
    <row r="287" spans="1:2" ht="12.75">
      <c r="A287" s="57"/>
      <c r="B287" s="60"/>
    </row>
    <row r="288" spans="1:2" ht="12.75">
      <c r="A288" s="57"/>
      <c r="B288" s="60"/>
    </row>
    <row r="289" spans="1:2" ht="12.75">
      <c r="A289" s="57"/>
      <c r="B289" s="60"/>
    </row>
    <row r="290" spans="1:2" ht="12.75">
      <c r="A290" s="57"/>
      <c r="B290" s="60"/>
    </row>
    <row r="291" spans="1:2" ht="12.75">
      <c r="A291" s="57"/>
      <c r="B291" s="60"/>
    </row>
    <row r="292" spans="1:2" ht="12.75">
      <c r="A292" s="57"/>
      <c r="B292" s="60"/>
    </row>
    <row r="293" spans="1:2" ht="12.75">
      <c r="A293" s="57"/>
      <c r="B293" s="60"/>
    </row>
    <row r="294" spans="1:2" ht="12.75">
      <c r="A294" s="57"/>
      <c r="B294" s="60"/>
    </row>
    <row r="295" spans="1:2" ht="12.75">
      <c r="A295" s="57"/>
      <c r="B295" s="60"/>
    </row>
    <row r="296" spans="1:2" ht="12.75">
      <c r="A296" s="57"/>
      <c r="B296" s="60"/>
    </row>
    <row r="297" spans="1:2" ht="12.75">
      <c r="A297" s="57"/>
      <c r="B297" s="60"/>
    </row>
    <row r="298" spans="1:2" ht="12.75">
      <c r="A298" s="57"/>
      <c r="B298" s="60"/>
    </row>
    <row r="299" spans="1:2" ht="12.75">
      <c r="A299" s="57"/>
      <c r="B299" s="60"/>
    </row>
    <row r="300" spans="1:2" ht="12.75">
      <c r="A300" s="57"/>
      <c r="B300" s="60"/>
    </row>
    <row r="301" spans="1:2" ht="12.75">
      <c r="A301" s="57"/>
      <c r="B301" s="60"/>
    </row>
    <row r="302" spans="1:2" ht="12.75">
      <c r="A302" s="57"/>
      <c r="B302" s="60"/>
    </row>
    <row r="303" spans="1:2" ht="12.75">
      <c r="A303" s="57"/>
      <c r="B303" s="60"/>
    </row>
    <row r="304" spans="1:2" ht="12.75">
      <c r="A304" s="57"/>
      <c r="B304" s="60"/>
    </row>
    <row r="305" spans="1:2" ht="12.75">
      <c r="A305" s="57"/>
      <c r="B305" s="60"/>
    </row>
    <row r="306" spans="1:2" ht="12.75">
      <c r="A306" s="57"/>
      <c r="B306" s="60"/>
    </row>
    <row r="307" spans="1:2" ht="12.75">
      <c r="A307" s="57"/>
      <c r="B307" s="60"/>
    </row>
    <row r="308" spans="1:2" ht="12.75">
      <c r="A308" s="57"/>
      <c r="B308" s="60"/>
    </row>
    <row r="309" spans="1:2" ht="12.75">
      <c r="A309" s="57"/>
      <c r="B309" s="60"/>
    </row>
    <row r="310" spans="1:2" ht="12.75">
      <c r="A310" s="57"/>
      <c r="B310" s="60"/>
    </row>
    <row r="311" spans="1:2" ht="12.75">
      <c r="A311" s="57"/>
      <c r="B311" s="60"/>
    </row>
    <row r="312" spans="1:2" ht="12.75">
      <c r="A312" s="57"/>
      <c r="B312" s="60"/>
    </row>
    <row r="313" spans="1:2" ht="12.75">
      <c r="A313" s="57"/>
      <c r="B313" s="60"/>
    </row>
    <row r="314" spans="1:2" ht="12.75">
      <c r="A314" s="57"/>
      <c r="B314" s="60"/>
    </row>
    <row r="315" spans="1:2" ht="12.75">
      <c r="A315" s="57"/>
      <c r="B315" s="60"/>
    </row>
    <row r="316" spans="1:2" ht="12.75">
      <c r="A316" s="57"/>
      <c r="B316" s="60"/>
    </row>
    <row r="317" spans="1:2" ht="12.75">
      <c r="A317" s="57"/>
      <c r="B317" s="60"/>
    </row>
    <row r="318" spans="1:2" ht="12.75">
      <c r="A318" s="57"/>
      <c r="B318" s="60"/>
    </row>
    <row r="319" spans="1:2" ht="12.75">
      <c r="A319" s="57"/>
      <c r="B319" s="60"/>
    </row>
    <row r="320" spans="1:2" ht="12.75">
      <c r="A320" s="57"/>
      <c r="B320" s="60"/>
    </row>
    <row r="321" spans="1:2" ht="12.75">
      <c r="A321" s="57"/>
      <c r="B321" s="60"/>
    </row>
    <row r="322" spans="1:2" ht="12.75">
      <c r="A322" s="57"/>
      <c r="B322" s="60"/>
    </row>
    <row r="323" spans="1:2" ht="12.75">
      <c r="A323" s="57"/>
      <c r="B323" s="60"/>
    </row>
    <row r="324" spans="1:2" ht="12.75">
      <c r="A324" s="57"/>
      <c r="B324" s="60"/>
    </row>
    <row r="325" spans="1:2" ht="12.75">
      <c r="A325" s="57"/>
      <c r="B325" s="60"/>
    </row>
    <row r="326" spans="1:2" ht="12.75">
      <c r="A326" s="57"/>
      <c r="B326" s="60"/>
    </row>
    <row r="327" spans="1:2" ht="12.75">
      <c r="A327" s="57"/>
      <c r="B327" s="60"/>
    </row>
    <row r="328" spans="1:2" ht="12.75">
      <c r="A328" s="57"/>
      <c r="B328" s="60"/>
    </row>
    <row r="329" spans="1:2" ht="12.75">
      <c r="A329" s="57"/>
      <c r="B329" s="60"/>
    </row>
    <row r="330" spans="1:2" ht="12.75">
      <c r="A330" s="57"/>
      <c r="B330" s="60"/>
    </row>
    <row r="331" spans="1:2" ht="12.75">
      <c r="A331" s="57"/>
      <c r="B331" s="60"/>
    </row>
    <row r="332" spans="1:2" ht="12.75">
      <c r="A332" s="57"/>
      <c r="B332" s="60"/>
    </row>
    <row r="333" spans="1:2" ht="12.75">
      <c r="A333" s="57"/>
      <c r="B333" s="60"/>
    </row>
    <row r="334" spans="1:2" ht="12.75">
      <c r="A334" s="57"/>
      <c r="B334" s="60"/>
    </row>
    <row r="335" spans="1:2" ht="12.75">
      <c r="A335" s="57"/>
      <c r="B335" s="60"/>
    </row>
    <row r="336" spans="1:2" ht="12.75">
      <c r="A336" s="57"/>
      <c r="B336" s="60"/>
    </row>
    <row r="337" spans="1:2" ht="12.75">
      <c r="A337" s="57"/>
      <c r="B337" s="60"/>
    </row>
    <row r="338" spans="1:2" ht="12.75">
      <c r="A338" s="57"/>
      <c r="B338" s="60"/>
    </row>
    <row r="339" spans="1:2" ht="12.75">
      <c r="A339" s="57"/>
      <c r="B339" s="60"/>
    </row>
    <row r="340" spans="1:2" ht="12.75">
      <c r="A340" s="57"/>
      <c r="B340" s="60"/>
    </row>
    <row r="341" spans="1:2" ht="12.75">
      <c r="A341" s="57"/>
      <c r="B341" s="60"/>
    </row>
    <row r="342" spans="1:2" ht="12.75">
      <c r="A342" s="57"/>
      <c r="B342" s="60"/>
    </row>
    <row r="343" spans="1:2" ht="12.75">
      <c r="A343" s="57"/>
      <c r="B343" s="60"/>
    </row>
    <row r="344" spans="1:2" ht="12.75">
      <c r="A344" s="57"/>
      <c r="B344" s="60"/>
    </row>
    <row r="345" spans="1:2" ht="12.75">
      <c r="A345" s="57"/>
      <c r="B345" s="60"/>
    </row>
    <row r="346" spans="1:2" ht="12.75">
      <c r="A346" s="57"/>
      <c r="B346" s="60"/>
    </row>
    <row r="347" spans="1:2" ht="12.75">
      <c r="A347" s="57"/>
      <c r="B347" s="60"/>
    </row>
    <row r="348" spans="1:2" ht="12.75">
      <c r="A348" s="57"/>
      <c r="B348" s="60"/>
    </row>
    <row r="349" spans="1:2" ht="12.75">
      <c r="A349" s="57"/>
      <c r="B349" s="60"/>
    </row>
    <row r="350" spans="1:2" ht="12.75">
      <c r="A350" s="57"/>
      <c r="B350" s="60"/>
    </row>
    <row r="351" spans="1:2" ht="12.75">
      <c r="A351" s="57"/>
      <c r="B351" s="60"/>
    </row>
    <row r="352" spans="1:2" ht="12.75">
      <c r="A352" s="57"/>
      <c r="B352" s="60"/>
    </row>
    <row r="353" spans="1:2" ht="12.75">
      <c r="A353" s="57"/>
      <c r="B353" s="60"/>
    </row>
    <row r="354" spans="1:2" ht="12.75">
      <c r="A354" s="57"/>
      <c r="B354" s="60"/>
    </row>
    <row r="355" spans="1:2" ht="12.75">
      <c r="A355" s="57"/>
      <c r="B355" s="60"/>
    </row>
    <row r="356" spans="1:2" ht="12.75">
      <c r="A356" s="57"/>
      <c r="B356" s="60"/>
    </row>
    <row r="357" spans="1:2" ht="12.75">
      <c r="A357" s="57"/>
      <c r="B357" s="60"/>
    </row>
    <row r="358" spans="1:2" ht="12.75">
      <c r="A358" s="57"/>
      <c r="B358" s="60"/>
    </row>
    <row r="359" spans="1:2" ht="12.75">
      <c r="A359" s="57"/>
      <c r="B359" s="60"/>
    </row>
    <row r="360" spans="1:2" ht="12.75">
      <c r="A360" s="57"/>
      <c r="B360" s="60"/>
    </row>
    <row r="361" spans="1:2" ht="12.75">
      <c r="A361" s="57"/>
      <c r="B361" s="60"/>
    </row>
    <row r="362" spans="1:2" ht="12.75">
      <c r="A362" s="57"/>
      <c r="B362" s="60"/>
    </row>
    <row r="363" spans="1:2" ht="12.75">
      <c r="A363" s="57"/>
      <c r="B363" s="60"/>
    </row>
    <row r="364" spans="1:2" ht="12.75">
      <c r="A364" s="57"/>
      <c r="B364" s="60"/>
    </row>
    <row r="365" spans="1:2" ht="12.75">
      <c r="A365" s="57"/>
      <c r="B365" s="60"/>
    </row>
    <row r="366" spans="1:2" ht="12.75">
      <c r="A366" s="57"/>
      <c r="B366" s="60"/>
    </row>
    <row r="367" spans="1:2" ht="12.75">
      <c r="A367" s="57"/>
      <c r="B367" s="60"/>
    </row>
    <row r="368" spans="1:2" ht="12.75">
      <c r="A368" s="57"/>
      <c r="B368" s="60"/>
    </row>
    <row r="369" spans="1:2" ht="12.75">
      <c r="A369" s="57"/>
      <c r="B369" s="60"/>
    </row>
    <row r="370" spans="1:2" ht="12.75">
      <c r="A370" s="57"/>
      <c r="B370" s="60"/>
    </row>
    <row r="371" spans="1:2" ht="12.75">
      <c r="A371" s="57"/>
      <c r="B371" s="60"/>
    </row>
    <row r="372" spans="1:2" ht="12.75">
      <c r="A372" s="57"/>
      <c r="B372" s="60"/>
    </row>
    <row r="373" spans="1:2" ht="12.75">
      <c r="A373" s="57"/>
      <c r="B373" s="60"/>
    </row>
    <row r="374" spans="1:2" ht="12.75">
      <c r="A374" s="57"/>
      <c r="B374" s="60"/>
    </row>
    <row r="375" spans="1:2" ht="12.75">
      <c r="A375" s="57"/>
      <c r="B375" s="60"/>
    </row>
    <row r="376" spans="1:2" ht="12.75">
      <c r="A376" s="57"/>
      <c r="B376" s="60"/>
    </row>
    <row r="377" spans="1:2" ht="12.75">
      <c r="A377" s="57"/>
      <c r="B377" s="60"/>
    </row>
    <row r="378" spans="1:2" ht="12.75">
      <c r="A378" s="57"/>
      <c r="B378" s="60"/>
    </row>
    <row r="379" spans="1:2" ht="12.75">
      <c r="A379" s="57"/>
      <c r="B379" s="60"/>
    </row>
    <row r="380" spans="1:2" ht="12.75">
      <c r="A380" s="57"/>
      <c r="B380" s="60"/>
    </row>
    <row r="381" spans="1:2" ht="12.75">
      <c r="A381" s="57"/>
      <c r="B381" s="60"/>
    </row>
    <row r="382" spans="1:2" ht="12.75">
      <c r="A382" s="57"/>
      <c r="B382" s="60"/>
    </row>
    <row r="383" spans="1:2" ht="12.75">
      <c r="A383" s="57"/>
      <c r="B383" s="60"/>
    </row>
    <row r="384" spans="1:2" ht="12.75">
      <c r="A384" s="57"/>
      <c r="B384" s="60"/>
    </row>
    <row r="385" spans="1:2" ht="12.75">
      <c r="A385" s="57"/>
      <c r="B385" s="60"/>
    </row>
    <row r="386" spans="1:2" ht="12.75">
      <c r="A386" s="57"/>
      <c r="B386" s="60"/>
    </row>
    <row r="387" spans="1:2" ht="12.75">
      <c r="A387" s="57"/>
      <c r="B387" s="60"/>
    </row>
    <row r="388" spans="1:2" ht="12.75">
      <c r="A388" s="57"/>
      <c r="B388" s="60"/>
    </row>
    <row r="389" spans="1:2" ht="12.75">
      <c r="A389" s="57"/>
      <c r="B389" s="60"/>
    </row>
    <row r="390" spans="1:2" ht="12.75">
      <c r="A390" s="57"/>
      <c r="B390" s="60"/>
    </row>
    <row r="391" spans="1:2" ht="12.75">
      <c r="A391" s="57"/>
      <c r="B391" s="60"/>
    </row>
    <row r="392" spans="1:2" ht="12.75">
      <c r="A392" s="57"/>
      <c r="B392" s="60"/>
    </row>
    <row r="393" spans="1:2" ht="12.75">
      <c r="A393" s="57"/>
      <c r="B393" s="60"/>
    </row>
    <row r="394" spans="1:2" ht="12.75">
      <c r="A394" s="57"/>
      <c r="B394" s="60"/>
    </row>
    <row r="395" spans="1:2" ht="12.75">
      <c r="A395" s="57"/>
      <c r="B395" s="60"/>
    </row>
    <row r="396" spans="1:2" ht="12.75">
      <c r="A396" s="57"/>
      <c r="B396" s="60"/>
    </row>
    <row r="397" spans="1:2" ht="12.75">
      <c r="A397" s="57"/>
      <c r="B397" s="60"/>
    </row>
    <row r="398" spans="1:2" ht="12.75">
      <c r="A398" s="57"/>
      <c r="B398" s="60"/>
    </row>
    <row r="399" spans="1:2" ht="12.75">
      <c r="A399" s="57"/>
      <c r="B399" s="60"/>
    </row>
    <row r="400" spans="1:2" ht="12.75">
      <c r="A400" s="57"/>
      <c r="B400" s="60"/>
    </row>
    <row r="401" spans="1:2" ht="12.75">
      <c r="A401" s="57"/>
      <c r="B401" s="60"/>
    </row>
    <row r="402" spans="1:2" ht="12.75">
      <c r="A402" s="57"/>
      <c r="B402" s="60"/>
    </row>
    <row r="403" spans="1:2" ht="12.75">
      <c r="A403" s="57"/>
      <c r="B403" s="60"/>
    </row>
    <row r="404" spans="1:2" ht="12.75">
      <c r="A404" s="57"/>
      <c r="B404" s="60"/>
    </row>
    <row r="405" spans="1:2" ht="12.75">
      <c r="A405" s="57"/>
      <c r="B405" s="60"/>
    </row>
    <row r="406" spans="1:2" ht="12.75">
      <c r="A406" s="57"/>
      <c r="B406" s="60"/>
    </row>
    <row r="407" spans="1:2" ht="12.75">
      <c r="A407" s="57"/>
      <c r="B407" s="60"/>
    </row>
    <row r="408" spans="1:2" ht="12.75">
      <c r="A408" s="57"/>
      <c r="B408" s="60"/>
    </row>
    <row r="409" spans="1:2" ht="12.75">
      <c r="A409" s="57"/>
      <c r="B409" s="60"/>
    </row>
    <row r="410" spans="1:2" ht="12.75">
      <c r="A410" s="57"/>
      <c r="B410" s="60"/>
    </row>
    <row r="411" spans="1:2" ht="12.75">
      <c r="A411" s="57"/>
      <c r="B411" s="60"/>
    </row>
    <row r="412" spans="1:2" ht="12.75">
      <c r="A412" s="57"/>
      <c r="B412" s="60"/>
    </row>
    <row r="413" spans="1:2" ht="12.75">
      <c r="A413" s="57"/>
      <c r="B413" s="60"/>
    </row>
    <row r="414" spans="1:2" ht="12.75">
      <c r="A414" s="57"/>
      <c r="B414" s="60"/>
    </row>
    <row r="415" spans="1:2" ht="12.75">
      <c r="A415" s="57"/>
      <c r="B415" s="60"/>
    </row>
    <row r="416" spans="1:2" ht="12.75">
      <c r="A416" s="57"/>
      <c r="B416" s="60"/>
    </row>
    <row r="417" spans="1:2" ht="12.75">
      <c r="A417" s="57"/>
      <c r="B417" s="60"/>
    </row>
    <row r="418" spans="1:2" ht="12.75">
      <c r="A418" s="57"/>
      <c r="B418" s="60"/>
    </row>
    <row r="419" spans="1:2" ht="12.75">
      <c r="A419" s="57"/>
      <c r="B419" s="60"/>
    </row>
    <row r="420" spans="1:2" ht="12.75">
      <c r="A420" s="57"/>
      <c r="B420" s="60"/>
    </row>
    <row r="421" spans="1:2" ht="12.75">
      <c r="A421" s="57"/>
      <c r="B421" s="60"/>
    </row>
    <row r="422" spans="1:2" ht="12.75">
      <c r="A422" s="57"/>
      <c r="B422" s="60"/>
    </row>
    <row r="423" spans="1:2" ht="12.75">
      <c r="A423" s="57"/>
      <c r="B423" s="60"/>
    </row>
    <row r="424" spans="1:2" ht="12.75">
      <c r="A424" s="57"/>
      <c r="B424" s="60"/>
    </row>
    <row r="425" spans="1:2" ht="12.75">
      <c r="A425" s="57"/>
      <c r="B425" s="60"/>
    </row>
    <row r="426" spans="1:2" ht="12.75">
      <c r="A426" s="57"/>
      <c r="B426" s="60"/>
    </row>
    <row r="427" spans="1:2" ht="12.75">
      <c r="A427" s="57"/>
      <c r="B427" s="60"/>
    </row>
    <row r="428" spans="1:2" ht="12.75">
      <c r="A428" s="57"/>
      <c r="B428" s="60"/>
    </row>
    <row r="429" spans="1:2" ht="12.75">
      <c r="A429" s="57"/>
      <c r="B429" s="60"/>
    </row>
    <row r="430" spans="1:2" ht="12.75">
      <c r="A430" s="57"/>
      <c r="B430" s="60"/>
    </row>
    <row r="431" spans="1:2" ht="12.75">
      <c r="A431" s="57"/>
      <c r="B431" s="60"/>
    </row>
    <row r="432" spans="1:2" ht="12.75">
      <c r="A432" s="57"/>
      <c r="B432" s="60"/>
    </row>
    <row r="433" spans="1:2" ht="12.75">
      <c r="A433" s="57"/>
      <c r="B433" s="60"/>
    </row>
    <row r="434" spans="1:2" ht="12.75">
      <c r="A434" s="57"/>
      <c r="B434" s="60"/>
    </row>
    <row r="435" spans="1:2" ht="12.75">
      <c r="A435" s="57"/>
      <c r="B435" s="60"/>
    </row>
    <row r="436" spans="1:2" ht="12.75">
      <c r="A436" s="57"/>
      <c r="B436" s="60"/>
    </row>
    <row r="437" spans="1:2" ht="12.75">
      <c r="A437" s="57"/>
      <c r="B437" s="60"/>
    </row>
    <row r="438" spans="1:2" ht="12.75">
      <c r="A438" s="57"/>
      <c r="B438" s="60"/>
    </row>
  </sheetData>
  <sheetProtection/>
  <mergeCells count="12">
    <mergeCell ref="I6:I9"/>
    <mergeCell ref="E10:F10"/>
    <mergeCell ref="B3:I3"/>
    <mergeCell ref="B4:I4"/>
    <mergeCell ref="A6:A10"/>
    <mergeCell ref="B6:B10"/>
    <mergeCell ref="C6:C9"/>
    <mergeCell ref="D6:D9"/>
    <mergeCell ref="E6:E9"/>
    <mergeCell ref="F6:F9"/>
    <mergeCell ref="G6:G9"/>
    <mergeCell ref="H6:H9"/>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120" zoomScaleNormal="120"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2" customFormat="1" ht="12">
      <c r="A1" s="331" t="s">
        <v>179</v>
      </c>
      <c r="B1" s="331"/>
      <c r="C1" s="331"/>
      <c r="D1" s="331"/>
      <c r="E1" s="331"/>
      <c r="F1" s="331"/>
      <c r="G1" s="331"/>
      <c r="H1" s="331"/>
      <c r="I1" s="331"/>
      <c r="J1" s="331"/>
      <c r="K1" s="331"/>
      <c r="L1" s="331"/>
      <c r="M1" s="121"/>
    </row>
    <row r="2" spans="1:15" s="124" customFormat="1" ht="10.5" customHeight="1">
      <c r="A2" s="331"/>
      <c r="B2" s="331"/>
      <c r="C2" s="331"/>
      <c r="D2" s="331"/>
      <c r="E2" s="331"/>
      <c r="F2" s="331"/>
      <c r="G2" s="331"/>
      <c r="H2" s="331"/>
      <c r="I2" s="331"/>
      <c r="J2" s="331"/>
      <c r="K2" s="331"/>
      <c r="L2" s="331"/>
      <c r="M2" s="123"/>
      <c r="N2" s="123"/>
      <c r="O2" s="123"/>
    </row>
    <row r="3" spans="1:15" s="124" customFormat="1" ht="10.5" customHeight="1">
      <c r="A3" s="332" t="s">
        <v>180</v>
      </c>
      <c r="B3" s="332"/>
      <c r="C3" s="332"/>
      <c r="D3" s="332"/>
      <c r="E3" s="332"/>
      <c r="F3" s="332"/>
      <c r="G3" s="332"/>
      <c r="H3" s="332"/>
      <c r="I3" s="332"/>
      <c r="J3" s="332"/>
      <c r="K3" s="332"/>
      <c r="L3" s="332"/>
      <c r="M3" s="123"/>
      <c r="N3" s="123"/>
      <c r="O3" s="123"/>
    </row>
    <row r="4" spans="1:14" s="124" customFormat="1" ht="10.5" customHeight="1">
      <c r="A4" s="332" t="s">
        <v>2</v>
      </c>
      <c r="B4" s="332"/>
      <c r="C4" s="332"/>
      <c r="D4" s="332"/>
      <c r="E4" s="332"/>
      <c r="F4" s="332"/>
      <c r="G4" s="332"/>
      <c r="H4" s="332"/>
      <c r="I4" s="332"/>
      <c r="J4" s="332"/>
      <c r="K4" s="332"/>
      <c r="L4" s="332"/>
      <c r="M4" s="125"/>
      <c r="N4" s="122"/>
    </row>
    <row r="5" spans="1:13" s="124" customFormat="1" ht="18" customHeight="1">
      <c r="A5" s="126"/>
      <c r="B5" s="126"/>
      <c r="C5" s="126"/>
      <c r="D5" s="126"/>
      <c r="E5" s="126"/>
      <c r="F5" s="126"/>
      <c r="G5" s="126"/>
      <c r="H5" s="126"/>
      <c r="I5" s="127"/>
      <c r="J5" s="127"/>
      <c r="K5" s="127"/>
      <c r="L5" s="122"/>
      <c r="M5" s="122"/>
    </row>
    <row r="6" spans="2:12" ht="18" customHeight="1">
      <c r="B6" s="333" t="s">
        <v>3</v>
      </c>
      <c r="C6" s="336" t="s">
        <v>181</v>
      </c>
      <c r="D6" s="339" t="s">
        <v>5</v>
      </c>
      <c r="E6" s="339" t="s">
        <v>6</v>
      </c>
      <c r="F6" s="336" t="s">
        <v>182</v>
      </c>
      <c r="G6" s="342" t="s">
        <v>172</v>
      </c>
      <c r="H6" s="336" t="s">
        <v>9</v>
      </c>
      <c r="I6" s="328" t="s">
        <v>10</v>
      </c>
      <c r="J6" s="329"/>
      <c r="K6" s="330"/>
      <c r="L6" s="345" t="s">
        <v>113</v>
      </c>
    </row>
    <row r="7" spans="2:12" ht="15" customHeight="1">
      <c r="B7" s="334"/>
      <c r="C7" s="337"/>
      <c r="D7" s="337"/>
      <c r="E7" s="337"/>
      <c r="F7" s="340"/>
      <c r="G7" s="343"/>
      <c r="H7" s="340"/>
      <c r="I7" s="339" t="s">
        <v>12</v>
      </c>
      <c r="J7" s="348" t="s">
        <v>13</v>
      </c>
      <c r="K7" s="349"/>
      <c r="L7" s="346"/>
    </row>
    <row r="8" spans="2:12" ht="22.5" customHeight="1">
      <c r="B8" s="334"/>
      <c r="C8" s="337"/>
      <c r="D8" s="337"/>
      <c r="E8" s="338"/>
      <c r="F8" s="341"/>
      <c r="G8" s="344"/>
      <c r="H8" s="341"/>
      <c r="I8" s="338"/>
      <c r="J8" s="9" t="s">
        <v>14</v>
      </c>
      <c r="K8" s="10" t="s">
        <v>15</v>
      </c>
      <c r="L8" s="347"/>
    </row>
    <row r="9" spans="2:12" ht="13.5" customHeight="1">
      <c r="B9" s="335"/>
      <c r="C9" s="338"/>
      <c r="D9" s="338"/>
      <c r="E9" s="128" t="s">
        <v>16</v>
      </c>
      <c r="F9" s="128" t="s">
        <v>17</v>
      </c>
      <c r="G9" s="129" t="s">
        <v>18</v>
      </c>
      <c r="H9" s="328" t="s">
        <v>19</v>
      </c>
      <c r="I9" s="329"/>
      <c r="J9" s="329"/>
      <c r="K9" s="330"/>
      <c r="L9" s="130" t="s">
        <v>20</v>
      </c>
    </row>
    <row r="10" spans="2:4" ht="12">
      <c r="B10" s="14"/>
      <c r="C10" s="15"/>
      <c r="D10" s="15"/>
    </row>
    <row r="11" spans="2:12" ht="12">
      <c r="B11" s="131" t="s">
        <v>117</v>
      </c>
      <c r="C11" s="132" t="s">
        <v>118</v>
      </c>
      <c r="D11" s="133">
        <v>2005</v>
      </c>
      <c r="E11" s="134">
        <v>823.5</v>
      </c>
      <c r="F11" s="134">
        <v>115081.83333333333</v>
      </c>
      <c r="G11" s="134">
        <v>189327.19</v>
      </c>
      <c r="H11" s="134">
        <v>2955303.733</v>
      </c>
      <c r="I11" s="134">
        <v>20975426.21</v>
      </c>
      <c r="J11" s="134">
        <v>6786815.48</v>
      </c>
      <c r="K11" s="134">
        <v>4378348.375999999</v>
      </c>
      <c r="L11" s="135">
        <v>32.35603134855204</v>
      </c>
    </row>
    <row r="12" spans="2:12" ht="12">
      <c r="B12" s="23"/>
      <c r="C12" s="24"/>
      <c r="D12" s="133">
        <v>2006</v>
      </c>
      <c r="E12" s="134">
        <v>832.6666666666666</v>
      </c>
      <c r="F12" s="134">
        <v>116776.83333333333</v>
      </c>
      <c r="G12" s="134">
        <v>194163.597</v>
      </c>
      <c r="H12" s="134">
        <v>3079251.488</v>
      </c>
      <c r="I12" s="134">
        <v>23020933.178</v>
      </c>
      <c r="J12" s="134">
        <v>7545322.367</v>
      </c>
      <c r="K12" s="134">
        <v>4902229.212</v>
      </c>
      <c r="L12" s="135">
        <v>32.77591880684794</v>
      </c>
    </row>
    <row r="13" spans="2:12" ht="12">
      <c r="B13" s="23"/>
      <c r="C13" s="24"/>
      <c r="D13" s="133">
        <v>2007</v>
      </c>
      <c r="E13" s="134">
        <v>853.0833333333334</v>
      </c>
      <c r="F13" s="134">
        <v>122441.41666666667</v>
      </c>
      <c r="G13" s="134">
        <v>203569.639</v>
      </c>
      <c r="H13" s="134">
        <v>3303308.271</v>
      </c>
      <c r="I13" s="134">
        <v>25437934.982</v>
      </c>
      <c r="J13" s="134">
        <v>8686240.314</v>
      </c>
      <c r="K13" s="134">
        <v>5412230.48</v>
      </c>
      <c r="L13" s="135">
        <v>34.14679815852357</v>
      </c>
    </row>
    <row r="14" spans="2:12" ht="12">
      <c r="B14" s="23"/>
      <c r="C14" s="24"/>
      <c r="D14" s="133">
        <v>2008</v>
      </c>
      <c r="E14" s="134">
        <v>873.4166666666666</v>
      </c>
      <c r="F14" s="134">
        <v>128989</v>
      </c>
      <c r="G14" s="134">
        <v>212694.98800000004</v>
      </c>
      <c r="H14" s="134">
        <v>3552346.357</v>
      </c>
      <c r="I14" s="134">
        <v>26563938.158000004</v>
      </c>
      <c r="J14" s="134">
        <v>8811645.513000002</v>
      </c>
      <c r="K14" s="134">
        <v>5598386.375</v>
      </c>
      <c r="L14" s="135">
        <v>33.171457713043516</v>
      </c>
    </row>
    <row r="15" spans="2:12" ht="12">
      <c r="B15" s="23"/>
      <c r="C15" s="24"/>
      <c r="D15" s="133">
        <v>2009</v>
      </c>
      <c r="E15" s="134">
        <v>876.4166666666666</v>
      </c>
      <c r="F15" s="134">
        <v>126595.08333333333</v>
      </c>
      <c r="G15" s="134">
        <v>196076.471</v>
      </c>
      <c r="H15" s="134">
        <v>3357829.7009999994</v>
      </c>
      <c r="I15" s="134">
        <v>22112679.952</v>
      </c>
      <c r="J15" s="134">
        <v>6741760.596999999</v>
      </c>
      <c r="K15" s="134">
        <v>4244504.682</v>
      </c>
      <c r="L15" s="135">
        <v>30.488211341340538</v>
      </c>
    </row>
    <row r="16" spans="2:12" ht="12">
      <c r="B16" s="23"/>
      <c r="C16" s="24"/>
      <c r="D16" s="133">
        <v>2010</v>
      </c>
      <c r="E16" s="134">
        <v>853.0833333333334</v>
      </c>
      <c r="F16" s="134">
        <v>125947.16666666667</v>
      </c>
      <c r="G16" s="134">
        <v>206164.211</v>
      </c>
      <c r="H16" s="136">
        <v>3548618.2269999995</v>
      </c>
      <c r="I16" s="136">
        <v>25415307.976</v>
      </c>
      <c r="J16" s="136">
        <v>8011943.972</v>
      </c>
      <c r="K16" s="134">
        <v>4801619.139</v>
      </c>
      <c r="L16" s="135">
        <v>31.52408768591662</v>
      </c>
    </row>
    <row r="17" spans="2:12" ht="12">
      <c r="B17" s="23"/>
      <c r="C17" s="24"/>
      <c r="D17" s="133">
        <v>2011</v>
      </c>
      <c r="E17" s="134">
        <v>867.8333333333334</v>
      </c>
      <c r="F17" s="134">
        <v>133565.83333333334</v>
      </c>
      <c r="G17" s="134">
        <v>220659.564</v>
      </c>
      <c r="H17" s="134">
        <v>3908177.1570000006</v>
      </c>
      <c r="I17" s="134">
        <v>28220571.332000002</v>
      </c>
      <c r="J17" s="134">
        <v>8883585.799</v>
      </c>
      <c r="K17" s="134">
        <v>5481422.283</v>
      </c>
      <c r="L17" s="135">
        <v>31.479113921859845</v>
      </c>
    </row>
    <row r="18" spans="2:12" ht="12">
      <c r="B18" s="23"/>
      <c r="C18" s="24"/>
      <c r="D18" s="133">
        <v>2012</v>
      </c>
      <c r="E18" s="134">
        <v>878.8333333333334</v>
      </c>
      <c r="F18" s="134">
        <v>137176.66666666666</v>
      </c>
      <c r="G18" s="134">
        <v>223757.29</v>
      </c>
      <c r="H18" s="134">
        <v>4162553.065</v>
      </c>
      <c r="I18" s="134">
        <v>27951737.178000003</v>
      </c>
      <c r="J18" s="134">
        <v>8926713.444</v>
      </c>
      <c r="K18" s="134">
        <v>5173898.792</v>
      </c>
      <c r="L18" s="135">
        <v>31.936166926419002</v>
      </c>
    </row>
    <row r="19" spans="2:12" ht="12">
      <c r="B19" s="23"/>
      <c r="C19" s="24"/>
      <c r="D19" s="133">
        <v>2013</v>
      </c>
      <c r="E19" s="134">
        <v>871.666666666667</v>
      </c>
      <c r="F19" s="134">
        <v>137982.5</v>
      </c>
      <c r="G19" s="134">
        <v>223880.191</v>
      </c>
      <c r="H19" s="134">
        <v>4315207.363</v>
      </c>
      <c r="I19" s="134">
        <v>27998421.166</v>
      </c>
      <c r="J19" s="134">
        <v>8923237.69</v>
      </c>
      <c r="K19" s="134">
        <v>5207650.455</v>
      </c>
      <c r="L19" s="135">
        <v>31.870503115497</v>
      </c>
    </row>
    <row r="20" spans="2:12" ht="12">
      <c r="B20" s="23"/>
      <c r="C20" s="24"/>
      <c r="D20" s="133">
        <v>2014</v>
      </c>
      <c r="E20" s="134">
        <v>856.75</v>
      </c>
      <c r="F20" s="134">
        <v>139366.583333333</v>
      </c>
      <c r="G20" s="134">
        <v>226330.294</v>
      </c>
      <c r="H20" s="134">
        <v>4488254.426</v>
      </c>
      <c r="I20" s="134">
        <v>28537109.003</v>
      </c>
      <c r="J20" s="134">
        <v>9216226.319</v>
      </c>
      <c r="K20" s="134">
        <v>5272640.467</v>
      </c>
      <c r="L20" s="135">
        <v>32.2955850854799</v>
      </c>
    </row>
    <row r="21" spans="2:12" ht="12">
      <c r="B21" s="23"/>
      <c r="C21" s="24"/>
      <c r="D21" s="133">
        <v>2015</v>
      </c>
      <c r="E21" s="134">
        <v>844.166666666667</v>
      </c>
      <c r="F21" s="134">
        <v>140408.916666667</v>
      </c>
      <c r="G21" s="134">
        <v>228613.674</v>
      </c>
      <c r="H21" s="134">
        <v>4666230.847</v>
      </c>
      <c r="I21" s="134">
        <v>29236011.736</v>
      </c>
      <c r="J21" s="134">
        <v>9631449.416</v>
      </c>
      <c r="K21" s="134">
        <v>5289540.153</v>
      </c>
      <c r="L21" s="135">
        <v>32.9437869397906</v>
      </c>
    </row>
    <row r="22" spans="2:12" ht="12">
      <c r="B22" s="23"/>
      <c r="C22" s="24"/>
      <c r="D22" s="137"/>
      <c r="E22" s="134"/>
      <c r="F22" s="134"/>
      <c r="G22" s="134"/>
      <c r="H22" s="136"/>
      <c r="I22" s="136"/>
      <c r="J22" s="136"/>
      <c r="K22" s="134"/>
      <c r="L22" s="135"/>
    </row>
    <row r="23" spans="2:12" ht="12">
      <c r="B23" s="23"/>
      <c r="C23" s="24"/>
      <c r="D23" s="137">
        <v>2015</v>
      </c>
      <c r="E23" s="134"/>
      <c r="F23" s="134"/>
      <c r="G23" s="134"/>
      <c r="H23" s="136"/>
      <c r="I23" s="136"/>
      <c r="J23" s="136"/>
      <c r="K23" s="134"/>
      <c r="L23" s="135"/>
    </row>
    <row r="24" spans="2:12" ht="12">
      <c r="B24" s="23"/>
      <c r="C24" s="24"/>
      <c r="D24" s="138" t="s">
        <v>24</v>
      </c>
      <c r="E24" s="134">
        <v>844.857142857143</v>
      </c>
      <c r="F24" s="134">
        <v>139663.714285714</v>
      </c>
      <c r="G24" s="134">
        <v>134065.939</v>
      </c>
      <c r="H24" s="136">
        <v>2662448.355</v>
      </c>
      <c r="I24" s="136">
        <v>17233163.323</v>
      </c>
      <c r="J24" s="136">
        <v>5785623.387</v>
      </c>
      <c r="K24" s="134">
        <v>3204209.025</v>
      </c>
      <c r="L24" s="135">
        <v>33.5726139105193</v>
      </c>
    </row>
    <row r="25" spans="2:12" ht="12">
      <c r="B25" s="23"/>
      <c r="C25" s="24"/>
      <c r="D25" s="137"/>
      <c r="E25" s="134"/>
      <c r="F25" s="134"/>
      <c r="G25" s="134"/>
      <c r="H25" s="136"/>
      <c r="I25" s="136"/>
      <c r="J25" s="136"/>
      <c r="K25" s="134"/>
      <c r="L25" s="135"/>
    </row>
    <row r="26" spans="2:12" ht="12">
      <c r="B26" s="23"/>
      <c r="C26" s="24"/>
      <c r="D26" s="139" t="s">
        <v>25</v>
      </c>
      <c r="E26" s="134">
        <v>840</v>
      </c>
      <c r="F26" s="134">
        <v>139123</v>
      </c>
      <c r="G26" s="134">
        <v>19294.967</v>
      </c>
      <c r="H26" s="136">
        <v>366504.978</v>
      </c>
      <c r="I26" s="136">
        <v>2226442.379</v>
      </c>
      <c r="J26" s="136">
        <v>724421.071</v>
      </c>
      <c r="K26" s="134">
        <v>404840.582</v>
      </c>
      <c r="L26" s="135">
        <v>32.5371578367715</v>
      </c>
    </row>
    <row r="27" spans="2:12" ht="12">
      <c r="B27" s="23"/>
      <c r="C27" s="24"/>
      <c r="D27" s="139" t="s">
        <v>26</v>
      </c>
      <c r="E27" s="134">
        <v>843</v>
      </c>
      <c r="F27" s="134">
        <v>139277</v>
      </c>
      <c r="G27" s="134">
        <v>18596.932</v>
      </c>
      <c r="H27" s="136">
        <v>358536.241</v>
      </c>
      <c r="I27" s="136">
        <v>2296912.31</v>
      </c>
      <c r="J27" s="136">
        <v>778682.84</v>
      </c>
      <c r="K27" s="134">
        <v>417791.704</v>
      </c>
      <c r="L27" s="135">
        <v>33.9012872459202</v>
      </c>
    </row>
    <row r="28" spans="2:12" ht="12">
      <c r="B28" s="23"/>
      <c r="C28" s="24"/>
      <c r="D28" s="139" t="s">
        <v>27</v>
      </c>
      <c r="E28" s="134">
        <v>845</v>
      </c>
      <c r="F28" s="134">
        <v>139347</v>
      </c>
      <c r="G28" s="134">
        <v>20155.379</v>
      </c>
      <c r="H28" s="136">
        <v>374872.854</v>
      </c>
      <c r="I28" s="136">
        <v>2692950.962</v>
      </c>
      <c r="J28" s="136">
        <v>923094.866</v>
      </c>
      <c r="K28" s="134">
        <v>492905.352</v>
      </c>
      <c r="L28" s="135">
        <v>34.2781906921334</v>
      </c>
    </row>
    <row r="29" spans="2:12" ht="12">
      <c r="B29" s="23"/>
      <c r="C29" s="24"/>
      <c r="D29" s="139" t="s">
        <v>28</v>
      </c>
      <c r="E29" s="134">
        <v>847</v>
      </c>
      <c r="F29" s="134">
        <v>139502</v>
      </c>
      <c r="G29" s="134">
        <v>18960.708</v>
      </c>
      <c r="H29" s="136">
        <v>381645.341</v>
      </c>
      <c r="I29" s="136">
        <v>2470542.496</v>
      </c>
      <c r="J29" s="136">
        <v>834387.211</v>
      </c>
      <c r="K29" s="134">
        <v>467084.199</v>
      </c>
      <c r="L29" s="135">
        <v>33.7734409487365</v>
      </c>
    </row>
    <row r="30" spans="2:12" ht="12">
      <c r="B30" s="23"/>
      <c r="C30" s="24"/>
      <c r="D30" s="140" t="s">
        <v>29</v>
      </c>
      <c r="E30" s="134">
        <v>848</v>
      </c>
      <c r="F30" s="134">
        <v>139745</v>
      </c>
      <c r="G30" s="134">
        <v>17399.049</v>
      </c>
      <c r="H30" s="136">
        <v>390766.906</v>
      </c>
      <c r="I30" s="136">
        <v>2288249.252</v>
      </c>
      <c r="J30" s="136">
        <v>759714.291</v>
      </c>
      <c r="K30" s="134">
        <v>428288.938</v>
      </c>
      <c r="L30" s="135">
        <v>33.2006790928037</v>
      </c>
    </row>
    <row r="31" spans="2:12" ht="12">
      <c r="B31" s="23"/>
      <c r="C31" s="24"/>
      <c r="D31" s="139" t="s">
        <v>30</v>
      </c>
      <c r="E31" s="134">
        <v>845</v>
      </c>
      <c r="F31" s="134">
        <v>140018</v>
      </c>
      <c r="G31" s="134">
        <v>19954.537</v>
      </c>
      <c r="H31" s="136">
        <v>404982.953</v>
      </c>
      <c r="I31" s="136">
        <v>2626160.904</v>
      </c>
      <c r="J31" s="136">
        <v>892391.979</v>
      </c>
      <c r="K31" s="134">
        <v>496053.878</v>
      </c>
      <c r="L31" s="135">
        <v>33.980856909444</v>
      </c>
    </row>
    <row r="32" spans="2:12" ht="12">
      <c r="B32" s="23"/>
      <c r="C32" s="24"/>
      <c r="D32" s="139" t="s">
        <v>31</v>
      </c>
      <c r="E32" s="134">
        <v>846</v>
      </c>
      <c r="F32" s="134">
        <v>140634</v>
      </c>
      <c r="G32" s="134">
        <v>19704.367</v>
      </c>
      <c r="H32" s="136">
        <v>385139.082</v>
      </c>
      <c r="I32" s="136">
        <v>2631905.02</v>
      </c>
      <c r="J32" s="136">
        <v>872931.129</v>
      </c>
      <c r="K32" s="134">
        <v>497244.372</v>
      </c>
      <c r="L32" s="135">
        <v>33.1672732247762</v>
      </c>
    </row>
    <row r="33" spans="2:12" ht="12">
      <c r="B33" s="23"/>
      <c r="C33" s="24"/>
      <c r="D33" s="139" t="s">
        <v>32</v>
      </c>
      <c r="E33" s="134">
        <v>844</v>
      </c>
      <c r="F33" s="134">
        <v>141415</v>
      </c>
      <c r="G33" s="134">
        <v>18205.025</v>
      </c>
      <c r="H33" s="136">
        <v>373958.143</v>
      </c>
      <c r="I33" s="136">
        <v>2182538.303</v>
      </c>
      <c r="J33" s="136">
        <v>702399.638</v>
      </c>
      <c r="K33" s="134">
        <v>381251.299</v>
      </c>
      <c r="L33" s="135">
        <v>32.1826946649467</v>
      </c>
    </row>
    <row r="34" spans="2:12" ht="12">
      <c r="B34" s="23"/>
      <c r="C34" s="24"/>
      <c r="D34" s="139" t="s">
        <v>33</v>
      </c>
      <c r="E34" s="134">
        <v>845</v>
      </c>
      <c r="F34" s="134">
        <v>141940</v>
      </c>
      <c r="G34" s="134">
        <v>19976.7</v>
      </c>
      <c r="H34" s="136">
        <v>375309.827</v>
      </c>
      <c r="I34" s="136">
        <v>2616406.863</v>
      </c>
      <c r="J34" s="136">
        <v>847313.325</v>
      </c>
      <c r="K34" s="134">
        <v>470323.029</v>
      </c>
      <c r="L34" s="135">
        <v>32.3846163600283</v>
      </c>
    </row>
    <row r="35" spans="2:12" ht="12">
      <c r="B35" s="23"/>
      <c r="C35" s="24"/>
      <c r="D35" s="139" t="s">
        <v>34</v>
      </c>
      <c r="E35" s="134">
        <v>844</v>
      </c>
      <c r="F35" s="134">
        <v>141726</v>
      </c>
      <c r="G35" s="134">
        <v>19841.076</v>
      </c>
      <c r="H35" s="136">
        <v>383099.848</v>
      </c>
      <c r="I35" s="136">
        <v>2534428.002</v>
      </c>
      <c r="J35" s="136">
        <v>791434.596</v>
      </c>
      <c r="K35" s="134">
        <v>431626.746</v>
      </c>
      <c r="L35" s="135">
        <v>31.2273457906657</v>
      </c>
    </row>
    <row r="36" spans="2:12" ht="12">
      <c r="B36" s="23"/>
      <c r="C36" s="24"/>
      <c r="D36" s="139" t="s">
        <v>35</v>
      </c>
      <c r="E36" s="134">
        <v>842</v>
      </c>
      <c r="F36" s="134">
        <v>141392</v>
      </c>
      <c r="G36" s="134">
        <v>19872.98</v>
      </c>
      <c r="H36" s="136">
        <v>472538.059</v>
      </c>
      <c r="I36" s="136">
        <v>2548882.388</v>
      </c>
      <c r="J36" s="136">
        <v>807351.404</v>
      </c>
      <c r="K36" s="134">
        <v>432740.253</v>
      </c>
      <c r="L36" s="135">
        <v>31.6747217447524</v>
      </c>
    </row>
    <row r="37" spans="2:12" ht="12">
      <c r="B37" s="23"/>
      <c r="C37" s="24"/>
      <c r="D37" s="139" t="s">
        <v>36</v>
      </c>
      <c r="E37" s="134">
        <v>841</v>
      </c>
      <c r="F37" s="134">
        <v>140788</v>
      </c>
      <c r="G37" s="134">
        <v>16651.954</v>
      </c>
      <c r="H37" s="136">
        <v>398876.615</v>
      </c>
      <c r="I37" s="136">
        <v>2120592.857</v>
      </c>
      <c r="J37" s="136">
        <v>697327.066</v>
      </c>
      <c r="K37" s="134">
        <v>369389.801</v>
      </c>
      <c r="L37" s="135">
        <v>32.8835902515728</v>
      </c>
    </row>
    <row r="38" spans="2:12" ht="12">
      <c r="B38" s="23"/>
      <c r="C38" s="24"/>
      <c r="D38" s="24"/>
      <c r="E38" s="134"/>
      <c r="F38" s="134"/>
      <c r="G38" s="134"/>
      <c r="H38" s="136"/>
      <c r="I38" s="136"/>
      <c r="J38" s="136"/>
      <c r="K38" s="134"/>
      <c r="L38" s="135"/>
    </row>
    <row r="39" spans="2:12" ht="12">
      <c r="B39" s="23"/>
      <c r="C39" s="24"/>
      <c r="D39" s="137">
        <v>2016</v>
      </c>
      <c r="E39" s="134"/>
      <c r="F39" s="134"/>
      <c r="G39" s="134"/>
      <c r="H39" s="136"/>
      <c r="I39" s="136"/>
      <c r="J39" s="136"/>
      <c r="K39" s="134"/>
      <c r="L39" s="135"/>
    </row>
    <row r="40" spans="2:12" ht="12">
      <c r="B40" s="23"/>
      <c r="C40" s="24"/>
      <c r="D40" s="138" t="s">
        <v>24</v>
      </c>
      <c r="E40" s="134">
        <v>843.285714285714</v>
      </c>
      <c r="F40" s="134">
        <v>141748.714285714</v>
      </c>
      <c r="G40" s="134">
        <v>135909.632</v>
      </c>
      <c r="H40" s="136">
        <v>2761997.519</v>
      </c>
      <c r="I40" s="136">
        <v>17272788.442</v>
      </c>
      <c r="J40" s="136">
        <v>5809819.148</v>
      </c>
      <c r="K40" s="134">
        <v>3216264.928</v>
      </c>
      <c r="L40" s="135">
        <v>33.6356759506937</v>
      </c>
    </row>
    <row r="41" spans="2:12" ht="12">
      <c r="B41" s="23"/>
      <c r="C41" s="24"/>
      <c r="D41" s="137"/>
      <c r="E41" s="134"/>
      <c r="F41" s="134"/>
      <c r="G41" s="134"/>
      <c r="H41" s="136"/>
      <c r="I41" s="136"/>
      <c r="J41" s="136"/>
      <c r="K41" s="134"/>
      <c r="L41" s="135"/>
    </row>
    <row r="42" spans="2:12" ht="12">
      <c r="B42" s="23"/>
      <c r="C42" s="24"/>
      <c r="D42" s="139" t="s">
        <v>25</v>
      </c>
      <c r="E42" s="134">
        <v>830</v>
      </c>
      <c r="F42" s="134">
        <v>140184</v>
      </c>
      <c r="G42" s="134">
        <v>19115.617</v>
      </c>
      <c r="H42" s="136">
        <v>379301.158</v>
      </c>
      <c r="I42" s="136">
        <v>2206938.757</v>
      </c>
      <c r="J42" s="136">
        <v>745704.774</v>
      </c>
      <c r="K42" s="134">
        <v>420354.215</v>
      </c>
      <c r="L42" s="135">
        <v>33.789101380125</v>
      </c>
    </row>
    <row r="43" spans="2:12" ht="12">
      <c r="B43" s="23"/>
      <c r="C43" s="24"/>
      <c r="D43" s="139" t="s">
        <v>26</v>
      </c>
      <c r="E43" s="134">
        <v>843</v>
      </c>
      <c r="F43" s="134">
        <v>141914</v>
      </c>
      <c r="G43" s="134">
        <v>19805.08</v>
      </c>
      <c r="H43" s="136">
        <v>376946.098</v>
      </c>
      <c r="I43" s="136">
        <v>2450583.558</v>
      </c>
      <c r="J43" s="136">
        <v>845887.964</v>
      </c>
      <c r="K43" s="134">
        <v>460268.812</v>
      </c>
      <c r="L43" s="135">
        <v>34.5178176536187</v>
      </c>
    </row>
    <row r="44" spans="2:12" ht="12">
      <c r="B44" s="23"/>
      <c r="C44" s="24"/>
      <c r="D44" s="139" t="s">
        <v>27</v>
      </c>
      <c r="E44" s="134">
        <v>846</v>
      </c>
      <c r="F44" s="134">
        <v>141548</v>
      </c>
      <c r="G44" s="134">
        <v>19714.47</v>
      </c>
      <c r="H44" s="136">
        <v>393953.859</v>
      </c>
      <c r="I44" s="136">
        <v>2549154.313</v>
      </c>
      <c r="J44" s="136">
        <v>832050.492</v>
      </c>
      <c r="K44" s="134">
        <v>468605.835</v>
      </c>
      <c r="L44" s="135">
        <v>32.6402559373031</v>
      </c>
    </row>
    <row r="45" spans="2:12" ht="12">
      <c r="B45" s="23"/>
      <c r="C45" s="24"/>
      <c r="D45" s="139" t="s">
        <v>28</v>
      </c>
      <c r="E45" s="134">
        <v>844</v>
      </c>
      <c r="F45" s="134">
        <v>141407</v>
      </c>
      <c r="G45" s="134">
        <v>19967.119</v>
      </c>
      <c r="H45" s="136">
        <v>395637.613</v>
      </c>
      <c r="I45" s="136">
        <v>2558513.246</v>
      </c>
      <c r="J45" s="136">
        <v>846182.569</v>
      </c>
      <c r="K45" s="134">
        <v>481053.902</v>
      </c>
      <c r="L45" s="135">
        <v>33.0732143100267</v>
      </c>
    </row>
    <row r="46" spans="2:12" ht="12">
      <c r="B46" s="23"/>
      <c r="C46" s="24"/>
      <c r="D46" s="140" t="s">
        <v>29</v>
      </c>
      <c r="E46" s="134">
        <v>847</v>
      </c>
      <c r="F46" s="134">
        <v>142120</v>
      </c>
      <c r="G46" s="134">
        <v>18769.036</v>
      </c>
      <c r="H46" s="136">
        <v>406089.398</v>
      </c>
      <c r="I46" s="136">
        <v>2430964.33</v>
      </c>
      <c r="J46" s="136">
        <v>821842.891</v>
      </c>
      <c r="K46" s="134">
        <v>452788.754</v>
      </c>
      <c r="L46" s="135">
        <v>33.8072788998924</v>
      </c>
    </row>
    <row r="47" spans="2:12" ht="12">
      <c r="B47" s="23"/>
      <c r="C47" s="24"/>
      <c r="D47" s="139" t="s">
        <v>30</v>
      </c>
      <c r="E47" s="134">
        <v>847</v>
      </c>
      <c r="F47" s="134">
        <v>142375</v>
      </c>
      <c r="G47" s="134">
        <v>20146.021</v>
      </c>
      <c r="H47" s="136">
        <v>417570.135</v>
      </c>
      <c r="I47" s="136">
        <v>2690062.251</v>
      </c>
      <c r="J47" s="136">
        <v>914350.127</v>
      </c>
      <c r="K47" s="134">
        <v>513561.717</v>
      </c>
      <c r="L47" s="135">
        <v>33.9899244584433</v>
      </c>
    </row>
    <row r="48" spans="2:12" ht="12">
      <c r="B48" s="23"/>
      <c r="C48" s="24"/>
      <c r="D48" s="139" t="s">
        <v>31</v>
      </c>
      <c r="E48" s="134">
        <v>846</v>
      </c>
      <c r="F48" s="134">
        <v>142693</v>
      </c>
      <c r="G48" s="134">
        <v>18392.289</v>
      </c>
      <c r="H48" s="136">
        <v>392499.258</v>
      </c>
      <c r="I48" s="136">
        <v>2386571.987</v>
      </c>
      <c r="J48" s="136">
        <v>803800.331</v>
      </c>
      <c r="K48" s="134">
        <v>419631.693</v>
      </c>
      <c r="L48" s="135">
        <v>33.6801209172996</v>
      </c>
    </row>
    <row r="49" spans="2:12" ht="12">
      <c r="B49" s="23"/>
      <c r="C49" s="24"/>
      <c r="D49" s="139" t="s">
        <v>32</v>
      </c>
      <c r="E49" s="134"/>
      <c r="F49" s="134"/>
      <c r="G49" s="134"/>
      <c r="H49" s="136"/>
      <c r="I49" s="136"/>
      <c r="J49" s="136"/>
      <c r="K49" s="134"/>
      <c r="L49" s="135"/>
    </row>
    <row r="50" spans="2:12" ht="12">
      <c r="B50" s="23"/>
      <c r="C50" s="24"/>
      <c r="D50" s="139" t="s">
        <v>33</v>
      </c>
      <c r="E50" s="134"/>
      <c r="F50" s="134"/>
      <c r="G50" s="134"/>
      <c r="H50" s="136"/>
      <c r="I50" s="136"/>
      <c r="J50" s="136"/>
      <c r="K50" s="134"/>
      <c r="L50" s="135"/>
    </row>
    <row r="51" spans="2:12" ht="12">
      <c r="B51" s="23"/>
      <c r="C51" s="24"/>
      <c r="D51" s="139" t="s">
        <v>34</v>
      </c>
      <c r="E51" s="134"/>
      <c r="F51" s="134"/>
      <c r="G51" s="134"/>
      <c r="H51" s="136"/>
      <c r="I51" s="136"/>
      <c r="J51" s="136"/>
      <c r="K51" s="134"/>
      <c r="L51" s="135"/>
    </row>
    <row r="52" spans="2:12" ht="12">
      <c r="B52" s="23"/>
      <c r="C52" s="24"/>
      <c r="D52" s="139" t="s">
        <v>35</v>
      </c>
      <c r="E52" s="134"/>
      <c r="F52" s="134"/>
      <c r="G52" s="134"/>
      <c r="H52" s="136"/>
      <c r="I52" s="136"/>
      <c r="J52" s="136"/>
      <c r="K52" s="134"/>
      <c r="L52" s="135"/>
    </row>
    <row r="53" spans="4:12" ht="12">
      <c r="D53" s="139" t="s">
        <v>36</v>
      </c>
      <c r="E53" s="134"/>
      <c r="F53" s="134"/>
      <c r="G53" s="134"/>
      <c r="H53" s="136"/>
      <c r="I53" s="136"/>
      <c r="J53" s="136"/>
      <c r="K53" s="134"/>
      <c r="L53" s="135"/>
    </row>
    <row r="57" spans="2:4" ht="12">
      <c r="B57" s="141" t="s">
        <v>39</v>
      </c>
      <c r="C57" s="142"/>
      <c r="D57" s="143"/>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120" zoomScaleNormal="120" zoomScalePageLayoutView="0" workbookViewId="0" topLeftCell="C1">
      <selection activeCell="C2" sqref="C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54" t="s">
        <v>0</v>
      </c>
      <c r="B1" s="354"/>
      <c r="C1" s="354"/>
      <c r="D1" s="354"/>
      <c r="E1" s="354"/>
      <c r="F1" s="354"/>
      <c r="G1" s="354"/>
      <c r="H1" s="354"/>
      <c r="I1" s="354"/>
      <c r="J1" s="354"/>
      <c r="K1" s="354"/>
      <c r="L1" s="354"/>
    </row>
    <row r="2" spans="1:12" s="1" customFormat="1" ht="10.5" customHeight="1">
      <c r="A2" s="2"/>
      <c r="B2" s="2"/>
      <c r="C2" s="2"/>
      <c r="D2" s="2"/>
      <c r="E2" s="3"/>
      <c r="F2" s="3"/>
      <c r="G2" s="3"/>
      <c r="H2" s="3"/>
      <c r="I2" s="3"/>
      <c r="L2" s="4"/>
    </row>
    <row r="3" spans="1:12" s="1" customFormat="1" ht="10.5" customHeight="1">
      <c r="A3" s="354" t="s">
        <v>1</v>
      </c>
      <c r="B3" s="354"/>
      <c r="C3" s="354"/>
      <c r="D3" s="354"/>
      <c r="E3" s="354"/>
      <c r="F3" s="354"/>
      <c r="G3" s="354"/>
      <c r="H3" s="354"/>
      <c r="I3" s="354"/>
      <c r="J3" s="354"/>
      <c r="K3" s="354"/>
      <c r="L3" s="354"/>
    </row>
    <row r="4" spans="1:12" s="1" customFormat="1" ht="10.5" customHeight="1">
      <c r="A4" s="354" t="s">
        <v>2</v>
      </c>
      <c r="B4" s="354"/>
      <c r="C4" s="354"/>
      <c r="D4" s="354"/>
      <c r="E4" s="354"/>
      <c r="F4" s="354"/>
      <c r="G4" s="354"/>
      <c r="H4" s="354"/>
      <c r="I4" s="354"/>
      <c r="J4" s="354"/>
      <c r="K4" s="354"/>
      <c r="L4" s="354"/>
    </row>
    <row r="5" spans="1:12" s="8" customFormat="1" ht="18" customHeight="1">
      <c r="A5" s="5"/>
      <c r="B5" s="5"/>
      <c r="C5" s="5"/>
      <c r="D5" s="5"/>
      <c r="E5" s="6"/>
      <c r="F5" s="6"/>
      <c r="G5" s="6"/>
      <c r="H5" s="6"/>
      <c r="I5" s="6"/>
      <c r="J5" s="1"/>
      <c r="K5" s="7"/>
      <c r="L5" s="4"/>
    </row>
    <row r="6" spans="2:12" ht="15" customHeight="1">
      <c r="B6" s="333" t="s">
        <v>3</v>
      </c>
      <c r="C6" s="336" t="s">
        <v>4</v>
      </c>
      <c r="D6" s="339" t="s">
        <v>5</v>
      </c>
      <c r="E6" s="339" t="s">
        <v>6</v>
      </c>
      <c r="F6" s="336" t="s">
        <v>7</v>
      </c>
      <c r="G6" s="336" t="s">
        <v>8</v>
      </c>
      <c r="H6" s="336" t="s">
        <v>9</v>
      </c>
      <c r="I6" s="348" t="s">
        <v>10</v>
      </c>
      <c r="J6" s="350"/>
      <c r="K6" s="349"/>
      <c r="L6" s="351" t="s">
        <v>11</v>
      </c>
    </row>
    <row r="7" spans="2:12" ht="15" customHeight="1">
      <c r="B7" s="334"/>
      <c r="C7" s="340"/>
      <c r="D7" s="337"/>
      <c r="E7" s="337"/>
      <c r="F7" s="340"/>
      <c r="G7" s="340"/>
      <c r="H7" s="340"/>
      <c r="I7" s="336" t="s">
        <v>12</v>
      </c>
      <c r="J7" s="348" t="s">
        <v>13</v>
      </c>
      <c r="K7" s="349"/>
      <c r="L7" s="352"/>
    </row>
    <row r="8" spans="2:12" ht="21" customHeight="1">
      <c r="B8" s="334"/>
      <c r="C8" s="340"/>
      <c r="D8" s="337"/>
      <c r="E8" s="338"/>
      <c r="F8" s="341"/>
      <c r="G8" s="341"/>
      <c r="H8" s="341"/>
      <c r="I8" s="341"/>
      <c r="J8" s="9" t="s">
        <v>14</v>
      </c>
      <c r="K8" s="10" t="s">
        <v>15</v>
      </c>
      <c r="L8" s="353"/>
    </row>
    <row r="9" spans="2:12" ht="10.5" customHeight="1">
      <c r="B9" s="335"/>
      <c r="C9" s="341"/>
      <c r="D9" s="338"/>
      <c r="E9" s="11" t="s">
        <v>16</v>
      </c>
      <c r="F9" s="11" t="s">
        <v>17</v>
      </c>
      <c r="G9" s="12" t="s">
        <v>18</v>
      </c>
      <c r="H9" s="348" t="s">
        <v>19</v>
      </c>
      <c r="I9" s="350"/>
      <c r="J9" s="350"/>
      <c r="K9" s="349"/>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411.571428571429</v>
      </c>
      <c r="F17" s="26">
        <v>65253.7142857143</v>
      </c>
      <c r="G17" s="26">
        <v>62690.977</v>
      </c>
      <c r="H17" s="26">
        <v>1223815.12</v>
      </c>
      <c r="I17" s="26">
        <v>7629946.217</v>
      </c>
      <c r="J17" s="26">
        <v>2518680.357</v>
      </c>
      <c r="K17" s="26">
        <v>1458189.814</v>
      </c>
      <c r="L17" s="28">
        <v>33.0104601705871</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420.285714285714</v>
      </c>
      <c r="F33" s="26">
        <v>67107</v>
      </c>
      <c r="G33" s="26">
        <v>64538.061</v>
      </c>
      <c r="H33" s="26">
        <v>1286134.626</v>
      </c>
      <c r="I33" s="26">
        <v>7620317.3</v>
      </c>
      <c r="J33" s="26">
        <v>2546788.623</v>
      </c>
      <c r="K33" s="26">
        <v>1463623.549</v>
      </c>
      <c r="L33" s="28">
        <v>33.4210312082412</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v>423</v>
      </c>
      <c r="F41" s="26">
        <v>67678</v>
      </c>
      <c r="G41" s="26">
        <v>8740.029</v>
      </c>
      <c r="H41" s="26">
        <v>183650.29</v>
      </c>
      <c r="I41" s="26">
        <v>1066587.282</v>
      </c>
      <c r="J41" s="26">
        <v>341665.671</v>
      </c>
      <c r="K41" s="26">
        <v>193137.032</v>
      </c>
      <c r="L41" s="28">
        <v>32.0335406924531</v>
      </c>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256.142857142857</v>
      </c>
      <c r="F55" s="26">
        <v>46380.4285714286</v>
      </c>
      <c r="G55" s="26">
        <v>44562.269</v>
      </c>
      <c r="H55" s="26">
        <v>971016.782</v>
      </c>
      <c r="I55" s="26">
        <v>6280041.306</v>
      </c>
      <c r="J55" s="26">
        <v>2547803.342</v>
      </c>
      <c r="K55" s="26">
        <v>1318376.876</v>
      </c>
      <c r="L55" s="28">
        <v>40.5698500671613</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253.142857142857</v>
      </c>
      <c r="F71" s="26">
        <v>46186.4285714286</v>
      </c>
      <c r="G71" s="26">
        <v>44268.878</v>
      </c>
      <c r="H71" s="26">
        <v>1002613.442</v>
      </c>
      <c r="I71" s="26">
        <v>6311239.268</v>
      </c>
      <c r="J71" s="26">
        <v>2506320.784</v>
      </c>
      <c r="K71" s="26">
        <v>1296032.011</v>
      </c>
      <c r="L71" s="28">
        <v>39.7120229097928</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v>253</v>
      </c>
      <c r="F79" s="26">
        <v>46327</v>
      </c>
      <c r="G79" s="26">
        <v>5927.417</v>
      </c>
      <c r="H79" s="26">
        <v>143393.12</v>
      </c>
      <c r="I79" s="26">
        <v>868124.625</v>
      </c>
      <c r="J79" s="26">
        <v>362168.15</v>
      </c>
      <c r="K79" s="26">
        <v>172480.543</v>
      </c>
      <c r="L79" s="28">
        <v>41.7184514262569</v>
      </c>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54" t="s">
        <v>40</v>
      </c>
      <c r="B87" s="354"/>
      <c r="C87" s="354"/>
      <c r="D87" s="354"/>
      <c r="E87" s="354"/>
      <c r="F87" s="354"/>
      <c r="G87" s="354"/>
      <c r="H87" s="354"/>
      <c r="I87" s="354"/>
      <c r="J87" s="354"/>
      <c r="K87" s="354"/>
      <c r="L87" s="354"/>
    </row>
    <row r="88" spans="1:12" ht="10.5" customHeight="1">
      <c r="A88" s="2"/>
      <c r="B88" s="2"/>
      <c r="C88" s="2"/>
      <c r="D88" s="2"/>
      <c r="E88" s="3"/>
      <c r="F88" s="3"/>
      <c r="G88" s="3"/>
      <c r="H88" s="3"/>
      <c r="I88" s="3"/>
      <c r="J88" s="1"/>
      <c r="K88" s="1"/>
      <c r="L88" s="4"/>
    </row>
    <row r="89" spans="1:12" ht="10.5" customHeight="1">
      <c r="A89" s="354" t="s">
        <v>1</v>
      </c>
      <c r="B89" s="354"/>
      <c r="C89" s="354"/>
      <c r="D89" s="354"/>
      <c r="E89" s="354"/>
      <c r="F89" s="354"/>
      <c r="G89" s="354"/>
      <c r="H89" s="354"/>
      <c r="I89" s="354"/>
      <c r="J89" s="354"/>
      <c r="K89" s="354"/>
      <c r="L89" s="354"/>
    </row>
    <row r="90" spans="1:12" ht="10.5" customHeight="1">
      <c r="A90" s="354" t="s">
        <v>2</v>
      </c>
      <c r="B90" s="354"/>
      <c r="C90" s="354"/>
      <c r="D90" s="354"/>
      <c r="E90" s="354"/>
      <c r="F90" s="354"/>
      <c r="G90" s="354"/>
      <c r="H90" s="354"/>
      <c r="I90" s="354"/>
      <c r="J90" s="354"/>
      <c r="K90" s="354"/>
      <c r="L90" s="354"/>
    </row>
    <row r="91" spans="1:12" s="8" customFormat="1" ht="18" customHeight="1">
      <c r="A91" s="5"/>
      <c r="B91" s="5"/>
      <c r="C91" s="5"/>
      <c r="D91" s="5"/>
      <c r="E91" s="6"/>
      <c r="F91" s="6"/>
      <c r="G91" s="6"/>
      <c r="H91" s="6"/>
      <c r="I91" s="6"/>
      <c r="J91" s="1"/>
      <c r="K91" s="7"/>
      <c r="L91" s="4"/>
    </row>
    <row r="92" spans="2:12" ht="15" customHeight="1">
      <c r="B92" s="333" t="s">
        <v>3</v>
      </c>
      <c r="C92" s="336" t="s">
        <v>4</v>
      </c>
      <c r="D92" s="339" t="s">
        <v>5</v>
      </c>
      <c r="E92" s="339" t="s">
        <v>6</v>
      </c>
      <c r="F92" s="336" t="s">
        <v>7</v>
      </c>
      <c r="G92" s="336" t="s">
        <v>8</v>
      </c>
      <c r="H92" s="336" t="s">
        <v>9</v>
      </c>
      <c r="I92" s="348" t="s">
        <v>10</v>
      </c>
      <c r="J92" s="350"/>
      <c r="K92" s="349"/>
      <c r="L92" s="351" t="s">
        <v>11</v>
      </c>
    </row>
    <row r="93" spans="2:12" ht="15" customHeight="1">
      <c r="B93" s="334"/>
      <c r="C93" s="340"/>
      <c r="D93" s="337"/>
      <c r="E93" s="337"/>
      <c r="F93" s="340"/>
      <c r="G93" s="340"/>
      <c r="H93" s="340"/>
      <c r="I93" s="336" t="s">
        <v>12</v>
      </c>
      <c r="J93" s="348" t="s">
        <v>13</v>
      </c>
      <c r="K93" s="349"/>
      <c r="L93" s="352"/>
    </row>
    <row r="94" spans="2:12" ht="21" customHeight="1">
      <c r="B94" s="334"/>
      <c r="C94" s="340"/>
      <c r="D94" s="337"/>
      <c r="E94" s="338"/>
      <c r="F94" s="341"/>
      <c r="G94" s="341"/>
      <c r="H94" s="341"/>
      <c r="I94" s="341"/>
      <c r="J94" s="9" t="s">
        <v>14</v>
      </c>
      <c r="K94" s="10" t="s">
        <v>15</v>
      </c>
      <c r="L94" s="353"/>
    </row>
    <row r="95" spans="2:12" ht="10.5" customHeight="1">
      <c r="B95" s="335"/>
      <c r="C95" s="341"/>
      <c r="D95" s="338"/>
      <c r="E95" s="11" t="s">
        <v>16</v>
      </c>
      <c r="F95" s="11" t="s">
        <v>17</v>
      </c>
      <c r="G95" s="12" t="s">
        <v>18</v>
      </c>
      <c r="H95" s="348" t="s">
        <v>19</v>
      </c>
      <c r="I95" s="350"/>
      <c r="J95" s="350"/>
      <c r="K95" s="349"/>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37.7142857142857</v>
      </c>
      <c r="F103" s="26">
        <v>6203.28571428571</v>
      </c>
      <c r="G103" s="26">
        <v>6029.571</v>
      </c>
      <c r="H103" s="26">
        <v>137232.89</v>
      </c>
      <c r="I103" s="26">
        <v>710788.671</v>
      </c>
      <c r="J103" s="26">
        <v>265365.123</v>
      </c>
      <c r="K103" s="26">
        <v>112536.563</v>
      </c>
      <c r="L103" s="28">
        <v>37.3338987841015</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35.1428571428571</v>
      </c>
      <c r="F119" s="26">
        <v>5895.42857142857</v>
      </c>
      <c r="G119" s="26">
        <v>5747.481</v>
      </c>
      <c r="H119" s="26">
        <v>131188.411</v>
      </c>
      <c r="I119" s="26">
        <v>744075.302</v>
      </c>
      <c r="J119" s="26">
        <v>286653.045</v>
      </c>
      <c r="K119" s="26">
        <v>131207.585</v>
      </c>
      <c r="L119" s="28">
        <v>38.5247359009908</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v>35</v>
      </c>
      <c r="F127" s="26">
        <v>5843</v>
      </c>
      <c r="G127" s="26">
        <v>747.839</v>
      </c>
      <c r="H127" s="26">
        <v>17672.401</v>
      </c>
      <c r="I127" s="26">
        <v>91685.773</v>
      </c>
      <c r="J127" s="26">
        <v>35859.693</v>
      </c>
      <c r="K127" s="26">
        <v>14850.064</v>
      </c>
      <c r="L127" s="28">
        <v>39.1115129715927</v>
      </c>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139.428571428571</v>
      </c>
      <c r="F141" s="26">
        <v>21826.2857142857</v>
      </c>
      <c r="G141" s="26">
        <v>20783.122</v>
      </c>
      <c r="H141" s="26">
        <v>330383.563</v>
      </c>
      <c r="I141" s="26">
        <v>2612387.129</v>
      </c>
      <c r="J141" s="26">
        <v>453774.565</v>
      </c>
      <c r="K141" s="26">
        <v>315105.772</v>
      </c>
      <c r="L141" s="28">
        <v>17.3701118016801</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134.714285714286</v>
      </c>
      <c r="F157" s="26">
        <v>22559.8571428571</v>
      </c>
      <c r="G157" s="26">
        <v>21355.212</v>
      </c>
      <c r="H157" s="26">
        <v>342061.04</v>
      </c>
      <c r="I157" s="26">
        <v>2597156.572</v>
      </c>
      <c r="J157" s="26">
        <v>470056.696</v>
      </c>
      <c r="K157" s="26">
        <v>325401.783</v>
      </c>
      <c r="L157" s="28">
        <v>18.0988971195534</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v>135</v>
      </c>
      <c r="F165" s="26">
        <v>22845</v>
      </c>
      <c r="G165" s="26">
        <v>2977.004</v>
      </c>
      <c r="H165" s="26">
        <v>47783.447</v>
      </c>
      <c r="I165" s="26">
        <v>360174.307</v>
      </c>
      <c r="J165" s="26">
        <v>64106.817</v>
      </c>
      <c r="K165" s="26">
        <v>39164.054</v>
      </c>
      <c r="L165" s="28">
        <v>17.798831219796</v>
      </c>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54" t="s">
        <v>43</v>
      </c>
      <c r="B173" s="354"/>
      <c r="C173" s="354"/>
      <c r="D173" s="354"/>
      <c r="E173" s="354"/>
      <c r="F173" s="354"/>
      <c r="G173" s="354"/>
      <c r="H173" s="354"/>
      <c r="I173" s="354"/>
      <c r="J173" s="354"/>
      <c r="K173" s="354"/>
      <c r="L173" s="354"/>
    </row>
    <row r="174" spans="1:12" ht="10.5" customHeight="1">
      <c r="A174" s="2"/>
      <c r="B174" s="2"/>
      <c r="C174" s="2"/>
      <c r="D174" s="2"/>
      <c r="E174" s="3"/>
      <c r="F174" s="3"/>
      <c r="G174" s="3"/>
      <c r="H174" s="3"/>
      <c r="I174" s="3"/>
      <c r="J174" s="1"/>
      <c r="K174" s="1"/>
      <c r="L174" s="4"/>
    </row>
    <row r="175" spans="1:12" ht="10.5" customHeight="1">
      <c r="A175" s="354" t="s">
        <v>1</v>
      </c>
      <c r="B175" s="354"/>
      <c r="C175" s="354"/>
      <c r="D175" s="354"/>
      <c r="E175" s="354"/>
      <c r="F175" s="354"/>
      <c r="G175" s="354"/>
      <c r="H175" s="354"/>
      <c r="I175" s="354"/>
      <c r="J175" s="354"/>
      <c r="K175" s="354"/>
      <c r="L175" s="354"/>
    </row>
    <row r="176" spans="1:12" ht="10.5" customHeight="1">
      <c r="A176" s="354" t="s">
        <v>2</v>
      </c>
      <c r="B176" s="354"/>
      <c r="C176" s="354"/>
      <c r="D176" s="354"/>
      <c r="E176" s="354"/>
      <c r="F176" s="354"/>
      <c r="G176" s="354"/>
      <c r="H176" s="354"/>
      <c r="I176" s="354"/>
      <c r="J176" s="354"/>
      <c r="K176" s="354"/>
      <c r="L176" s="354"/>
    </row>
    <row r="177" spans="1:12" s="8" customFormat="1" ht="18" customHeight="1">
      <c r="A177" s="5"/>
      <c r="B177" s="5"/>
      <c r="C177" s="5"/>
      <c r="D177" s="5"/>
      <c r="E177" s="6"/>
      <c r="F177" s="6"/>
      <c r="G177" s="6"/>
      <c r="H177" s="6"/>
      <c r="I177" s="6"/>
      <c r="J177" s="1"/>
      <c r="K177" s="7"/>
      <c r="L177" s="4"/>
    </row>
    <row r="178" spans="2:12" ht="15" customHeight="1">
      <c r="B178" s="333" t="s">
        <v>3</v>
      </c>
      <c r="C178" s="336" t="s">
        <v>4</v>
      </c>
      <c r="D178" s="339" t="s">
        <v>5</v>
      </c>
      <c r="E178" s="339" t="s">
        <v>6</v>
      </c>
      <c r="F178" s="336" t="s">
        <v>7</v>
      </c>
      <c r="G178" s="336" t="s">
        <v>8</v>
      </c>
      <c r="H178" s="336" t="s">
        <v>9</v>
      </c>
      <c r="I178" s="348" t="s">
        <v>10</v>
      </c>
      <c r="J178" s="350"/>
      <c r="K178" s="349"/>
      <c r="L178" s="351" t="s">
        <v>11</v>
      </c>
    </row>
    <row r="179" spans="2:12" ht="15" customHeight="1">
      <c r="B179" s="334"/>
      <c r="C179" s="340"/>
      <c r="D179" s="337"/>
      <c r="E179" s="337"/>
      <c r="F179" s="340"/>
      <c r="G179" s="340"/>
      <c r="H179" s="340"/>
      <c r="I179" s="336" t="s">
        <v>12</v>
      </c>
      <c r="J179" s="348" t="s">
        <v>13</v>
      </c>
      <c r="K179" s="349"/>
      <c r="L179" s="352"/>
    </row>
    <row r="180" spans="2:12" ht="21" customHeight="1">
      <c r="B180" s="334"/>
      <c r="C180" s="340"/>
      <c r="D180" s="337"/>
      <c r="E180" s="338"/>
      <c r="F180" s="341"/>
      <c r="G180" s="341"/>
      <c r="H180" s="341"/>
      <c r="I180" s="341"/>
      <c r="J180" s="9" t="s">
        <v>14</v>
      </c>
      <c r="K180" s="10" t="s">
        <v>15</v>
      </c>
      <c r="L180" s="353"/>
    </row>
    <row r="181" spans="2:12" ht="10.5" customHeight="1">
      <c r="B181" s="335"/>
      <c r="C181" s="341"/>
      <c r="D181" s="338"/>
      <c r="E181" s="11" t="s">
        <v>16</v>
      </c>
      <c r="F181" s="11" t="s">
        <v>17</v>
      </c>
      <c r="G181" s="12" t="s">
        <v>18</v>
      </c>
      <c r="H181" s="348" t="s">
        <v>19</v>
      </c>
      <c r="I181" s="350"/>
      <c r="J181" s="350"/>
      <c r="K181" s="349"/>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286.857142857143</v>
      </c>
      <c r="G189" s="26">
        <v>327.83</v>
      </c>
      <c r="H189" s="26">
        <v>5048.751</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278.285714285714</v>
      </c>
      <c r="G205" s="26">
        <v>312.386</v>
      </c>
      <c r="H205" s="26">
        <v>4850.168</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v>3</v>
      </c>
      <c r="F213" s="26">
        <v>299</v>
      </c>
      <c r="G213" s="26">
        <v>48.011</v>
      </c>
      <c r="H213" s="26">
        <v>740.483</v>
      </c>
      <c r="I213" s="41" t="s">
        <v>21</v>
      </c>
      <c r="J213" s="41" t="s">
        <v>21</v>
      </c>
      <c r="K213" s="41" t="s">
        <v>21</v>
      </c>
      <c r="L213" s="41" t="s">
        <v>21</v>
      </c>
    </row>
    <row r="214" spans="2:12" ht="10.5" customHeight="1">
      <c r="B214" s="23"/>
      <c r="C214" s="23"/>
      <c r="D214" s="31" t="s">
        <v>32</v>
      </c>
      <c r="E214" s="26"/>
      <c r="F214" s="26"/>
      <c r="G214" s="26"/>
      <c r="H214" s="26"/>
      <c r="I214" s="26"/>
      <c r="J214" s="26"/>
      <c r="K214" s="26"/>
      <c r="L214" s="28"/>
    </row>
    <row r="215" spans="2:12" ht="10.5" customHeight="1">
      <c r="B215" s="23"/>
      <c r="C215" s="23"/>
      <c r="D215" s="31" t="s">
        <v>33</v>
      </c>
      <c r="E215" s="34"/>
      <c r="F215" s="34"/>
      <c r="G215" s="34"/>
      <c r="H215" s="34"/>
      <c r="I215" s="34"/>
      <c r="J215" s="26"/>
      <c r="K215" s="26"/>
      <c r="L215" s="28"/>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90.4285714285714</v>
      </c>
      <c r="F227" s="26">
        <v>14487.4285714286</v>
      </c>
      <c r="G227" s="26">
        <v>13669.988</v>
      </c>
      <c r="H227" s="26">
        <v>185842.816</v>
      </c>
      <c r="I227" s="26">
        <v>1794472.032</v>
      </c>
      <c r="J227" s="26">
        <v>228645.385</v>
      </c>
      <c r="K227" s="26">
        <v>199398.507</v>
      </c>
      <c r="L227" s="28">
        <v>12.7416521919914</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86.7142857142857</v>
      </c>
      <c r="F243" s="26">
        <v>15363.7142857143</v>
      </c>
      <c r="G243" s="26">
        <v>14409.777</v>
      </c>
      <c r="H243" s="26">
        <v>201523.883</v>
      </c>
      <c r="I243" s="26">
        <v>1734779.667</v>
      </c>
      <c r="J243" s="26">
        <v>224732.675</v>
      </c>
      <c r="K243" s="26">
        <v>188292.963</v>
      </c>
      <c r="L243" s="28">
        <v>12.9545370674442</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v>87</v>
      </c>
      <c r="F251" s="26">
        <v>15646</v>
      </c>
      <c r="G251" s="26">
        <v>2041.332</v>
      </c>
      <c r="H251" s="26">
        <v>28337.085</v>
      </c>
      <c r="I251" s="26">
        <v>242341.619</v>
      </c>
      <c r="J251" s="26">
        <v>32065.765</v>
      </c>
      <c r="K251" s="26">
        <v>23727.681</v>
      </c>
      <c r="L251" s="28">
        <v>13.2316376907592</v>
      </c>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54" t="s">
        <v>50</v>
      </c>
      <c r="B259" s="354"/>
      <c r="C259" s="354"/>
      <c r="D259" s="354"/>
      <c r="E259" s="354"/>
      <c r="F259" s="354"/>
      <c r="G259" s="354"/>
      <c r="H259" s="354"/>
      <c r="I259" s="354"/>
      <c r="J259" s="354"/>
      <c r="K259" s="354"/>
      <c r="L259" s="354"/>
    </row>
    <row r="260" spans="1:12" ht="10.5" customHeight="1">
      <c r="A260" s="2"/>
      <c r="B260" s="2"/>
      <c r="C260" s="2"/>
      <c r="D260" s="2"/>
      <c r="E260" s="3"/>
      <c r="F260" s="3"/>
      <c r="G260" s="3"/>
      <c r="H260" s="3"/>
      <c r="I260" s="3"/>
      <c r="J260" s="1"/>
      <c r="K260" s="1"/>
      <c r="L260" s="4"/>
    </row>
    <row r="261" spans="1:12" ht="10.5" customHeight="1">
      <c r="A261" s="354" t="s">
        <v>1</v>
      </c>
      <c r="B261" s="354"/>
      <c r="C261" s="354"/>
      <c r="D261" s="354"/>
      <c r="E261" s="354"/>
      <c r="F261" s="354"/>
      <c r="G261" s="354"/>
      <c r="H261" s="354"/>
      <c r="I261" s="354"/>
      <c r="J261" s="354"/>
      <c r="K261" s="354"/>
      <c r="L261" s="354"/>
    </row>
    <row r="262" spans="1:12" ht="10.5" customHeight="1">
      <c r="A262" s="354" t="s">
        <v>2</v>
      </c>
      <c r="B262" s="354"/>
      <c r="C262" s="354"/>
      <c r="D262" s="354"/>
      <c r="E262" s="354"/>
      <c r="F262" s="354"/>
      <c r="G262" s="354"/>
      <c r="H262" s="354"/>
      <c r="I262" s="354"/>
      <c r="J262" s="354"/>
      <c r="K262" s="354"/>
      <c r="L262" s="354"/>
    </row>
    <row r="263" spans="1:12" s="8" customFormat="1" ht="18" customHeight="1">
      <c r="A263" s="5"/>
      <c r="B263" s="5"/>
      <c r="C263" s="5"/>
      <c r="D263" s="5"/>
      <c r="E263" s="6"/>
      <c r="F263" s="6"/>
      <c r="G263" s="6"/>
      <c r="H263" s="6"/>
      <c r="I263" s="6"/>
      <c r="J263" s="1"/>
      <c r="K263" s="7"/>
      <c r="L263" s="4"/>
    </row>
    <row r="264" spans="2:12" ht="15" customHeight="1">
      <c r="B264" s="333" t="s">
        <v>3</v>
      </c>
      <c r="C264" s="336" t="s">
        <v>4</v>
      </c>
      <c r="D264" s="339" t="s">
        <v>5</v>
      </c>
      <c r="E264" s="339" t="s">
        <v>6</v>
      </c>
      <c r="F264" s="336" t="s">
        <v>7</v>
      </c>
      <c r="G264" s="336" t="s">
        <v>8</v>
      </c>
      <c r="H264" s="336" t="s">
        <v>9</v>
      </c>
      <c r="I264" s="348" t="s">
        <v>10</v>
      </c>
      <c r="J264" s="350"/>
      <c r="K264" s="349"/>
      <c r="L264" s="351" t="s">
        <v>11</v>
      </c>
    </row>
    <row r="265" spans="2:12" ht="15" customHeight="1">
      <c r="B265" s="334"/>
      <c r="C265" s="340"/>
      <c r="D265" s="337"/>
      <c r="E265" s="337"/>
      <c r="F265" s="340"/>
      <c r="G265" s="340"/>
      <c r="H265" s="340"/>
      <c r="I265" s="336" t="s">
        <v>12</v>
      </c>
      <c r="J265" s="348" t="s">
        <v>13</v>
      </c>
      <c r="K265" s="349"/>
      <c r="L265" s="352"/>
    </row>
    <row r="266" spans="2:12" ht="21" customHeight="1">
      <c r="B266" s="334"/>
      <c r="C266" s="340"/>
      <c r="D266" s="337"/>
      <c r="E266" s="338"/>
      <c r="F266" s="341"/>
      <c r="G266" s="341"/>
      <c r="H266" s="341"/>
      <c r="I266" s="341"/>
      <c r="J266" s="9" t="s">
        <v>14</v>
      </c>
      <c r="K266" s="10" t="s">
        <v>15</v>
      </c>
      <c r="L266" s="353"/>
    </row>
    <row r="267" spans="2:12" ht="10.5" customHeight="1">
      <c r="B267" s="335"/>
      <c r="C267" s="341"/>
      <c r="D267" s="338"/>
      <c r="E267" s="11" t="s">
        <v>16</v>
      </c>
      <c r="F267" s="11" t="s">
        <v>17</v>
      </c>
      <c r="G267" s="12" t="s">
        <v>18</v>
      </c>
      <c r="H267" s="348" t="s">
        <v>19</v>
      </c>
      <c r="I267" s="350"/>
      <c r="J267" s="350"/>
      <c r="K267" s="349"/>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976.571428571429</v>
      </c>
      <c r="G275" s="26">
        <v>967.055</v>
      </c>
      <c r="H275" s="26">
        <v>20956.992</v>
      </c>
      <c r="I275" s="26">
        <v>249665.731</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970.857142857143</v>
      </c>
      <c r="G291" s="26">
        <v>951.82</v>
      </c>
      <c r="H291" s="26">
        <v>21755.634</v>
      </c>
      <c r="I291" s="26">
        <v>266122.996</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v>6</v>
      </c>
      <c r="F299" s="26">
        <v>967</v>
      </c>
      <c r="G299" s="26">
        <v>129.291</v>
      </c>
      <c r="H299" s="26">
        <v>3349.997</v>
      </c>
      <c r="I299" s="26">
        <v>36891.396</v>
      </c>
      <c r="J299" s="41" t="s">
        <v>21</v>
      </c>
      <c r="K299" s="41" t="s">
        <v>21</v>
      </c>
      <c r="L299" s="41" t="s">
        <v>21</v>
      </c>
    </row>
    <row r="300" spans="2:12" ht="10.5" customHeight="1">
      <c r="B300" s="23"/>
      <c r="C300" s="23"/>
      <c r="D300" s="31" t="s">
        <v>32</v>
      </c>
      <c r="E300" s="26"/>
      <c r="F300" s="26"/>
      <c r="G300" s="26"/>
      <c r="H300" s="26"/>
      <c r="I300" s="26"/>
      <c r="J300" s="26"/>
      <c r="K300" s="26"/>
      <c r="L300" s="28"/>
    </row>
    <row r="301" spans="2:12" ht="10.5" customHeight="1">
      <c r="B301" s="23"/>
      <c r="C301" s="23"/>
      <c r="D301" s="31" t="s">
        <v>33</v>
      </c>
      <c r="E301" s="34"/>
      <c r="F301" s="34"/>
      <c r="G301" s="34"/>
      <c r="H301" s="34"/>
      <c r="I301" s="34"/>
      <c r="J301" s="26"/>
      <c r="K301" s="26"/>
      <c r="L301" s="28"/>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v>1</v>
      </c>
      <c r="F336" s="44" t="s">
        <v>21</v>
      </c>
      <c r="G336" s="44" t="s">
        <v>21</v>
      </c>
      <c r="H336" s="44" t="s">
        <v>21</v>
      </c>
      <c r="I336" s="44" t="s">
        <v>21</v>
      </c>
      <c r="J336" s="44" t="s">
        <v>21</v>
      </c>
      <c r="K336" s="44" t="s">
        <v>21</v>
      </c>
      <c r="L336" s="44" t="s">
        <v>21</v>
      </c>
    </row>
    <row r="337" spans="2:12" ht="10.5" customHeight="1">
      <c r="B337" s="23"/>
      <c r="C337" s="24"/>
      <c r="D337" s="31" t="s">
        <v>31</v>
      </c>
      <c r="E337" s="26">
        <v>1</v>
      </c>
      <c r="F337" s="44" t="s">
        <v>21</v>
      </c>
      <c r="G337" s="44" t="s">
        <v>21</v>
      </c>
      <c r="H337" s="44" t="s">
        <v>21</v>
      </c>
      <c r="I337" s="44" t="s">
        <v>21</v>
      </c>
      <c r="J337" s="44" t="s">
        <v>21</v>
      </c>
      <c r="K337" s="44" t="s">
        <v>21</v>
      </c>
      <c r="L337" s="44" t="s">
        <v>21</v>
      </c>
    </row>
    <row r="338" spans="2:12" ht="10.5" customHeight="1">
      <c r="B338" s="23"/>
      <c r="C338" s="24"/>
      <c r="D338" s="31" t="s">
        <v>32</v>
      </c>
      <c r="E338" s="26"/>
      <c r="F338" s="26"/>
      <c r="G338" s="26"/>
      <c r="H338" s="26"/>
      <c r="I338" s="26"/>
      <c r="J338" s="26"/>
      <c r="K338" s="26"/>
      <c r="L338" s="28"/>
    </row>
    <row r="339" spans="2:12" ht="10.5" customHeight="1">
      <c r="B339" s="23"/>
      <c r="C339" s="24"/>
      <c r="D339" s="31" t="s">
        <v>33</v>
      </c>
      <c r="E339" s="34"/>
      <c r="F339" s="34"/>
      <c r="G339" s="34"/>
      <c r="H339" s="34"/>
      <c r="I339" s="34"/>
      <c r="J339" s="26"/>
      <c r="K339" s="26"/>
      <c r="L339" s="28"/>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54" t="s">
        <v>53</v>
      </c>
      <c r="B345" s="354"/>
      <c r="C345" s="354"/>
      <c r="D345" s="354"/>
      <c r="E345" s="354"/>
      <c r="F345" s="354"/>
      <c r="G345" s="354"/>
      <c r="H345" s="354"/>
      <c r="I345" s="354"/>
      <c r="J345" s="354"/>
      <c r="K345" s="354"/>
      <c r="L345" s="354"/>
    </row>
    <row r="346" spans="1:12" ht="10.5" customHeight="1">
      <c r="A346" s="2"/>
      <c r="B346" s="2"/>
      <c r="C346" s="2"/>
      <c r="D346" s="2"/>
      <c r="E346" s="3"/>
      <c r="F346" s="3"/>
      <c r="G346" s="3"/>
      <c r="H346" s="3"/>
      <c r="I346" s="3"/>
      <c r="J346" s="1"/>
      <c r="K346" s="1"/>
      <c r="L346" s="4"/>
    </row>
    <row r="347" spans="1:12" ht="10.5" customHeight="1">
      <c r="A347" s="354" t="s">
        <v>1</v>
      </c>
      <c r="B347" s="354"/>
      <c r="C347" s="354"/>
      <c r="D347" s="354"/>
      <c r="E347" s="354"/>
      <c r="F347" s="354"/>
      <c r="G347" s="354"/>
      <c r="H347" s="354"/>
      <c r="I347" s="354"/>
      <c r="J347" s="354"/>
      <c r="K347" s="354"/>
      <c r="L347" s="354"/>
    </row>
    <row r="348" spans="1:12" ht="10.5" customHeight="1">
      <c r="A348" s="354" t="s">
        <v>2</v>
      </c>
      <c r="B348" s="354"/>
      <c r="C348" s="354"/>
      <c r="D348" s="354"/>
      <c r="E348" s="354"/>
      <c r="F348" s="354"/>
      <c r="G348" s="354"/>
      <c r="H348" s="354"/>
      <c r="I348" s="354"/>
      <c r="J348" s="354"/>
      <c r="K348" s="354"/>
      <c r="L348" s="354"/>
    </row>
    <row r="349" spans="1:12" s="8" customFormat="1" ht="18" customHeight="1">
      <c r="A349" s="5"/>
      <c r="B349" s="5"/>
      <c r="C349" s="5"/>
      <c r="D349" s="5"/>
      <c r="E349" s="6"/>
      <c r="F349" s="6"/>
      <c r="G349" s="6"/>
      <c r="H349" s="6"/>
      <c r="I349" s="6"/>
      <c r="J349" s="1"/>
      <c r="K349" s="7"/>
      <c r="L349" s="4"/>
    </row>
    <row r="350" spans="2:12" ht="15" customHeight="1">
      <c r="B350" s="333" t="s">
        <v>3</v>
      </c>
      <c r="C350" s="336" t="s">
        <v>4</v>
      </c>
      <c r="D350" s="339" t="s">
        <v>5</v>
      </c>
      <c r="E350" s="339" t="s">
        <v>6</v>
      </c>
      <c r="F350" s="336" t="s">
        <v>7</v>
      </c>
      <c r="G350" s="336" t="s">
        <v>8</v>
      </c>
      <c r="H350" s="336" t="s">
        <v>9</v>
      </c>
      <c r="I350" s="348" t="s">
        <v>10</v>
      </c>
      <c r="J350" s="350"/>
      <c r="K350" s="349"/>
      <c r="L350" s="351" t="s">
        <v>11</v>
      </c>
    </row>
    <row r="351" spans="2:12" ht="15" customHeight="1">
      <c r="B351" s="334"/>
      <c r="C351" s="340"/>
      <c r="D351" s="337"/>
      <c r="E351" s="337"/>
      <c r="F351" s="340"/>
      <c r="G351" s="340"/>
      <c r="H351" s="340"/>
      <c r="I351" s="336" t="s">
        <v>12</v>
      </c>
      <c r="J351" s="348" t="s">
        <v>13</v>
      </c>
      <c r="K351" s="349"/>
      <c r="L351" s="352"/>
    </row>
    <row r="352" spans="2:12" ht="21" customHeight="1">
      <c r="B352" s="334"/>
      <c r="C352" s="340"/>
      <c r="D352" s="337"/>
      <c r="E352" s="338"/>
      <c r="F352" s="341"/>
      <c r="G352" s="341"/>
      <c r="H352" s="341"/>
      <c r="I352" s="341"/>
      <c r="J352" s="9" t="s">
        <v>14</v>
      </c>
      <c r="K352" s="10" t="s">
        <v>15</v>
      </c>
      <c r="L352" s="353"/>
    </row>
    <row r="353" spans="2:12" ht="10.5" customHeight="1">
      <c r="B353" s="335"/>
      <c r="C353" s="341"/>
      <c r="D353" s="338"/>
      <c r="E353" s="11" t="s">
        <v>16</v>
      </c>
      <c r="F353" s="11" t="s">
        <v>17</v>
      </c>
      <c r="G353" s="12" t="s">
        <v>18</v>
      </c>
      <c r="H353" s="348" t="s">
        <v>19</v>
      </c>
      <c r="I353" s="350"/>
      <c r="J353" s="350"/>
      <c r="K353" s="349"/>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1198.57142857143</v>
      </c>
      <c r="G361" s="26">
        <v>1093.025</v>
      </c>
      <c r="H361" s="26">
        <v>17601.072</v>
      </c>
      <c r="I361" s="26">
        <v>99914.512</v>
      </c>
      <c r="J361" s="26">
        <v>39970.679</v>
      </c>
      <c r="K361" s="26">
        <v>31075.598</v>
      </c>
      <c r="L361" s="28">
        <v>40.0048783704213</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1261.42857142857</v>
      </c>
      <c r="G377" s="26">
        <v>1166.175</v>
      </c>
      <c r="H377" s="26">
        <v>19486.895</v>
      </c>
      <c r="I377" s="26">
        <v>107293.143</v>
      </c>
      <c r="J377" s="26">
        <v>45944.234</v>
      </c>
      <c r="K377" s="26">
        <v>37981.064</v>
      </c>
      <c r="L377" s="28">
        <v>42.8212211100946</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v>12</v>
      </c>
      <c r="F385" s="26">
        <v>1299</v>
      </c>
      <c r="G385" s="26">
        <v>157.236</v>
      </c>
      <c r="H385" s="26">
        <v>2927.64</v>
      </c>
      <c r="I385" s="26">
        <v>15208.307</v>
      </c>
      <c r="J385" s="26">
        <v>6683.817</v>
      </c>
      <c r="K385" s="26">
        <v>5585.573</v>
      </c>
      <c r="L385" s="28">
        <v>43.9484618504874</v>
      </c>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v>2</v>
      </c>
      <c r="F422" s="44" t="s">
        <v>21</v>
      </c>
      <c r="G422" s="44" t="s">
        <v>21</v>
      </c>
      <c r="H422" s="44" t="s">
        <v>21</v>
      </c>
      <c r="I422" s="44" t="s">
        <v>21</v>
      </c>
      <c r="J422" s="44" t="s">
        <v>21</v>
      </c>
      <c r="K422" s="44" t="s">
        <v>21</v>
      </c>
      <c r="L422" s="44" t="s">
        <v>21</v>
      </c>
    </row>
    <row r="423" spans="2:12" ht="10.5" customHeight="1">
      <c r="B423" s="23"/>
      <c r="C423" s="24"/>
      <c r="D423" s="31" t="s">
        <v>31</v>
      </c>
      <c r="E423" s="26">
        <v>2</v>
      </c>
      <c r="F423" s="44" t="s">
        <v>21</v>
      </c>
      <c r="G423" s="44" t="s">
        <v>21</v>
      </c>
      <c r="H423" s="44" t="s">
        <v>21</v>
      </c>
      <c r="I423" s="44" t="s">
        <v>21</v>
      </c>
      <c r="J423" s="44" t="s">
        <v>21</v>
      </c>
      <c r="K423" s="44" t="s">
        <v>21</v>
      </c>
      <c r="L423" s="44" t="s">
        <v>21</v>
      </c>
    </row>
    <row r="424" spans="2:12" ht="10.5" customHeight="1">
      <c r="B424" s="23"/>
      <c r="C424" s="24"/>
      <c r="D424" s="31" t="s">
        <v>32</v>
      </c>
      <c r="E424" s="26"/>
      <c r="F424" s="26"/>
      <c r="G424" s="26"/>
      <c r="H424" s="26"/>
      <c r="I424" s="26"/>
      <c r="J424" s="26"/>
      <c r="K424" s="26"/>
      <c r="L424" s="28"/>
    </row>
    <row r="425" spans="2:12" ht="10.5" customHeight="1">
      <c r="B425" s="23"/>
      <c r="C425" s="24"/>
      <c r="D425" s="31" t="s">
        <v>33</v>
      </c>
      <c r="E425" s="34"/>
      <c r="F425" s="34"/>
      <c r="G425" s="34"/>
      <c r="H425" s="34"/>
      <c r="I425" s="34"/>
      <c r="J425" s="26"/>
      <c r="K425" s="26"/>
      <c r="L425" s="28"/>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54" t="s">
        <v>56</v>
      </c>
      <c r="B431" s="354"/>
      <c r="C431" s="354"/>
      <c r="D431" s="354"/>
      <c r="E431" s="354"/>
      <c r="F431" s="354"/>
      <c r="G431" s="354"/>
      <c r="H431" s="354"/>
      <c r="I431" s="354"/>
      <c r="J431" s="354"/>
      <c r="K431" s="354"/>
      <c r="L431" s="354"/>
    </row>
    <row r="432" spans="1:12" ht="10.5" customHeight="1">
      <c r="A432" s="2"/>
      <c r="B432" s="2"/>
      <c r="C432" s="2"/>
      <c r="D432" s="2"/>
      <c r="E432" s="3"/>
      <c r="F432" s="3"/>
      <c r="G432" s="3"/>
      <c r="H432" s="3"/>
      <c r="I432" s="3"/>
      <c r="J432" s="1"/>
      <c r="K432" s="1"/>
      <c r="L432" s="4"/>
    </row>
    <row r="433" spans="1:12" ht="10.5" customHeight="1">
      <c r="A433" s="354" t="s">
        <v>1</v>
      </c>
      <c r="B433" s="354"/>
      <c r="C433" s="354"/>
      <c r="D433" s="354"/>
      <c r="E433" s="354"/>
      <c r="F433" s="354"/>
      <c r="G433" s="354"/>
      <c r="H433" s="354"/>
      <c r="I433" s="354"/>
      <c r="J433" s="354"/>
      <c r="K433" s="354"/>
      <c r="L433" s="354"/>
    </row>
    <row r="434" spans="1:12" ht="10.5" customHeight="1">
      <c r="A434" s="354" t="s">
        <v>2</v>
      </c>
      <c r="B434" s="354"/>
      <c r="C434" s="354"/>
      <c r="D434" s="354"/>
      <c r="E434" s="354"/>
      <c r="F434" s="354"/>
      <c r="G434" s="354"/>
      <c r="H434" s="354"/>
      <c r="I434" s="354"/>
      <c r="J434" s="354"/>
      <c r="K434" s="354"/>
      <c r="L434" s="354"/>
    </row>
    <row r="435" spans="1:12" s="8" customFormat="1" ht="18" customHeight="1">
      <c r="A435" s="5"/>
      <c r="B435" s="5"/>
      <c r="C435" s="5"/>
      <c r="D435" s="5"/>
      <c r="E435" s="6"/>
      <c r="F435" s="6"/>
      <c r="G435" s="6"/>
      <c r="H435" s="6"/>
      <c r="I435" s="6"/>
      <c r="J435" s="1"/>
      <c r="K435" s="7"/>
      <c r="L435" s="4"/>
    </row>
    <row r="436" spans="2:12" ht="15" customHeight="1">
      <c r="B436" s="333" t="s">
        <v>3</v>
      </c>
      <c r="C436" s="336" t="s">
        <v>4</v>
      </c>
      <c r="D436" s="339" t="s">
        <v>5</v>
      </c>
      <c r="E436" s="339" t="s">
        <v>6</v>
      </c>
      <c r="F436" s="336" t="s">
        <v>7</v>
      </c>
      <c r="G436" s="336" t="s">
        <v>8</v>
      </c>
      <c r="H436" s="336" t="s">
        <v>9</v>
      </c>
      <c r="I436" s="348" t="s">
        <v>10</v>
      </c>
      <c r="J436" s="350"/>
      <c r="K436" s="349"/>
      <c r="L436" s="351" t="s">
        <v>11</v>
      </c>
    </row>
    <row r="437" spans="2:12" ht="15" customHeight="1">
      <c r="B437" s="334"/>
      <c r="C437" s="340"/>
      <c r="D437" s="337"/>
      <c r="E437" s="337"/>
      <c r="F437" s="340"/>
      <c r="G437" s="340"/>
      <c r="H437" s="340"/>
      <c r="I437" s="336" t="s">
        <v>12</v>
      </c>
      <c r="J437" s="348" t="s">
        <v>13</v>
      </c>
      <c r="K437" s="349"/>
      <c r="L437" s="352"/>
    </row>
    <row r="438" spans="2:12" ht="21" customHeight="1">
      <c r="B438" s="334"/>
      <c r="C438" s="340"/>
      <c r="D438" s="337"/>
      <c r="E438" s="338"/>
      <c r="F438" s="341"/>
      <c r="G438" s="341"/>
      <c r="H438" s="341"/>
      <c r="I438" s="341"/>
      <c r="J438" s="9" t="s">
        <v>14</v>
      </c>
      <c r="K438" s="10" t="s">
        <v>15</v>
      </c>
      <c r="L438" s="353"/>
    </row>
    <row r="439" spans="2:12" ht="10.5" customHeight="1">
      <c r="B439" s="335"/>
      <c r="C439" s="341"/>
      <c r="D439" s="338"/>
      <c r="E439" s="11" t="s">
        <v>16</v>
      </c>
      <c r="F439" s="11" t="s">
        <v>17</v>
      </c>
      <c r="G439" s="12" t="s">
        <v>18</v>
      </c>
      <c r="H439" s="348" t="s">
        <v>19</v>
      </c>
      <c r="I439" s="350"/>
      <c r="J439" s="350"/>
      <c r="K439" s="349"/>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490.571428571429</v>
      </c>
      <c r="G447" s="26">
        <v>446.4</v>
      </c>
      <c r="H447" s="26">
        <v>7210.767</v>
      </c>
      <c r="I447" s="26">
        <v>39202.375</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v>
      </c>
      <c r="F463" s="26">
        <v>501.714285714286</v>
      </c>
      <c r="G463" s="26">
        <v>458.893</v>
      </c>
      <c r="H463" s="26">
        <v>7527.611</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v>4</v>
      </c>
      <c r="F471" s="26">
        <v>494</v>
      </c>
      <c r="G471" s="26">
        <v>62.575</v>
      </c>
      <c r="H471" s="26">
        <v>1033.985</v>
      </c>
      <c r="I471" s="41" t="s">
        <v>21</v>
      </c>
      <c r="J471" s="41" t="s">
        <v>21</v>
      </c>
      <c r="K471" s="41" t="s">
        <v>21</v>
      </c>
      <c r="L471" s="41" t="s">
        <v>21</v>
      </c>
    </row>
    <row r="472" spans="2:12" ht="10.5" customHeight="1">
      <c r="B472" s="23"/>
      <c r="C472" s="23"/>
      <c r="D472" s="31" t="s">
        <v>32</v>
      </c>
      <c r="E472" s="26"/>
      <c r="F472" s="26"/>
      <c r="G472" s="26"/>
      <c r="H472" s="26"/>
      <c r="I472" s="26"/>
      <c r="J472" s="26"/>
      <c r="K472" s="26"/>
      <c r="L472" s="28"/>
    </row>
    <row r="473" spans="2:12" ht="10.5" customHeight="1">
      <c r="B473" s="23"/>
      <c r="C473" s="23"/>
      <c r="D473" s="31" t="s">
        <v>33</v>
      </c>
      <c r="E473" s="34"/>
      <c r="F473" s="34"/>
      <c r="G473" s="34"/>
      <c r="H473" s="34"/>
      <c r="I473" s="34"/>
      <c r="J473" s="26"/>
      <c r="K473" s="26"/>
      <c r="L473" s="28"/>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2075.71428571429</v>
      </c>
      <c r="G485" s="26">
        <v>1892.07</v>
      </c>
      <c r="H485" s="26">
        <v>36652.665</v>
      </c>
      <c r="I485" s="26">
        <v>292735.805</v>
      </c>
      <c r="J485" s="26">
        <v>91164.483</v>
      </c>
      <c r="K485" s="26">
        <v>80380.322</v>
      </c>
      <c r="L485" s="28">
        <v>31.1422386475751</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2001.85714285714</v>
      </c>
      <c r="G501" s="26">
        <v>1895.65</v>
      </c>
      <c r="H501" s="26">
        <v>37134.582</v>
      </c>
      <c r="I501" s="26">
        <v>319320.846</v>
      </c>
      <c r="J501" s="26">
        <v>109444.252</v>
      </c>
      <c r="K501" s="26">
        <v>98050.27</v>
      </c>
      <c r="L501" s="28">
        <v>34.2740705378189</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v>11</v>
      </c>
      <c r="F509" s="26">
        <v>2027</v>
      </c>
      <c r="G509" s="26">
        <v>236.753</v>
      </c>
      <c r="H509" s="26">
        <v>5546.638</v>
      </c>
      <c r="I509" s="26">
        <v>43097.001</v>
      </c>
      <c r="J509" s="26">
        <v>15865.775</v>
      </c>
      <c r="K509" s="26">
        <v>14189.458</v>
      </c>
      <c r="L509" s="28">
        <v>36.8141045359514</v>
      </c>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54" t="s">
        <v>63</v>
      </c>
      <c r="B517" s="354"/>
      <c r="C517" s="354"/>
      <c r="D517" s="354"/>
      <c r="E517" s="354"/>
      <c r="F517" s="354"/>
      <c r="G517" s="354"/>
      <c r="H517" s="354"/>
      <c r="I517" s="354"/>
      <c r="J517" s="354"/>
      <c r="K517" s="354"/>
      <c r="L517" s="354"/>
    </row>
    <row r="518" spans="1:12" ht="10.5" customHeight="1">
      <c r="A518" s="2"/>
      <c r="B518" s="2"/>
      <c r="C518" s="2"/>
      <c r="D518" s="2"/>
      <c r="E518" s="3"/>
      <c r="F518" s="3"/>
      <c r="G518" s="3"/>
      <c r="H518" s="3"/>
      <c r="I518" s="3"/>
      <c r="J518" s="1"/>
      <c r="K518" s="1"/>
      <c r="L518" s="4"/>
    </row>
    <row r="519" spans="1:12" ht="10.5" customHeight="1">
      <c r="A519" s="354" t="s">
        <v>1</v>
      </c>
      <c r="B519" s="354"/>
      <c r="C519" s="354"/>
      <c r="D519" s="354"/>
      <c r="E519" s="354"/>
      <c r="F519" s="354"/>
      <c r="G519" s="354"/>
      <c r="H519" s="354"/>
      <c r="I519" s="354"/>
      <c r="J519" s="354"/>
      <c r="K519" s="354"/>
      <c r="L519" s="354"/>
    </row>
    <row r="520" spans="1:12" ht="10.5" customHeight="1">
      <c r="A520" s="354" t="s">
        <v>2</v>
      </c>
      <c r="B520" s="354"/>
      <c r="C520" s="354"/>
      <c r="D520" s="354"/>
      <c r="E520" s="354"/>
      <c r="F520" s="354"/>
      <c r="G520" s="354"/>
      <c r="H520" s="354"/>
      <c r="I520" s="354"/>
      <c r="J520" s="354"/>
      <c r="K520" s="354"/>
      <c r="L520" s="354"/>
    </row>
    <row r="521" spans="1:12" s="8" customFormat="1" ht="18" customHeight="1">
      <c r="A521" s="5"/>
      <c r="B521" s="5"/>
      <c r="C521" s="5"/>
      <c r="D521" s="5"/>
      <c r="E521" s="6"/>
      <c r="F521" s="6"/>
      <c r="G521" s="6"/>
      <c r="H521" s="6"/>
      <c r="I521" s="6"/>
      <c r="J521" s="1"/>
      <c r="K521" s="7"/>
      <c r="L521" s="4"/>
    </row>
    <row r="522" spans="2:12" ht="15" customHeight="1">
      <c r="B522" s="333" t="s">
        <v>3</v>
      </c>
      <c r="C522" s="336" t="s">
        <v>4</v>
      </c>
      <c r="D522" s="339" t="s">
        <v>5</v>
      </c>
      <c r="E522" s="339" t="s">
        <v>6</v>
      </c>
      <c r="F522" s="336" t="s">
        <v>7</v>
      </c>
      <c r="G522" s="336" t="s">
        <v>8</v>
      </c>
      <c r="H522" s="336" t="s">
        <v>9</v>
      </c>
      <c r="I522" s="348" t="s">
        <v>10</v>
      </c>
      <c r="J522" s="350"/>
      <c r="K522" s="349"/>
      <c r="L522" s="351" t="s">
        <v>11</v>
      </c>
    </row>
    <row r="523" spans="2:12" ht="15" customHeight="1">
      <c r="B523" s="334"/>
      <c r="C523" s="340"/>
      <c r="D523" s="337"/>
      <c r="E523" s="337"/>
      <c r="F523" s="340"/>
      <c r="G523" s="340"/>
      <c r="H523" s="340"/>
      <c r="I523" s="336" t="s">
        <v>12</v>
      </c>
      <c r="J523" s="348" t="s">
        <v>13</v>
      </c>
      <c r="K523" s="349"/>
      <c r="L523" s="352"/>
    </row>
    <row r="524" spans="2:12" ht="21" customHeight="1">
      <c r="B524" s="334"/>
      <c r="C524" s="340"/>
      <c r="D524" s="337"/>
      <c r="E524" s="338"/>
      <c r="F524" s="341"/>
      <c r="G524" s="341"/>
      <c r="H524" s="341"/>
      <c r="I524" s="341"/>
      <c r="J524" s="9" t="s">
        <v>14</v>
      </c>
      <c r="K524" s="10" t="s">
        <v>15</v>
      </c>
      <c r="L524" s="353"/>
    </row>
    <row r="525" spans="2:12" ht="10.5" customHeight="1">
      <c r="B525" s="335"/>
      <c r="C525" s="341"/>
      <c r="D525" s="338"/>
      <c r="E525" s="11" t="s">
        <v>16</v>
      </c>
      <c r="F525" s="11" t="s">
        <v>17</v>
      </c>
      <c r="G525" s="12" t="s">
        <v>18</v>
      </c>
      <c r="H525" s="348" t="s">
        <v>19</v>
      </c>
      <c r="I525" s="350"/>
      <c r="J525" s="350"/>
      <c r="K525" s="349"/>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3279.14285714286</v>
      </c>
      <c r="G533" s="26">
        <v>3251.882</v>
      </c>
      <c r="H533" s="26">
        <v>58618.023</v>
      </c>
      <c r="I533" s="26">
        <v>704274.253</v>
      </c>
      <c r="J533" s="26">
        <v>182114.28</v>
      </c>
      <c r="K533" s="26">
        <v>139920.028</v>
      </c>
      <c r="L533" s="28">
        <v>25.8584321696054</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18.8571428571429</v>
      </c>
      <c r="F549" s="26">
        <v>3251.71428571429</v>
      </c>
      <c r="G549" s="26">
        <v>3227.084</v>
      </c>
      <c r="H549" s="26">
        <v>60271.614</v>
      </c>
      <c r="I549" s="26">
        <v>673372.322</v>
      </c>
      <c r="J549" s="26">
        <v>168849.486</v>
      </c>
      <c r="K549" s="26">
        <v>125742.477</v>
      </c>
      <c r="L549" s="28">
        <v>25.0752043829921</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v>19</v>
      </c>
      <c r="F557" s="26">
        <v>3287</v>
      </c>
      <c r="G557" s="26">
        <v>449.494</v>
      </c>
      <c r="H557" s="26">
        <v>8507.134</v>
      </c>
      <c r="I557" s="26">
        <v>100880.35</v>
      </c>
      <c r="J557" s="26">
        <v>24490.294</v>
      </c>
      <c r="K557" s="26">
        <v>17806.196</v>
      </c>
      <c r="L557" s="28">
        <v>24.2765751704866</v>
      </c>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2292.14285714286</v>
      </c>
      <c r="G571" s="26">
        <v>2212.534</v>
      </c>
      <c r="H571" s="26">
        <v>45798.14</v>
      </c>
      <c r="I571" s="26">
        <v>265027.469</v>
      </c>
      <c r="J571" s="26">
        <v>36021.224</v>
      </c>
      <c r="K571" s="26">
        <v>25920.143</v>
      </c>
      <c r="L571" s="28">
        <v>13.5915058676427</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2202.85714285714</v>
      </c>
      <c r="G587" s="26">
        <v>2137.433</v>
      </c>
      <c r="H587" s="26">
        <v>43033.611</v>
      </c>
      <c r="I587" s="26">
        <v>252506.629</v>
      </c>
      <c r="J587" s="26">
        <v>43155.716</v>
      </c>
      <c r="K587" s="26">
        <v>32006.889</v>
      </c>
      <c r="L587" s="28">
        <v>17.0909239772869</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v>14</v>
      </c>
      <c r="F595" s="26">
        <v>2177</v>
      </c>
      <c r="G595" s="26">
        <v>282.103</v>
      </c>
      <c r="H595" s="26">
        <v>5652.398</v>
      </c>
      <c r="I595" s="26">
        <v>32063.06</v>
      </c>
      <c r="J595" s="26">
        <v>5066.594</v>
      </c>
      <c r="K595" s="26">
        <v>3398.997</v>
      </c>
      <c r="L595" s="28">
        <v>15.8019664997664</v>
      </c>
    </row>
    <row r="596" spans="2:12" ht="10.5" customHeight="1">
      <c r="B596" s="23"/>
      <c r="C596" s="24"/>
      <c r="D596" s="31" t="s">
        <v>32</v>
      </c>
      <c r="E596" s="26"/>
      <c r="F596" s="26"/>
      <c r="G596" s="26"/>
      <c r="H596" s="26"/>
      <c r="I596" s="26"/>
      <c r="J596" s="26"/>
      <c r="K596" s="26"/>
      <c r="L596" s="28"/>
    </row>
    <row r="597" spans="2:12" ht="10.5" customHeight="1">
      <c r="B597" s="23"/>
      <c r="C597" s="24"/>
      <c r="D597" s="31" t="s">
        <v>33</v>
      </c>
      <c r="E597" s="34"/>
      <c r="F597" s="34"/>
      <c r="G597" s="34"/>
      <c r="H597" s="34"/>
      <c r="I597" s="34"/>
      <c r="J597" s="26"/>
      <c r="K597" s="26"/>
      <c r="L597" s="28"/>
    </row>
    <row r="598" spans="2:12" ht="10.5" customHeight="1">
      <c r="B598" s="23"/>
      <c r="C598" s="24"/>
      <c r="D598" s="31" t="s">
        <v>34</v>
      </c>
      <c r="E598" s="26"/>
      <c r="F598" s="26"/>
      <c r="G598" s="26"/>
      <c r="H598" s="26"/>
      <c r="I598" s="26"/>
      <c r="J598" s="26"/>
      <c r="K598" s="26"/>
      <c r="L598" s="28"/>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54" t="s">
        <v>71</v>
      </c>
      <c r="B603" s="354"/>
      <c r="C603" s="354"/>
      <c r="D603" s="354"/>
      <c r="E603" s="354"/>
      <c r="F603" s="354"/>
      <c r="G603" s="354"/>
      <c r="H603" s="354"/>
      <c r="I603" s="354"/>
      <c r="J603" s="354"/>
      <c r="K603" s="354"/>
      <c r="L603" s="354"/>
    </row>
    <row r="604" spans="1:12" ht="10.5" customHeight="1">
      <c r="A604" s="2"/>
      <c r="B604" s="2"/>
      <c r="C604" s="2"/>
      <c r="D604" s="2"/>
      <c r="E604" s="3"/>
      <c r="F604" s="3"/>
      <c r="G604" s="3"/>
      <c r="H604" s="3"/>
      <c r="I604" s="3"/>
      <c r="J604" s="1"/>
      <c r="K604" s="1"/>
      <c r="L604" s="4"/>
    </row>
    <row r="605" spans="1:12" ht="10.5" customHeight="1">
      <c r="A605" s="354" t="s">
        <v>1</v>
      </c>
      <c r="B605" s="354"/>
      <c r="C605" s="354"/>
      <c r="D605" s="354"/>
      <c r="E605" s="354"/>
      <c r="F605" s="354"/>
      <c r="G605" s="354"/>
      <c r="H605" s="354"/>
      <c r="I605" s="354"/>
      <c r="J605" s="354"/>
      <c r="K605" s="354"/>
      <c r="L605" s="354"/>
    </row>
    <row r="606" spans="1:12" ht="10.5" customHeight="1">
      <c r="A606" s="354" t="s">
        <v>2</v>
      </c>
      <c r="B606" s="354"/>
      <c r="C606" s="354"/>
      <c r="D606" s="354"/>
      <c r="E606" s="354"/>
      <c r="F606" s="354"/>
      <c r="G606" s="354"/>
      <c r="H606" s="354"/>
      <c r="I606" s="354"/>
      <c r="J606" s="354"/>
      <c r="K606" s="354"/>
      <c r="L606" s="354"/>
    </row>
    <row r="607" spans="1:12" s="8" customFormat="1" ht="18" customHeight="1">
      <c r="A607" s="5"/>
      <c r="B607" s="5"/>
      <c r="C607" s="5"/>
      <c r="D607" s="5"/>
      <c r="E607" s="6"/>
      <c r="F607" s="6"/>
      <c r="G607" s="6"/>
      <c r="H607" s="6"/>
      <c r="I607" s="6"/>
      <c r="J607" s="1"/>
      <c r="K607" s="7"/>
      <c r="L607" s="4"/>
    </row>
    <row r="608" spans="2:12" ht="15" customHeight="1">
      <c r="B608" s="333" t="s">
        <v>3</v>
      </c>
      <c r="C608" s="336" t="s">
        <v>4</v>
      </c>
      <c r="D608" s="339" t="s">
        <v>5</v>
      </c>
      <c r="E608" s="339" t="s">
        <v>6</v>
      </c>
      <c r="F608" s="336" t="s">
        <v>7</v>
      </c>
      <c r="G608" s="336" t="s">
        <v>8</v>
      </c>
      <c r="H608" s="336" t="s">
        <v>9</v>
      </c>
      <c r="I608" s="348" t="s">
        <v>10</v>
      </c>
      <c r="J608" s="350"/>
      <c r="K608" s="349"/>
      <c r="L608" s="351" t="s">
        <v>11</v>
      </c>
    </row>
    <row r="609" spans="2:12" ht="15" customHeight="1">
      <c r="B609" s="334"/>
      <c r="C609" s="340"/>
      <c r="D609" s="337"/>
      <c r="E609" s="337"/>
      <c r="F609" s="340"/>
      <c r="G609" s="340"/>
      <c r="H609" s="340"/>
      <c r="I609" s="336" t="s">
        <v>12</v>
      </c>
      <c r="J609" s="348" t="s">
        <v>13</v>
      </c>
      <c r="K609" s="349"/>
      <c r="L609" s="352"/>
    </row>
    <row r="610" spans="2:12" ht="21" customHeight="1">
      <c r="B610" s="334"/>
      <c r="C610" s="340"/>
      <c r="D610" s="337"/>
      <c r="E610" s="338"/>
      <c r="F610" s="341"/>
      <c r="G610" s="341"/>
      <c r="H610" s="341"/>
      <c r="I610" s="341"/>
      <c r="J610" s="9" t="s">
        <v>14</v>
      </c>
      <c r="K610" s="10" t="s">
        <v>15</v>
      </c>
      <c r="L610" s="353"/>
    </row>
    <row r="611" spans="2:12" ht="10.5" customHeight="1">
      <c r="B611" s="335"/>
      <c r="C611" s="341"/>
      <c r="D611" s="338"/>
      <c r="E611" s="11" t="s">
        <v>16</v>
      </c>
      <c r="F611" s="11" t="s">
        <v>17</v>
      </c>
      <c r="G611" s="12" t="s">
        <v>18</v>
      </c>
      <c r="H611" s="348" t="s">
        <v>19</v>
      </c>
      <c r="I611" s="350"/>
      <c r="J611" s="350"/>
      <c r="K611" s="349"/>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3451.14285714286</v>
      </c>
      <c r="G619" s="26">
        <v>3384.047</v>
      </c>
      <c r="H619" s="26">
        <v>84457.432</v>
      </c>
      <c r="I619" s="26">
        <v>537729.82</v>
      </c>
      <c r="J619" s="26">
        <v>264526.417</v>
      </c>
      <c r="K619" s="26">
        <v>121948.16</v>
      </c>
      <c r="L619" s="28">
        <v>49.1931834838544</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22.8571428571429</v>
      </c>
      <c r="F635" s="26">
        <v>3468.42857142857</v>
      </c>
      <c r="G635" s="26">
        <v>3346.074</v>
      </c>
      <c r="H635" s="26">
        <v>82068.614</v>
      </c>
      <c r="I635" s="26">
        <v>488763.264</v>
      </c>
      <c r="J635" s="26">
        <v>244847.127</v>
      </c>
      <c r="K635" s="26">
        <v>120942.523</v>
      </c>
      <c r="L635" s="28">
        <v>50.0952393590693</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v>23</v>
      </c>
      <c r="F643" s="26">
        <v>3460</v>
      </c>
      <c r="G643" s="26">
        <v>445.604</v>
      </c>
      <c r="H643" s="26">
        <v>11193.247</v>
      </c>
      <c r="I643" s="26">
        <v>58728.365</v>
      </c>
      <c r="J643" s="26">
        <v>26288.655</v>
      </c>
      <c r="K643" s="26">
        <v>13681.588</v>
      </c>
      <c r="L643" s="28">
        <v>44.7631310696288</v>
      </c>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1414.71428571429</v>
      </c>
      <c r="G657" s="26">
        <v>1350.764</v>
      </c>
      <c r="H657" s="26">
        <v>38575.733</v>
      </c>
      <c r="I657" s="26">
        <v>123538.25</v>
      </c>
      <c r="J657" s="26">
        <v>80194.471</v>
      </c>
      <c r="K657" s="26">
        <v>23326.211</v>
      </c>
      <c r="L657" s="28">
        <v>64.914689175215</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1447.71428571429</v>
      </c>
      <c r="G673" s="26">
        <v>1369.426</v>
      </c>
      <c r="H673" s="26">
        <v>36444.999</v>
      </c>
      <c r="I673" s="26">
        <v>137004.143</v>
      </c>
      <c r="J673" s="26">
        <v>90446.493</v>
      </c>
      <c r="K673" s="26">
        <v>33290.805</v>
      </c>
      <c r="L673" s="28">
        <v>66.017341533971</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v>6</v>
      </c>
      <c r="F681" s="26">
        <v>1451</v>
      </c>
      <c r="G681" s="26">
        <v>185.474</v>
      </c>
      <c r="H681" s="26">
        <v>4635.209</v>
      </c>
      <c r="I681" s="26">
        <v>18595.755</v>
      </c>
      <c r="J681" s="26">
        <v>12701.594</v>
      </c>
      <c r="K681" s="26">
        <v>2864.773</v>
      </c>
      <c r="L681" s="28">
        <v>68.3037284584573</v>
      </c>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54" t="s">
        <v>75</v>
      </c>
      <c r="B689" s="354"/>
      <c r="C689" s="354"/>
      <c r="D689" s="354"/>
      <c r="E689" s="354"/>
      <c r="F689" s="354"/>
      <c r="G689" s="354"/>
      <c r="H689" s="354"/>
      <c r="I689" s="354"/>
      <c r="J689" s="354"/>
      <c r="K689" s="354"/>
      <c r="L689" s="354"/>
    </row>
    <row r="690" spans="1:12" ht="10.5" customHeight="1">
      <c r="A690" s="2"/>
      <c r="B690" s="2"/>
      <c r="C690" s="2"/>
      <c r="D690" s="2"/>
      <c r="E690" s="3"/>
      <c r="F690" s="3"/>
      <c r="G690" s="3"/>
      <c r="H690" s="3"/>
      <c r="I690" s="3"/>
      <c r="J690" s="1"/>
      <c r="K690" s="1"/>
      <c r="L690" s="4"/>
    </row>
    <row r="691" spans="1:12" ht="10.5" customHeight="1">
      <c r="A691" s="354" t="s">
        <v>1</v>
      </c>
      <c r="B691" s="354"/>
      <c r="C691" s="354"/>
      <c r="D691" s="354"/>
      <c r="E691" s="354"/>
      <c r="F691" s="354"/>
      <c r="G691" s="354"/>
      <c r="H691" s="354"/>
      <c r="I691" s="354"/>
      <c r="J691" s="354"/>
      <c r="K691" s="354"/>
      <c r="L691" s="354"/>
    </row>
    <row r="692" spans="1:12" ht="10.5" customHeight="1">
      <c r="A692" s="354" t="s">
        <v>2</v>
      </c>
      <c r="B692" s="354"/>
      <c r="C692" s="354"/>
      <c r="D692" s="354"/>
      <c r="E692" s="354"/>
      <c r="F692" s="354"/>
      <c r="G692" s="354"/>
      <c r="H692" s="354"/>
      <c r="I692" s="354"/>
      <c r="J692" s="354"/>
      <c r="K692" s="354"/>
      <c r="L692" s="354"/>
    </row>
    <row r="693" spans="1:12" s="8" customFormat="1" ht="18" customHeight="1">
      <c r="A693" s="5"/>
      <c r="B693" s="5"/>
      <c r="C693" s="5"/>
      <c r="D693" s="5"/>
      <c r="E693" s="6"/>
      <c r="F693" s="6"/>
      <c r="G693" s="6"/>
      <c r="H693" s="6"/>
      <c r="I693" s="6"/>
      <c r="J693" s="52"/>
      <c r="K693" s="7"/>
      <c r="L693" s="4"/>
    </row>
    <row r="694" spans="2:12" ht="15" customHeight="1">
      <c r="B694" s="333" t="s">
        <v>3</v>
      </c>
      <c r="C694" s="336" t="s">
        <v>4</v>
      </c>
      <c r="D694" s="339" t="s">
        <v>5</v>
      </c>
      <c r="E694" s="339" t="s">
        <v>6</v>
      </c>
      <c r="F694" s="336" t="s">
        <v>7</v>
      </c>
      <c r="G694" s="336" t="s">
        <v>8</v>
      </c>
      <c r="H694" s="336" t="s">
        <v>9</v>
      </c>
      <c r="I694" s="348" t="s">
        <v>10</v>
      </c>
      <c r="J694" s="350"/>
      <c r="K694" s="349"/>
      <c r="L694" s="351" t="s">
        <v>11</v>
      </c>
    </row>
    <row r="695" spans="2:12" ht="15" customHeight="1">
      <c r="B695" s="334"/>
      <c r="C695" s="340"/>
      <c r="D695" s="337"/>
      <c r="E695" s="337"/>
      <c r="F695" s="340"/>
      <c r="G695" s="340"/>
      <c r="H695" s="340"/>
      <c r="I695" s="336" t="s">
        <v>12</v>
      </c>
      <c r="J695" s="348" t="s">
        <v>13</v>
      </c>
      <c r="K695" s="349"/>
      <c r="L695" s="352"/>
    </row>
    <row r="696" spans="2:12" ht="21" customHeight="1">
      <c r="B696" s="334"/>
      <c r="C696" s="340"/>
      <c r="D696" s="337"/>
      <c r="E696" s="338"/>
      <c r="F696" s="341"/>
      <c r="G696" s="341"/>
      <c r="H696" s="341"/>
      <c r="I696" s="341"/>
      <c r="J696" s="9" t="s">
        <v>14</v>
      </c>
      <c r="K696" s="10" t="s">
        <v>15</v>
      </c>
      <c r="L696" s="353"/>
    </row>
    <row r="697" spans="2:12" ht="10.5" customHeight="1">
      <c r="B697" s="335"/>
      <c r="C697" s="341"/>
      <c r="D697" s="338"/>
      <c r="E697" s="11" t="s">
        <v>16</v>
      </c>
      <c r="F697" s="11" t="s">
        <v>17</v>
      </c>
      <c r="G697" s="12" t="s">
        <v>18</v>
      </c>
      <c r="H697" s="348" t="s">
        <v>19</v>
      </c>
      <c r="I697" s="350"/>
      <c r="J697" s="350"/>
      <c r="K697" s="349"/>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96</v>
      </c>
      <c r="F705" s="26">
        <v>14454.7142857143</v>
      </c>
      <c r="G705" s="26">
        <v>14218.214</v>
      </c>
      <c r="H705" s="26">
        <v>246161.634</v>
      </c>
      <c r="I705" s="26">
        <v>1571557.311</v>
      </c>
      <c r="J705" s="26">
        <v>560041.881</v>
      </c>
      <c r="K705" s="26">
        <v>300944.965</v>
      </c>
      <c r="L705" s="28">
        <v>35.6361092961757</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97.8571428571429</v>
      </c>
      <c r="F721" s="26">
        <v>15217.7142857143</v>
      </c>
      <c r="G721" s="26">
        <v>14903.709</v>
      </c>
      <c r="H721" s="26">
        <v>263736.273</v>
      </c>
      <c r="I721" s="26">
        <v>1589301.2</v>
      </c>
      <c r="J721" s="26">
        <v>583575.172</v>
      </c>
      <c r="K721" s="26">
        <v>329928.649</v>
      </c>
      <c r="L721" s="28">
        <v>36.7189788820395</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v>98</v>
      </c>
      <c r="F729" s="26">
        <v>15411</v>
      </c>
      <c r="G729" s="26">
        <v>2076.896</v>
      </c>
      <c r="H729" s="26">
        <v>37693.849</v>
      </c>
      <c r="I729" s="26">
        <v>218485.046</v>
      </c>
      <c r="J729" s="26">
        <v>76856.69</v>
      </c>
      <c r="K729" s="26">
        <v>42087.248</v>
      </c>
      <c r="L729" s="28">
        <v>35.1770939966299</v>
      </c>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58.4285714285714</v>
      </c>
      <c r="F743" s="26">
        <v>7501</v>
      </c>
      <c r="G743" s="26">
        <v>7023.179</v>
      </c>
      <c r="H743" s="26">
        <v>135424.776</v>
      </c>
      <c r="I743" s="26">
        <v>707629.823</v>
      </c>
      <c r="J743" s="26">
        <v>225405.134</v>
      </c>
      <c r="K743" s="26">
        <v>148975.176</v>
      </c>
      <c r="L743" s="28">
        <v>31.8535379196419</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60.5714285714286</v>
      </c>
      <c r="F759" s="26">
        <v>7639.28571428572</v>
      </c>
      <c r="G759" s="26">
        <v>7231.22</v>
      </c>
      <c r="H759" s="26">
        <v>142682.68</v>
      </c>
      <c r="I759" s="26">
        <v>718502.474</v>
      </c>
      <c r="J759" s="26">
        <v>228012.842</v>
      </c>
      <c r="K759" s="26">
        <v>141916.07</v>
      </c>
      <c r="L759" s="28">
        <v>31.7344546819194</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v>61</v>
      </c>
      <c r="F767" s="26">
        <v>7583</v>
      </c>
      <c r="G767" s="26">
        <v>956.578</v>
      </c>
      <c r="H767" s="26">
        <v>20135.97</v>
      </c>
      <c r="I767" s="26">
        <v>105629.412</v>
      </c>
      <c r="J767" s="26">
        <v>30147.795</v>
      </c>
      <c r="K767" s="26">
        <v>18363.265</v>
      </c>
      <c r="L767" s="28">
        <v>28.5410989507354</v>
      </c>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54" t="s">
        <v>82</v>
      </c>
      <c r="B775" s="354"/>
      <c r="C775" s="354"/>
      <c r="D775" s="354"/>
      <c r="E775" s="354"/>
      <c r="F775" s="354"/>
      <c r="G775" s="354"/>
      <c r="H775" s="354"/>
      <c r="I775" s="354"/>
      <c r="J775" s="354"/>
      <c r="K775" s="354"/>
      <c r="L775" s="354"/>
    </row>
    <row r="776" spans="1:12" ht="10.5" customHeight="1">
      <c r="A776" s="2"/>
      <c r="B776" s="2"/>
      <c r="C776" s="2"/>
      <c r="D776" s="2"/>
      <c r="E776" s="3"/>
      <c r="F776" s="3"/>
      <c r="G776" s="3"/>
      <c r="H776" s="3"/>
      <c r="I776" s="3"/>
      <c r="J776" s="1"/>
      <c r="K776" s="1"/>
      <c r="L776" s="4"/>
    </row>
    <row r="777" spans="1:12" ht="10.5" customHeight="1">
      <c r="A777" s="354" t="s">
        <v>1</v>
      </c>
      <c r="B777" s="354"/>
      <c r="C777" s="354"/>
      <c r="D777" s="354"/>
      <c r="E777" s="354"/>
      <c r="F777" s="354"/>
      <c r="G777" s="354"/>
      <c r="H777" s="354"/>
      <c r="I777" s="354"/>
      <c r="J777" s="354"/>
      <c r="K777" s="354"/>
      <c r="L777" s="354"/>
    </row>
    <row r="778" spans="1:12" ht="10.5" customHeight="1">
      <c r="A778" s="354" t="s">
        <v>2</v>
      </c>
      <c r="B778" s="354"/>
      <c r="C778" s="354"/>
      <c r="D778" s="354"/>
      <c r="E778" s="354"/>
      <c r="F778" s="354"/>
      <c r="G778" s="354"/>
      <c r="H778" s="354"/>
      <c r="I778" s="354"/>
      <c r="J778" s="354"/>
      <c r="K778" s="354"/>
      <c r="L778" s="354"/>
    </row>
    <row r="779" spans="1:12" s="8" customFormat="1" ht="18" customHeight="1">
      <c r="A779" s="5"/>
      <c r="B779" s="5"/>
      <c r="C779" s="5"/>
      <c r="D779" s="5"/>
      <c r="E779" s="6"/>
      <c r="F779" s="6"/>
      <c r="G779" s="6"/>
      <c r="H779" s="6"/>
      <c r="I779" s="6"/>
      <c r="J779" s="1"/>
      <c r="K779" s="7"/>
      <c r="L779" s="4"/>
    </row>
    <row r="780" spans="2:12" ht="15" customHeight="1">
      <c r="B780" s="333" t="s">
        <v>3</v>
      </c>
      <c r="C780" s="336" t="s">
        <v>4</v>
      </c>
      <c r="D780" s="339" t="s">
        <v>5</v>
      </c>
      <c r="E780" s="339" t="s">
        <v>6</v>
      </c>
      <c r="F780" s="336" t="s">
        <v>7</v>
      </c>
      <c r="G780" s="336" t="s">
        <v>8</v>
      </c>
      <c r="H780" s="336" t="s">
        <v>9</v>
      </c>
      <c r="I780" s="348" t="s">
        <v>10</v>
      </c>
      <c r="J780" s="350"/>
      <c r="K780" s="349"/>
      <c r="L780" s="351" t="s">
        <v>11</v>
      </c>
    </row>
    <row r="781" spans="2:12" ht="15" customHeight="1">
      <c r="B781" s="334"/>
      <c r="C781" s="340"/>
      <c r="D781" s="337"/>
      <c r="E781" s="337"/>
      <c r="F781" s="340"/>
      <c r="G781" s="340"/>
      <c r="H781" s="340"/>
      <c r="I781" s="336" t="s">
        <v>12</v>
      </c>
      <c r="J781" s="348" t="s">
        <v>13</v>
      </c>
      <c r="K781" s="349"/>
      <c r="L781" s="352"/>
    </row>
    <row r="782" spans="2:12" ht="21" customHeight="1">
      <c r="B782" s="334"/>
      <c r="C782" s="340"/>
      <c r="D782" s="337"/>
      <c r="E782" s="338"/>
      <c r="F782" s="341"/>
      <c r="G782" s="341"/>
      <c r="H782" s="341"/>
      <c r="I782" s="341"/>
      <c r="J782" s="9" t="s">
        <v>14</v>
      </c>
      <c r="K782" s="10" t="s">
        <v>15</v>
      </c>
      <c r="L782" s="353"/>
    </row>
    <row r="783" spans="2:12" ht="10.5" customHeight="1">
      <c r="B783" s="335"/>
      <c r="C783" s="341"/>
      <c r="D783" s="338"/>
      <c r="E783" s="11" t="s">
        <v>16</v>
      </c>
      <c r="F783" s="11" t="s">
        <v>17</v>
      </c>
      <c r="G783" s="12" t="s">
        <v>18</v>
      </c>
      <c r="H783" s="348" t="s">
        <v>19</v>
      </c>
      <c r="I783" s="350"/>
      <c r="J783" s="350"/>
      <c r="K783" s="349"/>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4484.42857142857</v>
      </c>
      <c r="G791" s="26">
        <v>3998.665</v>
      </c>
      <c r="H791" s="26">
        <v>93898.486</v>
      </c>
      <c r="I791" s="26">
        <v>616609.368</v>
      </c>
      <c r="J791" s="26">
        <v>257719.825</v>
      </c>
      <c r="K791" s="26">
        <v>157742.485</v>
      </c>
      <c r="L791" s="28">
        <v>41.7962876295451</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4427.71428571429</v>
      </c>
      <c r="G807" s="26">
        <v>4019.793</v>
      </c>
      <c r="H807" s="26">
        <v>95640.633</v>
      </c>
      <c r="I807" s="26">
        <v>580129.458</v>
      </c>
      <c r="J807" s="26">
        <v>238179.584</v>
      </c>
      <c r="K807" s="26">
        <v>163606.575</v>
      </c>
      <c r="L807" s="28">
        <v>41.0562816136118</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v>17</v>
      </c>
      <c r="F815" s="26">
        <v>4399</v>
      </c>
      <c r="G815" s="26">
        <v>516.193</v>
      </c>
      <c r="H815" s="26">
        <v>12874.26</v>
      </c>
      <c r="I815" s="26">
        <v>75869.59</v>
      </c>
      <c r="J815" s="26">
        <v>29890.938</v>
      </c>
      <c r="K815" s="26">
        <v>21677.995</v>
      </c>
      <c r="L815" s="28">
        <v>39.3977850677722</v>
      </c>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146.428571428571</v>
      </c>
      <c r="F829" s="26">
        <v>20190.7142857143</v>
      </c>
      <c r="G829" s="26">
        <v>19853.325</v>
      </c>
      <c r="H829" s="26">
        <v>359700.6</v>
      </c>
      <c r="I829" s="26">
        <v>2067321.77</v>
      </c>
      <c r="J829" s="26">
        <v>614875.371</v>
      </c>
      <c r="K829" s="26">
        <v>407611.43</v>
      </c>
      <c r="L829" s="28">
        <v>29.742606106257</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151.571428571429</v>
      </c>
      <c r="F845" s="26">
        <v>21627.5714285714</v>
      </c>
      <c r="G845" s="26">
        <v>21064.265</v>
      </c>
      <c r="H845" s="26">
        <v>398813.142</v>
      </c>
      <c r="I845" s="26">
        <v>2134661.507</v>
      </c>
      <c r="J845" s="26">
        <v>619541.862</v>
      </c>
      <c r="K845" s="26">
        <v>392719.849</v>
      </c>
      <c r="L845" s="28">
        <v>29.0229556287211</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v>153</v>
      </c>
      <c r="F853" s="26">
        <v>21945</v>
      </c>
      <c r="G853" s="26">
        <v>2879.977</v>
      </c>
      <c r="H853" s="26">
        <v>57617.431</v>
      </c>
      <c r="I853" s="26">
        <v>303055.803</v>
      </c>
      <c r="J853" s="26">
        <v>82733.268</v>
      </c>
      <c r="K853" s="26">
        <v>51945.576</v>
      </c>
      <c r="L853" s="28">
        <v>27.2996811745591</v>
      </c>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54" t="s">
        <v>86</v>
      </c>
      <c r="B861" s="354"/>
      <c r="C861" s="354"/>
      <c r="D861" s="354"/>
      <c r="E861" s="354"/>
      <c r="F861" s="354"/>
      <c r="G861" s="354"/>
      <c r="H861" s="354"/>
      <c r="I861" s="354"/>
      <c r="J861" s="354"/>
      <c r="K861" s="354"/>
      <c r="L861" s="354"/>
    </row>
    <row r="862" spans="1:12" ht="10.5" customHeight="1">
      <c r="A862" s="2"/>
      <c r="B862" s="2"/>
      <c r="C862" s="2"/>
      <c r="D862" s="2"/>
      <c r="E862" s="3"/>
      <c r="F862" s="3"/>
      <c r="G862" s="3"/>
      <c r="H862" s="3"/>
      <c r="I862" s="3"/>
      <c r="J862" s="1"/>
      <c r="K862" s="1"/>
      <c r="L862" s="4"/>
    </row>
    <row r="863" spans="1:12" ht="10.5" customHeight="1">
      <c r="A863" s="354" t="s">
        <v>1</v>
      </c>
      <c r="B863" s="354"/>
      <c r="C863" s="354"/>
      <c r="D863" s="354"/>
      <c r="E863" s="354"/>
      <c r="F863" s="354"/>
      <c r="G863" s="354"/>
      <c r="H863" s="354"/>
      <c r="I863" s="354"/>
      <c r="J863" s="354"/>
      <c r="K863" s="354"/>
      <c r="L863" s="354"/>
    </row>
    <row r="864" spans="1:12" ht="10.5" customHeight="1">
      <c r="A864" s="354" t="s">
        <v>2</v>
      </c>
      <c r="B864" s="354"/>
      <c r="C864" s="354"/>
      <c r="D864" s="354"/>
      <c r="E864" s="354"/>
      <c r="F864" s="354"/>
      <c r="G864" s="354"/>
      <c r="H864" s="354"/>
      <c r="I864" s="354"/>
      <c r="J864" s="354"/>
      <c r="K864" s="354"/>
      <c r="L864" s="354"/>
    </row>
    <row r="865" spans="1:12" s="8" customFormat="1" ht="18" customHeight="1">
      <c r="A865" s="5"/>
      <c r="B865" s="5"/>
      <c r="C865" s="5"/>
      <c r="D865" s="5"/>
      <c r="E865" s="6"/>
      <c r="F865" s="6"/>
      <c r="G865" s="6"/>
      <c r="H865" s="6"/>
      <c r="I865" s="6"/>
      <c r="J865" s="1"/>
      <c r="K865" s="7"/>
      <c r="L865" s="4"/>
    </row>
    <row r="866" spans="2:12" ht="15" customHeight="1">
      <c r="B866" s="333" t="s">
        <v>3</v>
      </c>
      <c r="C866" s="336" t="s">
        <v>4</v>
      </c>
      <c r="D866" s="339" t="s">
        <v>5</v>
      </c>
      <c r="E866" s="339" t="s">
        <v>6</v>
      </c>
      <c r="F866" s="336" t="s">
        <v>7</v>
      </c>
      <c r="G866" s="336" t="s">
        <v>8</v>
      </c>
      <c r="H866" s="336" t="s">
        <v>9</v>
      </c>
      <c r="I866" s="348" t="s">
        <v>10</v>
      </c>
      <c r="J866" s="350"/>
      <c r="K866" s="349"/>
      <c r="L866" s="351" t="s">
        <v>11</v>
      </c>
    </row>
    <row r="867" spans="2:12" ht="15" customHeight="1">
      <c r="B867" s="334"/>
      <c r="C867" s="340"/>
      <c r="D867" s="337"/>
      <c r="E867" s="337"/>
      <c r="F867" s="340"/>
      <c r="G867" s="340"/>
      <c r="H867" s="340"/>
      <c r="I867" s="336" t="s">
        <v>12</v>
      </c>
      <c r="J867" s="348" t="s">
        <v>13</v>
      </c>
      <c r="K867" s="349"/>
      <c r="L867" s="352"/>
    </row>
    <row r="868" spans="2:12" ht="21" customHeight="1">
      <c r="B868" s="334"/>
      <c r="C868" s="340"/>
      <c r="D868" s="337"/>
      <c r="E868" s="338"/>
      <c r="F868" s="341"/>
      <c r="G868" s="341"/>
      <c r="H868" s="341"/>
      <c r="I868" s="341"/>
      <c r="J868" s="9" t="s">
        <v>14</v>
      </c>
      <c r="K868" s="10" t="s">
        <v>15</v>
      </c>
      <c r="L868" s="353"/>
    </row>
    <row r="869" spans="2:12" ht="10.5" customHeight="1">
      <c r="B869" s="335"/>
      <c r="C869" s="341"/>
      <c r="D869" s="338"/>
      <c r="E869" s="11" t="s">
        <v>16</v>
      </c>
      <c r="F869" s="11" t="s">
        <v>17</v>
      </c>
      <c r="G869" s="12" t="s">
        <v>18</v>
      </c>
      <c r="H869" s="348" t="s">
        <v>19</v>
      </c>
      <c r="I869" s="350"/>
      <c r="J869" s="350"/>
      <c r="K869" s="349"/>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69.4285714285714</v>
      </c>
      <c r="F877" s="26">
        <v>12141.2857142857</v>
      </c>
      <c r="G877" s="26">
        <v>11527.718</v>
      </c>
      <c r="H877" s="26">
        <v>272451.859</v>
      </c>
      <c r="I877" s="26">
        <v>1520118.16</v>
      </c>
      <c r="J877" s="26">
        <v>630486.63</v>
      </c>
      <c r="K877" s="26">
        <v>215841.717</v>
      </c>
      <c r="L877" s="28">
        <v>41.4761593269828</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71.5714285714286</v>
      </c>
      <c r="F893" s="26">
        <v>12206.7142857143</v>
      </c>
      <c r="G893" s="26">
        <v>11714.259</v>
      </c>
      <c r="H893" s="26">
        <v>282431.88</v>
      </c>
      <c r="I893" s="26">
        <v>1598299.487</v>
      </c>
      <c r="J893" s="26">
        <v>652916.273</v>
      </c>
      <c r="K893" s="26">
        <v>235961.867</v>
      </c>
      <c r="L893" s="28">
        <v>40.8506840120133</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v>72</v>
      </c>
      <c r="F901" s="26">
        <v>12229</v>
      </c>
      <c r="G901" s="26">
        <v>1564.229</v>
      </c>
      <c r="H901" s="26">
        <v>39772.876</v>
      </c>
      <c r="I901" s="26">
        <v>228777.73</v>
      </c>
      <c r="J901" s="26">
        <v>103387.459</v>
      </c>
      <c r="K901" s="26">
        <v>27689.101</v>
      </c>
      <c r="L901" s="28">
        <v>45.191225124928</v>
      </c>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48.5714285714286</v>
      </c>
      <c r="F915" s="26">
        <v>9002.85714285714</v>
      </c>
      <c r="G915" s="26">
        <v>8444.896</v>
      </c>
      <c r="H915" s="26">
        <v>183704.924</v>
      </c>
      <c r="I915" s="26">
        <v>1085491.833</v>
      </c>
      <c r="J915" s="26">
        <v>343287.434</v>
      </c>
      <c r="K915" s="26">
        <v>127593.01</v>
      </c>
      <c r="L915" s="28">
        <v>31.6250591265388</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45.5714285714286</v>
      </c>
      <c r="F931" s="26">
        <v>8350.14285714286</v>
      </c>
      <c r="G931" s="26">
        <v>7787.943</v>
      </c>
      <c r="H931" s="26">
        <v>176329.318</v>
      </c>
      <c r="I931" s="26">
        <v>1019360.227</v>
      </c>
      <c r="J931" s="26">
        <v>341292.362</v>
      </c>
      <c r="K931" s="26">
        <v>105236.077</v>
      </c>
      <c r="L931" s="28">
        <v>33.4810357477289</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v>46</v>
      </c>
      <c r="F939" s="26">
        <v>8426</v>
      </c>
      <c r="G939" s="26">
        <v>1038.313</v>
      </c>
      <c r="H939" s="26">
        <v>25386.508</v>
      </c>
      <c r="I939" s="26">
        <v>142664.543</v>
      </c>
      <c r="J939" s="26">
        <v>47168.686</v>
      </c>
      <c r="K939" s="26">
        <v>15091.518</v>
      </c>
      <c r="L939" s="28">
        <v>33.0626552387302</v>
      </c>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54" t="s">
        <v>92</v>
      </c>
      <c r="B947" s="354"/>
      <c r="C947" s="354"/>
      <c r="D947" s="354"/>
      <c r="E947" s="354"/>
      <c r="F947" s="354"/>
      <c r="G947" s="354"/>
      <c r="H947" s="354"/>
      <c r="I947" s="354"/>
      <c r="J947" s="354"/>
      <c r="K947" s="354"/>
      <c r="L947" s="354"/>
    </row>
    <row r="948" spans="1:12" ht="10.5" customHeight="1">
      <c r="A948" s="2"/>
      <c r="B948" s="2"/>
      <c r="C948" s="2"/>
      <c r="D948" s="2"/>
      <c r="E948" s="3"/>
      <c r="F948" s="3"/>
      <c r="G948" s="3"/>
      <c r="H948" s="3"/>
      <c r="I948" s="3"/>
      <c r="J948" s="1"/>
      <c r="K948" s="1"/>
      <c r="L948" s="4"/>
    </row>
    <row r="949" spans="1:12" ht="10.5" customHeight="1">
      <c r="A949" s="354" t="s">
        <v>1</v>
      </c>
      <c r="B949" s="354"/>
      <c r="C949" s="354"/>
      <c r="D949" s="354"/>
      <c r="E949" s="354"/>
      <c r="F949" s="354"/>
      <c r="G949" s="354"/>
      <c r="H949" s="354"/>
      <c r="I949" s="354"/>
      <c r="J949" s="354"/>
      <c r="K949" s="354"/>
      <c r="L949" s="354"/>
    </row>
    <row r="950" spans="1:12" ht="10.5" customHeight="1">
      <c r="A950" s="354" t="s">
        <v>2</v>
      </c>
      <c r="B950" s="354"/>
      <c r="C950" s="354"/>
      <c r="D950" s="354"/>
      <c r="E950" s="354"/>
      <c r="F950" s="354"/>
      <c r="G950" s="354"/>
      <c r="H950" s="354"/>
      <c r="I950" s="354"/>
      <c r="J950" s="354"/>
      <c r="K950" s="354"/>
      <c r="L950" s="354"/>
    </row>
    <row r="951" spans="1:12" s="8" customFormat="1" ht="18" customHeight="1">
      <c r="A951" s="5"/>
      <c r="B951" s="5"/>
      <c r="C951" s="5"/>
      <c r="D951" s="5"/>
      <c r="E951" s="6"/>
      <c r="F951" s="6"/>
      <c r="G951" s="6"/>
      <c r="H951" s="6"/>
      <c r="I951" s="6"/>
      <c r="J951" s="1"/>
      <c r="K951" s="7"/>
      <c r="L951" s="4"/>
    </row>
    <row r="952" spans="2:12" ht="15" customHeight="1">
      <c r="B952" s="333" t="s">
        <v>3</v>
      </c>
      <c r="C952" s="336" t="s">
        <v>4</v>
      </c>
      <c r="D952" s="339" t="s">
        <v>5</v>
      </c>
      <c r="E952" s="339" t="s">
        <v>6</v>
      </c>
      <c r="F952" s="336" t="s">
        <v>7</v>
      </c>
      <c r="G952" s="336" t="s">
        <v>8</v>
      </c>
      <c r="H952" s="336" t="s">
        <v>9</v>
      </c>
      <c r="I952" s="348" t="s">
        <v>10</v>
      </c>
      <c r="J952" s="350"/>
      <c r="K952" s="349"/>
      <c r="L952" s="351" t="s">
        <v>11</v>
      </c>
    </row>
    <row r="953" spans="2:12" ht="15" customHeight="1">
      <c r="B953" s="334"/>
      <c r="C953" s="340"/>
      <c r="D953" s="337"/>
      <c r="E953" s="337"/>
      <c r="F953" s="340"/>
      <c r="G953" s="340"/>
      <c r="H953" s="340"/>
      <c r="I953" s="336" t="s">
        <v>12</v>
      </c>
      <c r="J953" s="348" t="s">
        <v>13</v>
      </c>
      <c r="K953" s="349"/>
      <c r="L953" s="352"/>
    </row>
    <row r="954" spans="2:12" ht="21" customHeight="1">
      <c r="B954" s="334"/>
      <c r="C954" s="340"/>
      <c r="D954" s="337"/>
      <c r="E954" s="338"/>
      <c r="F954" s="341"/>
      <c r="G954" s="341"/>
      <c r="H954" s="341"/>
      <c r="I954" s="341"/>
      <c r="J954" s="9" t="s">
        <v>14</v>
      </c>
      <c r="K954" s="10" t="s">
        <v>15</v>
      </c>
      <c r="L954" s="353"/>
    </row>
    <row r="955" spans="2:12" ht="10.5" customHeight="1">
      <c r="B955" s="335"/>
      <c r="C955" s="341"/>
      <c r="D955" s="338"/>
      <c r="E955" s="11" t="s">
        <v>16</v>
      </c>
      <c r="F955" s="11" t="s">
        <v>17</v>
      </c>
      <c r="G955" s="12" t="s">
        <v>18</v>
      </c>
      <c r="H955" s="348" t="s">
        <v>19</v>
      </c>
      <c r="I955" s="350"/>
      <c r="J955" s="350"/>
      <c r="K955" s="349"/>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99.7142857142857</v>
      </c>
      <c r="F963" s="26">
        <v>15345.2857142857</v>
      </c>
      <c r="G963" s="26">
        <v>14907.37</v>
      </c>
      <c r="H963" s="26">
        <v>314559.304</v>
      </c>
      <c r="I963" s="26">
        <v>1583033.865</v>
      </c>
      <c r="J963" s="26">
        <v>638193.048</v>
      </c>
      <c r="K963" s="26">
        <v>274502.648</v>
      </c>
      <c r="L963" s="28">
        <v>40.3145543573068</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96.5714285714286</v>
      </c>
      <c r="F979" s="26">
        <v>15327.4285714286</v>
      </c>
      <c r="G979" s="26">
        <v>14854.418</v>
      </c>
      <c r="H979" s="26">
        <v>320689.529</v>
      </c>
      <c r="I979" s="26">
        <v>1541570.098</v>
      </c>
      <c r="J979" s="26">
        <v>656680.344</v>
      </c>
      <c r="K979" s="26">
        <v>297219.363</v>
      </c>
      <c r="L979" s="28">
        <v>42.5981500842526</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v>97</v>
      </c>
      <c r="F987" s="26">
        <v>15391</v>
      </c>
      <c r="G987" s="26">
        <v>2010.121</v>
      </c>
      <c r="H987" s="26">
        <v>46006.069</v>
      </c>
      <c r="I987" s="26">
        <v>222987.517</v>
      </c>
      <c r="J987" s="26">
        <v>102722.097</v>
      </c>
      <c r="K987" s="26">
        <v>45288.611</v>
      </c>
      <c r="L987" s="28">
        <v>46.0662993076873</v>
      </c>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51.8571428571429</v>
      </c>
      <c r="F1001" s="26">
        <v>16005.7142857143</v>
      </c>
      <c r="G1001" s="26">
        <v>15213.332</v>
      </c>
      <c r="H1001" s="26">
        <v>351842.784</v>
      </c>
      <c r="I1001" s="26">
        <v>2818914.067</v>
      </c>
      <c r="J1001" s="26">
        <v>911170.673</v>
      </c>
      <c r="K1001" s="26">
        <v>501820.605</v>
      </c>
      <c r="L1001" s="28">
        <v>32.3234639773785</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51.2857142857143</v>
      </c>
      <c r="F1017" s="26">
        <v>16409.2857142857</v>
      </c>
      <c r="G1017" s="26">
        <v>15402.578</v>
      </c>
      <c r="H1017" s="26">
        <v>378325.234</v>
      </c>
      <c r="I1017" s="26">
        <v>2975888.959</v>
      </c>
      <c r="J1017" s="26">
        <v>957724.698</v>
      </c>
      <c r="K1017" s="26">
        <v>542178.605</v>
      </c>
      <c r="L1017" s="28">
        <v>32.1828102861011</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v>51</v>
      </c>
      <c r="F1025" s="26">
        <v>16437</v>
      </c>
      <c r="G1025" s="26">
        <v>2025.539</v>
      </c>
      <c r="H1025" s="26">
        <v>54741.964</v>
      </c>
      <c r="I1025" s="26">
        <v>382080.82</v>
      </c>
      <c r="J1025" s="26">
        <v>123251.655</v>
      </c>
      <c r="K1025" s="26">
        <v>62169.827</v>
      </c>
      <c r="L1025" s="28">
        <v>32.2580063034831</v>
      </c>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26"/>
      <c r="F1028" s="26"/>
      <c r="G1028" s="26"/>
      <c r="H1028" s="26"/>
      <c r="I1028" s="26"/>
      <c r="J1028" s="26"/>
      <c r="K1028" s="26"/>
      <c r="L1028" s="28"/>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54" t="s">
        <v>96</v>
      </c>
      <c r="B1033" s="354"/>
      <c r="C1033" s="354"/>
      <c r="D1033" s="354"/>
      <c r="E1033" s="354"/>
      <c r="F1033" s="354"/>
      <c r="G1033" s="354"/>
      <c r="H1033" s="354"/>
      <c r="I1033" s="354"/>
      <c r="J1033" s="354"/>
      <c r="K1033" s="354"/>
      <c r="L1033" s="354"/>
    </row>
    <row r="1034" spans="1:12" ht="10.5" customHeight="1">
      <c r="A1034" s="2"/>
      <c r="B1034" s="2"/>
      <c r="C1034" s="2"/>
      <c r="D1034" s="2"/>
      <c r="E1034" s="3"/>
      <c r="F1034" s="3"/>
      <c r="G1034" s="3"/>
      <c r="H1034" s="3"/>
      <c r="I1034" s="3"/>
      <c r="J1034" s="1"/>
      <c r="K1034" s="1"/>
      <c r="L1034" s="4"/>
    </row>
    <row r="1035" spans="1:12" ht="10.5" customHeight="1">
      <c r="A1035" s="354" t="s">
        <v>1</v>
      </c>
      <c r="B1035" s="354"/>
      <c r="C1035" s="354"/>
      <c r="D1035" s="354"/>
      <c r="E1035" s="354"/>
      <c r="F1035" s="354"/>
      <c r="G1035" s="354"/>
      <c r="H1035" s="354"/>
      <c r="I1035" s="354"/>
      <c r="J1035" s="354"/>
      <c r="K1035" s="354"/>
      <c r="L1035" s="354"/>
    </row>
    <row r="1036" spans="1:12" ht="10.5" customHeight="1">
      <c r="A1036" s="354" t="s">
        <v>2</v>
      </c>
      <c r="B1036" s="354"/>
      <c r="C1036" s="354"/>
      <c r="D1036" s="354"/>
      <c r="E1036" s="354"/>
      <c r="F1036" s="354"/>
      <c r="G1036" s="354"/>
      <c r="H1036" s="354"/>
      <c r="I1036" s="354"/>
      <c r="J1036" s="354"/>
      <c r="K1036" s="354"/>
      <c r="L1036" s="354"/>
    </row>
    <row r="1037" spans="1:12" s="8" customFormat="1" ht="18" customHeight="1">
      <c r="A1037" s="5"/>
      <c r="B1037" s="5"/>
      <c r="C1037" s="5"/>
      <c r="D1037" s="5"/>
      <c r="E1037" s="6"/>
      <c r="F1037" s="6"/>
      <c r="G1037" s="6"/>
      <c r="H1037" s="6"/>
      <c r="I1037" s="6"/>
      <c r="J1037" s="1"/>
      <c r="K1037" s="7"/>
      <c r="L1037" s="4"/>
    </row>
    <row r="1038" spans="2:12" ht="15" customHeight="1">
      <c r="B1038" s="333" t="s">
        <v>3</v>
      </c>
      <c r="C1038" s="336" t="s">
        <v>4</v>
      </c>
      <c r="D1038" s="339" t="s">
        <v>5</v>
      </c>
      <c r="E1038" s="339" t="s">
        <v>6</v>
      </c>
      <c r="F1038" s="336" t="s">
        <v>7</v>
      </c>
      <c r="G1038" s="336" t="s">
        <v>8</v>
      </c>
      <c r="H1038" s="336" t="s">
        <v>9</v>
      </c>
      <c r="I1038" s="348" t="s">
        <v>10</v>
      </c>
      <c r="J1038" s="350"/>
      <c r="K1038" s="349"/>
      <c r="L1038" s="351" t="s">
        <v>11</v>
      </c>
    </row>
    <row r="1039" spans="2:12" ht="15" customHeight="1">
      <c r="B1039" s="334"/>
      <c r="C1039" s="340"/>
      <c r="D1039" s="337"/>
      <c r="E1039" s="337"/>
      <c r="F1039" s="340"/>
      <c r="G1039" s="340"/>
      <c r="H1039" s="340"/>
      <c r="I1039" s="336" t="s">
        <v>12</v>
      </c>
      <c r="J1039" s="348" t="s">
        <v>13</v>
      </c>
      <c r="K1039" s="349"/>
      <c r="L1039" s="352"/>
    </row>
    <row r="1040" spans="2:12" ht="21" customHeight="1">
      <c r="B1040" s="334"/>
      <c r="C1040" s="340"/>
      <c r="D1040" s="337"/>
      <c r="E1040" s="338"/>
      <c r="F1040" s="341"/>
      <c r="G1040" s="341"/>
      <c r="H1040" s="341"/>
      <c r="I1040" s="341"/>
      <c r="J1040" s="9" t="s">
        <v>14</v>
      </c>
      <c r="K1040" s="10" t="s">
        <v>15</v>
      </c>
      <c r="L1040" s="353"/>
    </row>
    <row r="1041" spans="2:12" ht="10.5" customHeight="1">
      <c r="B1041" s="335"/>
      <c r="C1041" s="341"/>
      <c r="D1041" s="338"/>
      <c r="E1041" s="11" t="s">
        <v>16</v>
      </c>
      <c r="F1041" s="11" t="s">
        <v>17</v>
      </c>
      <c r="G1041" s="12" t="s">
        <v>18</v>
      </c>
      <c r="H1041" s="348" t="s">
        <v>19</v>
      </c>
      <c r="I1041" s="350"/>
      <c r="J1041" s="350"/>
      <c r="K1041" s="349"/>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v>1</v>
      </c>
      <c r="F1073" s="41" t="s">
        <v>21</v>
      </c>
      <c r="G1073" s="41" t="s">
        <v>21</v>
      </c>
      <c r="H1073" s="41" t="s">
        <v>21</v>
      </c>
      <c r="I1073" s="41" t="s">
        <v>21</v>
      </c>
      <c r="J1073" s="41" t="s">
        <v>21</v>
      </c>
      <c r="K1073" s="41" t="s">
        <v>21</v>
      </c>
      <c r="L1073" s="41" t="s">
        <v>21</v>
      </c>
    </row>
    <row r="1074" spans="2:12" ht="10.5" customHeight="1">
      <c r="B1074" s="23"/>
      <c r="C1074" s="23"/>
      <c r="D1074" s="31" t="s">
        <v>32</v>
      </c>
      <c r="E1074" s="26"/>
      <c r="F1074" s="26"/>
      <c r="G1074" s="26"/>
      <c r="H1074" s="26"/>
      <c r="I1074" s="26"/>
      <c r="J1074" s="26"/>
      <c r="K1074" s="26"/>
      <c r="L1074" s="28"/>
    </row>
    <row r="1075" spans="2:12" ht="10.5" customHeight="1">
      <c r="B1075" s="23"/>
      <c r="C1075" s="23"/>
      <c r="D1075" s="31" t="s">
        <v>33</v>
      </c>
      <c r="E1075" s="34"/>
      <c r="F1075" s="34"/>
      <c r="G1075" s="34"/>
      <c r="H1075" s="34"/>
      <c r="I1075" s="34"/>
      <c r="J1075" s="26"/>
      <c r="K1075" s="26"/>
      <c r="L1075" s="28"/>
    </row>
    <row r="1076" spans="2:12" ht="10.5" customHeight="1">
      <c r="B1076" s="23"/>
      <c r="C1076" s="23"/>
      <c r="D1076" s="31" t="s">
        <v>34</v>
      </c>
      <c r="E1076" s="26"/>
      <c r="F1076" s="26"/>
      <c r="G1076" s="26"/>
      <c r="H1076" s="26"/>
      <c r="I1076" s="26"/>
      <c r="J1076" s="26"/>
      <c r="K1076" s="26"/>
      <c r="L1076" s="28"/>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1761.71428571429</v>
      </c>
      <c r="G1087" s="26">
        <v>1658.193</v>
      </c>
      <c r="H1087" s="26">
        <v>25765.966</v>
      </c>
      <c r="I1087" s="26">
        <v>145728.028</v>
      </c>
      <c r="J1087" s="26">
        <v>16175.91</v>
      </c>
      <c r="K1087" s="41" t="s">
        <v>21</v>
      </c>
      <c r="L1087" s="28">
        <v>11.1000678606589</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13.4285714285714</v>
      </c>
      <c r="F1103" s="26">
        <v>1737</v>
      </c>
      <c r="G1103" s="26">
        <v>1644.928</v>
      </c>
      <c r="H1103" s="26">
        <v>25112.298</v>
      </c>
      <c r="I1103" s="26">
        <v>141263.331</v>
      </c>
      <c r="J1103" s="26">
        <v>14194.527</v>
      </c>
      <c r="K1103" s="41" t="s">
        <v>21</v>
      </c>
      <c r="L1103" s="28">
        <v>10.048274311187</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v>13</v>
      </c>
      <c r="F1111" s="26">
        <v>1674</v>
      </c>
      <c r="G1111" s="26">
        <v>198</v>
      </c>
      <c r="H1111" s="26">
        <v>3510.956</v>
      </c>
      <c r="I1111" s="26">
        <v>15622.964</v>
      </c>
      <c r="J1111" s="26">
        <v>1875.371</v>
      </c>
      <c r="K1111" s="41" t="s">
        <v>21</v>
      </c>
      <c r="L1111" s="28">
        <v>12.0039385612103</v>
      </c>
    </row>
    <row r="1112" spans="2:12" ht="10.5" customHeight="1">
      <c r="B1112" s="23"/>
      <c r="C1112" s="24"/>
      <c r="D1112" s="31" t="s">
        <v>32</v>
      </c>
      <c r="E1112" s="26"/>
      <c r="F1112" s="26"/>
      <c r="G1112" s="26"/>
      <c r="H1112" s="26"/>
      <c r="I1112" s="26"/>
      <c r="J1112" s="26"/>
      <c r="K1112" s="26"/>
      <c r="L1112" s="28"/>
    </row>
    <row r="1113" spans="2:12" ht="10.5" customHeight="1">
      <c r="B1113" s="23"/>
      <c r="C1113" s="24"/>
      <c r="D1113" s="31" t="s">
        <v>33</v>
      </c>
      <c r="E1113" s="34"/>
      <c r="F1113" s="34"/>
      <c r="G1113" s="34"/>
      <c r="H1113" s="34"/>
      <c r="I1113" s="34"/>
      <c r="J1113" s="26"/>
      <c r="K1113" s="26"/>
      <c r="L1113" s="28"/>
    </row>
    <row r="1114" spans="2:12" ht="10.5" customHeight="1">
      <c r="B1114" s="23"/>
      <c r="C1114" s="24"/>
      <c r="D1114" s="31" t="s">
        <v>34</v>
      </c>
      <c r="E1114" s="26"/>
      <c r="F1114" s="26"/>
      <c r="G1114" s="26"/>
      <c r="H1114" s="26"/>
      <c r="I1114" s="26"/>
      <c r="J1114" s="26"/>
      <c r="K1114" s="26"/>
      <c r="L1114" s="28"/>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54" t="s">
        <v>99</v>
      </c>
      <c r="B1119" s="354"/>
      <c r="C1119" s="354"/>
      <c r="D1119" s="354"/>
      <c r="E1119" s="354"/>
      <c r="F1119" s="354"/>
      <c r="G1119" s="354"/>
      <c r="H1119" s="354"/>
      <c r="I1119" s="354"/>
      <c r="J1119" s="354"/>
      <c r="K1119" s="354"/>
      <c r="L1119" s="354"/>
    </row>
    <row r="1120" spans="1:12" ht="10.5" customHeight="1">
      <c r="A1120" s="2"/>
      <c r="B1120" s="2"/>
      <c r="C1120" s="2"/>
      <c r="D1120" s="2"/>
      <c r="E1120" s="3"/>
      <c r="F1120" s="3"/>
      <c r="G1120" s="3"/>
      <c r="H1120" s="3"/>
      <c r="I1120" s="3"/>
      <c r="J1120" s="1"/>
      <c r="K1120" s="1"/>
      <c r="L1120" s="4"/>
    </row>
    <row r="1121" spans="1:12" ht="10.5" customHeight="1">
      <c r="A1121" s="354" t="s">
        <v>1</v>
      </c>
      <c r="B1121" s="354"/>
      <c r="C1121" s="354"/>
      <c r="D1121" s="354"/>
      <c r="E1121" s="354"/>
      <c r="F1121" s="354"/>
      <c r="G1121" s="354"/>
      <c r="H1121" s="354"/>
      <c r="I1121" s="354"/>
      <c r="J1121" s="354"/>
      <c r="K1121" s="354"/>
      <c r="L1121" s="354"/>
    </row>
    <row r="1122" spans="1:12" ht="10.5" customHeight="1">
      <c r="A1122" s="354" t="s">
        <v>2</v>
      </c>
      <c r="B1122" s="354"/>
      <c r="C1122" s="354"/>
      <c r="D1122" s="354"/>
      <c r="E1122" s="354"/>
      <c r="F1122" s="354"/>
      <c r="G1122" s="354"/>
      <c r="H1122" s="354"/>
      <c r="I1122" s="354"/>
      <c r="J1122" s="354"/>
      <c r="K1122" s="354"/>
      <c r="L1122" s="354"/>
    </row>
    <row r="1123" spans="1:12" s="8" customFormat="1" ht="18" customHeight="1">
      <c r="A1123" s="5"/>
      <c r="B1123" s="5"/>
      <c r="C1123" s="5"/>
      <c r="D1123" s="5"/>
      <c r="E1123" s="6"/>
      <c r="F1123" s="6"/>
      <c r="G1123" s="6"/>
      <c r="H1123" s="6"/>
      <c r="I1123" s="6"/>
      <c r="J1123" s="1"/>
      <c r="K1123" s="7"/>
      <c r="L1123" s="4"/>
    </row>
    <row r="1124" spans="2:12" ht="15" customHeight="1">
      <c r="B1124" s="333" t="s">
        <v>3</v>
      </c>
      <c r="C1124" s="336" t="s">
        <v>4</v>
      </c>
      <c r="D1124" s="339" t="s">
        <v>5</v>
      </c>
      <c r="E1124" s="339" t="s">
        <v>6</v>
      </c>
      <c r="F1124" s="336" t="s">
        <v>7</v>
      </c>
      <c r="G1124" s="336" t="s">
        <v>8</v>
      </c>
      <c r="H1124" s="336" t="s">
        <v>9</v>
      </c>
      <c r="I1124" s="348" t="s">
        <v>10</v>
      </c>
      <c r="J1124" s="350"/>
      <c r="K1124" s="349"/>
      <c r="L1124" s="351" t="s">
        <v>11</v>
      </c>
    </row>
    <row r="1125" spans="2:12" ht="15" customHeight="1">
      <c r="B1125" s="334"/>
      <c r="C1125" s="340"/>
      <c r="D1125" s="337"/>
      <c r="E1125" s="337"/>
      <c r="F1125" s="340"/>
      <c r="G1125" s="340"/>
      <c r="H1125" s="340"/>
      <c r="I1125" s="336" t="s">
        <v>12</v>
      </c>
      <c r="J1125" s="348" t="s">
        <v>13</v>
      </c>
      <c r="K1125" s="349"/>
      <c r="L1125" s="352"/>
    </row>
    <row r="1126" spans="2:12" ht="21" customHeight="1">
      <c r="B1126" s="334"/>
      <c r="C1126" s="340"/>
      <c r="D1126" s="337"/>
      <c r="E1126" s="338"/>
      <c r="F1126" s="341"/>
      <c r="G1126" s="341"/>
      <c r="H1126" s="341"/>
      <c r="I1126" s="341"/>
      <c r="J1126" s="9" t="s">
        <v>14</v>
      </c>
      <c r="K1126" s="10" t="s">
        <v>15</v>
      </c>
      <c r="L1126" s="353"/>
    </row>
    <row r="1127" spans="2:12" ht="10.5" customHeight="1">
      <c r="B1127" s="335"/>
      <c r="C1127" s="341"/>
      <c r="D1127" s="338"/>
      <c r="E1127" s="11" t="s">
        <v>16</v>
      </c>
      <c r="F1127" s="11" t="s">
        <v>17</v>
      </c>
      <c r="G1127" s="12" t="s">
        <v>18</v>
      </c>
      <c r="H1127" s="348" t="s">
        <v>19</v>
      </c>
      <c r="I1127" s="350"/>
      <c r="J1127" s="350"/>
      <c r="K1127" s="349"/>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4225.42857142857</v>
      </c>
      <c r="G1135" s="26">
        <v>3996.524</v>
      </c>
      <c r="H1135" s="26">
        <v>84462.548</v>
      </c>
      <c r="I1135" s="26">
        <v>413380.073</v>
      </c>
      <c r="J1135" s="26">
        <v>229872.383</v>
      </c>
      <c r="K1135" s="26">
        <v>57401.722</v>
      </c>
      <c r="L1135" s="28">
        <v>55.6079980662251</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29.8571428571429</v>
      </c>
      <c r="F1151" s="26">
        <v>4264.85714285714</v>
      </c>
      <c r="G1151" s="26">
        <v>4082.678</v>
      </c>
      <c r="H1151" s="26">
        <v>88046.044</v>
      </c>
      <c r="I1151" s="26">
        <v>436352.815</v>
      </c>
      <c r="J1151" s="26">
        <v>247998.818</v>
      </c>
      <c r="K1151" s="26">
        <v>58190.972</v>
      </c>
      <c r="L1151" s="28">
        <v>56.8344718940337</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v>30</v>
      </c>
      <c r="F1159" s="26">
        <v>4288</v>
      </c>
      <c r="G1159" s="26">
        <v>552.257</v>
      </c>
      <c r="H1159" s="26">
        <v>12237.182</v>
      </c>
      <c r="I1159" s="26">
        <v>56089.146</v>
      </c>
      <c r="J1159" s="26">
        <v>31114.058</v>
      </c>
      <c r="K1159" s="26">
        <v>5187.672</v>
      </c>
      <c r="L1159" s="28">
        <v>55.4725115622192</v>
      </c>
    </row>
    <row r="1160" spans="2:12" ht="10.5" customHeight="1">
      <c r="B1160" s="23"/>
      <c r="C1160" s="23"/>
      <c r="D1160" s="31" t="s">
        <v>32</v>
      </c>
      <c r="E1160" s="26"/>
      <c r="F1160" s="26"/>
      <c r="G1160" s="26"/>
      <c r="H1160" s="26"/>
      <c r="I1160" s="26"/>
      <c r="J1160" s="26"/>
      <c r="K1160" s="26"/>
      <c r="L1160" s="28"/>
    </row>
    <row r="1161" spans="2:12" ht="10.5" customHeight="1">
      <c r="B1161" s="23"/>
      <c r="C1161" s="23"/>
      <c r="D1161" s="31" t="s">
        <v>33</v>
      </c>
      <c r="E1161" s="34"/>
      <c r="F1161" s="34"/>
      <c r="G1161" s="34"/>
      <c r="H1161" s="34"/>
      <c r="I1161" s="34"/>
      <c r="J1161" s="26"/>
      <c r="K1161" s="26"/>
      <c r="L1161" s="28"/>
    </row>
    <row r="1162" spans="2:12" ht="10.5" customHeight="1">
      <c r="B1162" s="23"/>
      <c r="C1162" s="23"/>
      <c r="D1162" s="31" t="s">
        <v>34</v>
      </c>
      <c r="E1162" s="26"/>
      <c r="F1162" s="26"/>
      <c r="G1162" s="26"/>
      <c r="H1162" s="26"/>
      <c r="I1162" s="26"/>
      <c r="J1162" s="26"/>
      <c r="K1162" s="26"/>
      <c r="L1162" s="28"/>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3946.85714285714</v>
      </c>
      <c r="G1173" s="26">
        <v>3948.719</v>
      </c>
      <c r="H1173" s="26">
        <v>81951.599</v>
      </c>
      <c r="I1173" s="26">
        <v>488273.94</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19.5714285714286</v>
      </c>
      <c r="F1189" s="26">
        <v>3328.57142857143</v>
      </c>
      <c r="G1189" s="26">
        <v>3438.423</v>
      </c>
      <c r="H1189" s="26">
        <v>68908.183</v>
      </c>
      <c r="I1189" s="26">
        <v>413483.498</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v>19</v>
      </c>
      <c r="F1197" s="26">
        <v>3339</v>
      </c>
      <c r="G1197" s="26">
        <v>466.282</v>
      </c>
      <c r="H1197" s="26">
        <v>9596.093</v>
      </c>
      <c r="I1197" s="26">
        <v>65691.599</v>
      </c>
      <c r="J1197" s="41" t="s">
        <v>21</v>
      </c>
      <c r="K1197" s="41" t="s">
        <v>21</v>
      </c>
      <c r="L1197" s="41" t="s">
        <v>21</v>
      </c>
    </row>
    <row r="1198" spans="2:12" ht="10.5" customHeight="1">
      <c r="B1198" s="23"/>
      <c r="C1198" s="24"/>
      <c r="D1198" s="31" t="s">
        <v>32</v>
      </c>
      <c r="E1198" s="26"/>
      <c r="F1198" s="26"/>
      <c r="G1198" s="26"/>
      <c r="H1198" s="26"/>
      <c r="I1198" s="26"/>
      <c r="J1198" s="26"/>
      <c r="K1198" s="26"/>
      <c r="L1198" s="28"/>
    </row>
    <row r="1199" spans="2:12" ht="10.5" customHeight="1">
      <c r="B1199" s="23"/>
      <c r="C1199" s="24"/>
      <c r="D1199" s="31" t="s">
        <v>33</v>
      </c>
      <c r="E1199" s="34"/>
      <c r="F1199" s="34"/>
      <c r="G1199" s="34"/>
      <c r="H1199" s="34"/>
      <c r="I1199" s="34"/>
      <c r="J1199" s="26"/>
      <c r="K1199" s="26"/>
      <c r="L1199" s="28"/>
    </row>
    <row r="1200" spans="2:12" ht="10.5" customHeight="1">
      <c r="B1200" s="23"/>
      <c r="C1200" s="24"/>
      <c r="D1200" s="31" t="s">
        <v>34</v>
      </c>
      <c r="E1200" s="26"/>
      <c r="F1200" s="26"/>
      <c r="G1200" s="26"/>
      <c r="H1200" s="26"/>
      <c r="I1200" s="26"/>
      <c r="J1200" s="26"/>
      <c r="K1200" s="26"/>
      <c r="L1200" s="28"/>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2" activePane="bottomLeft" state="frozen"/>
      <selection pane="topLeft" activeCell="G8" sqref="G8"/>
      <selection pane="bottomLeft" activeCell="G8" sqref="G8"/>
    </sheetView>
  </sheetViews>
  <sheetFormatPr defaultColWidth="11.00390625" defaultRowHeight="12"/>
  <cols>
    <col min="1" max="1" width="5.7109375" style="155" customWidth="1"/>
    <col min="2" max="2" width="13.421875" style="155" customWidth="1"/>
    <col min="3" max="3" width="11.00390625" style="194" customWidth="1"/>
    <col min="4" max="4" width="14.140625" style="194" customWidth="1"/>
    <col min="5" max="5" width="11.00390625" style="155" customWidth="1"/>
    <col min="6" max="6" width="9.00390625" style="155" customWidth="1"/>
    <col min="7" max="16384" width="11.00390625" style="155" customWidth="1"/>
  </cols>
  <sheetData>
    <row r="1" spans="1:12" ht="43.5" customHeight="1">
      <c r="A1" s="151" t="s">
        <v>183</v>
      </c>
      <c r="B1" s="152" t="s">
        <v>184</v>
      </c>
      <c r="C1" s="153" t="s">
        <v>10</v>
      </c>
      <c r="D1" s="153" t="s">
        <v>185</v>
      </c>
      <c r="E1" s="154"/>
      <c r="I1" s="156" t="s">
        <v>186</v>
      </c>
      <c r="J1" s="156" t="s">
        <v>187</v>
      </c>
      <c r="K1" s="156" t="s">
        <v>188</v>
      </c>
      <c r="L1" s="156" t="s">
        <v>187</v>
      </c>
    </row>
    <row r="2" spans="1:12" s="161" customFormat="1" ht="12.75" customHeight="1">
      <c r="A2" s="157">
        <v>1</v>
      </c>
      <c r="B2" s="158">
        <v>118.667402801061</v>
      </c>
      <c r="C2" s="159">
        <v>105.12291550004674</v>
      </c>
      <c r="D2" s="160">
        <v>110.46154334759859</v>
      </c>
      <c r="F2" s="356" t="s">
        <v>189</v>
      </c>
      <c r="I2" s="162">
        <v>2226442.379</v>
      </c>
      <c r="J2" s="163">
        <f aca="true" t="shared" si="0" ref="J2:J25">I2*100/2117942</f>
        <v>105.12291550004674</v>
      </c>
      <c r="K2" s="162">
        <v>139123</v>
      </c>
      <c r="L2" s="163">
        <f aca="true" t="shared" si="1" ref="L2:L25">K2*100/125947</f>
        <v>110.46154334759859</v>
      </c>
    </row>
    <row r="3" spans="1:12" s="161" customFormat="1" ht="12.75">
      <c r="A3" s="157">
        <v>2</v>
      </c>
      <c r="B3" s="158">
        <v>108.817006057838</v>
      </c>
      <c r="C3" s="159">
        <v>108.45019882508586</v>
      </c>
      <c r="D3" s="160">
        <v>110.58381700238989</v>
      </c>
      <c r="F3" s="356"/>
      <c r="I3" s="162">
        <v>2296912.31</v>
      </c>
      <c r="J3" s="163">
        <f t="shared" si="0"/>
        <v>108.45019882508586</v>
      </c>
      <c r="K3" s="162">
        <v>139277</v>
      </c>
      <c r="L3" s="163">
        <f t="shared" si="1"/>
        <v>110.58381700238989</v>
      </c>
    </row>
    <row r="4" spans="1:12" s="161" customFormat="1" ht="12.75">
      <c r="A4" s="157">
        <v>3</v>
      </c>
      <c r="B4" s="158">
        <v>126.172939374683</v>
      </c>
      <c r="C4" s="159">
        <v>127.14941967249338</v>
      </c>
      <c r="D4" s="160">
        <v>110.63939593638594</v>
      </c>
      <c r="F4" s="356"/>
      <c r="I4" s="162">
        <v>2692950.962</v>
      </c>
      <c r="J4" s="163">
        <f t="shared" si="0"/>
        <v>127.14941967249338</v>
      </c>
      <c r="K4" s="162">
        <v>139347</v>
      </c>
      <c r="L4" s="163">
        <f t="shared" si="1"/>
        <v>110.63939593638594</v>
      </c>
    </row>
    <row r="5" spans="1:12" s="161" customFormat="1" ht="12.75">
      <c r="A5" s="157">
        <v>4</v>
      </c>
      <c r="B5" s="158">
        <v>112.349792846183</v>
      </c>
      <c r="C5" s="159">
        <v>116.64826024508697</v>
      </c>
      <c r="D5" s="160">
        <v>110.76246357594862</v>
      </c>
      <c r="F5" s="356"/>
      <c r="I5" s="162">
        <v>2470542.496</v>
      </c>
      <c r="J5" s="163">
        <f t="shared" si="0"/>
        <v>116.64826024508697</v>
      </c>
      <c r="K5" s="162">
        <v>139502</v>
      </c>
      <c r="L5" s="163">
        <f t="shared" si="1"/>
        <v>110.76246357594862</v>
      </c>
    </row>
    <row r="6" spans="1:12" s="161" customFormat="1" ht="12.75">
      <c r="A6" s="157">
        <v>5</v>
      </c>
      <c r="B6" s="158">
        <v>105.355005038779</v>
      </c>
      <c r="C6" s="159">
        <v>108.04116694413727</v>
      </c>
      <c r="D6" s="160">
        <v>110.95540187539203</v>
      </c>
      <c r="F6" s="356"/>
      <c r="I6" s="162">
        <v>2288249.252</v>
      </c>
      <c r="J6" s="163">
        <f t="shared" si="0"/>
        <v>108.04116694413727</v>
      </c>
      <c r="K6" s="162">
        <v>139745</v>
      </c>
      <c r="L6" s="163">
        <f t="shared" si="1"/>
        <v>110.95540187539203</v>
      </c>
    </row>
    <row r="7" spans="1:12" s="161" customFormat="1" ht="12.75">
      <c r="A7" s="157">
        <v>6</v>
      </c>
      <c r="B7" s="158">
        <v>120.652343754466</v>
      </c>
      <c r="C7" s="159">
        <v>123.99588392883281</v>
      </c>
      <c r="D7" s="160">
        <v>111.17215971797661</v>
      </c>
      <c r="F7" s="356"/>
      <c r="I7" s="162">
        <v>2626160.904</v>
      </c>
      <c r="J7" s="163">
        <f t="shared" si="0"/>
        <v>123.99588392883281</v>
      </c>
      <c r="K7" s="162">
        <v>140018</v>
      </c>
      <c r="L7" s="163">
        <f t="shared" si="1"/>
        <v>111.17215971797661</v>
      </c>
    </row>
    <row r="8" spans="1:12" s="161" customFormat="1" ht="12.75">
      <c r="A8" s="157">
        <v>7</v>
      </c>
      <c r="B8" s="158">
        <v>122.036103230107</v>
      </c>
      <c r="C8" s="159">
        <v>124.2670960772297</v>
      </c>
      <c r="D8" s="160">
        <v>111.66125433714181</v>
      </c>
      <c r="F8" s="356"/>
      <c r="I8" s="162">
        <v>2631905.02</v>
      </c>
      <c r="J8" s="163">
        <f t="shared" si="0"/>
        <v>124.2670960772297</v>
      </c>
      <c r="K8" s="162">
        <v>140634</v>
      </c>
      <c r="L8" s="163">
        <f t="shared" si="1"/>
        <v>111.66125433714181</v>
      </c>
    </row>
    <row r="9" spans="1:13" s="161" customFormat="1" ht="12.75">
      <c r="A9" s="157">
        <v>8</v>
      </c>
      <c r="B9" s="158">
        <v>95.9374781568152</v>
      </c>
      <c r="C9" s="159">
        <v>103.04995618388038</v>
      </c>
      <c r="D9" s="160">
        <v>112.2813564435834</v>
      </c>
      <c r="F9" s="356"/>
      <c r="I9" s="162">
        <v>2182538.303</v>
      </c>
      <c r="J9" s="163">
        <f t="shared" si="0"/>
        <v>103.04995618388038</v>
      </c>
      <c r="K9" s="162">
        <v>141415</v>
      </c>
      <c r="L9" s="163">
        <f t="shared" si="1"/>
        <v>112.2813564435834</v>
      </c>
      <c r="M9" s="164"/>
    </row>
    <row r="10" spans="1:13" s="161" customFormat="1" ht="12.75">
      <c r="A10" s="157">
        <v>9</v>
      </c>
      <c r="B10" s="158">
        <v>113.277646294005</v>
      </c>
      <c r="C10" s="159">
        <v>123.53534058062023</v>
      </c>
      <c r="D10" s="160">
        <v>112.69819844855375</v>
      </c>
      <c r="F10" s="356"/>
      <c r="G10" s="160"/>
      <c r="H10" s="160"/>
      <c r="I10" s="162">
        <v>2616406.863</v>
      </c>
      <c r="J10" s="163">
        <f t="shared" si="0"/>
        <v>123.53534058062023</v>
      </c>
      <c r="K10" s="162">
        <v>141940</v>
      </c>
      <c r="L10" s="163">
        <f t="shared" si="1"/>
        <v>112.69819844855375</v>
      </c>
      <c r="M10" s="164"/>
    </row>
    <row r="11" spans="1:12" s="161" customFormat="1" ht="12.75">
      <c r="A11" s="157">
        <v>10</v>
      </c>
      <c r="B11" s="158">
        <v>119.947255895332</v>
      </c>
      <c r="C11" s="159">
        <v>119.6646556893437</v>
      </c>
      <c r="D11" s="160">
        <v>112.52828570748014</v>
      </c>
      <c r="F11" s="356"/>
      <c r="I11" s="162">
        <v>2534428.002</v>
      </c>
      <c r="J11" s="163">
        <f t="shared" si="0"/>
        <v>119.6646556893437</v>
      </c>
      <c r="K11" s="162">
        <v>141726</v>
      </c>
      <c r="L11" s="163">
        <f t="shared" si="1"/>
        <v>112.52828570748014</v>
      </c>
    </row>
    <row r="12" spans="1:12" s="161" customFormat="1" ht="12.75">
      <c r="A12" s="157">
        <v>11</v>
      </c>
      <c r="B12" s="158">
        <v>117.783400535864</v>
      </c>
      <c r="C12" s="159">
        <v>120.34712886377436</v>
      </c>
      <c r="D12" s="160">
        <v>112.26309479384186</v>
      </c>
      <c r="F12" s="356"/>
      <c r="I12" s="162">
        <v>2548882.388</v>
      </c>
      <c r="J12" s="163">
        <f t="shared" si="0"/>
        <v>120.34712886377436</v>
      </c>
      <c r="K12" s="162">
        <v>141392</v>
      </c>
      <c r="L12" s="163">
        <f t="shared" si="1"/>
        <v>112.26309479384186</v>
      </c>
    </row>
    <row r="13" spans="1:12" s="161" customFormat="1" ht="12.75">
      <c r="A13" s="157">
        <v>12</v>
      </c>
      <c r="B13" s="158">
        <v>102.163370263243</v>
      </c>
      <c r="C13" s="159">
        <v>100.12516192605841</v>
      </c>
      <c r="D13" s="160">
        <v>111.78352799193311</v>
      </c>
      <c r="F13" s="356"/>
      <c r="I13" s="162">
        <v>2120592.857</v>
      </c>
      <c r="J13" s="163">
        <f t="shared" si="0"/>
        <v>100.12516192605841</v>
      </c>
      <c r="K13" s="162">
        <v>140788</v>
      </c>
      <c r="L13" s="163">
        <f t="shared" si="1"/>
        <v>111.78352799193311</v>
      </c>
    </row>
    <row r="14" spans="1:12" s="161" customFormat="1" ht="28.5" customHeight="1">
      <c r="A14" s="165">
        <v>1</v>
      </c>
      <c r="B14" s="160">
        <v>122.337863424643</v>
      </c>
      <c r="C14" s="160">
        <v>104.20203938540338</v>
      </c>
      <c r="D14" s="160">
        <v>111.30396119002438</v>
      </c>
      <c r="E14" s="166"/>
      <c r="F14" s="357" t="s">
        <v>190</v>
      </c>
      <c r="G14" s="166"/>
      <c r="I14" s="167">
        <v>2206938.757</v>
      </c>
      <c r="J14" s="168">
        <f t="shared" si="0"/>
        <v>104.20203938540338</v>
      </c>
      <c r="K14" s="167">
        <v>140184</v>
      </c>
      <c r="L14" s="168">
        <f t="shared" si="1"/>
        <v>111.30396119002438</v>
      </c>
    </row>
    <row r="15" spans="1:12" s="161" customFormat="1" ht="12.75">
      <c r="A15" s="165">
        <v>2</v>
      </c>
      <c r="B15" s="160">
        <v>117.819821452806</v>
      </c>
      <c r="C15" s="160">
        <v>115.7058860913094</v>
      </c>
      <c r="D15" s="160">
        <v>112.67755484449808</v>
      </c>
      <c r="E15" s="166"/>
      <c r="F15" s="357"/>
      <c r="G15" s="166"/>
      <c r="I15" s="167">
        <v>2450583.558</v>
      </c>
      <c r="J15" s="163">
        <f t="shared" si="0"/>
        <v>115.7058860913094</v>
      </c>
      <c r="K15" s="167">
        <v>141914</v>
      </c>
      <c r="L15" s="163">
        <f t="shared" si="1"/>
        <v>112.67755484449808</v>
      </c>
    </row>
    <row r="16" spans="1:12" s="161" customFormat="1" ht="12.75">
      <c r="A16" s="165">
        <v>3</v>
      </c>
      <c r="B16" s="160">
        <v>126.2</v>
      </c>
      <c r="C16" s="163">
        <v>120.3599679783488</v>
      </c>
      <c r="D16" s="160">
        <v>112.3869564181759</v>
      </c>
      <c r="E16" s="166"/>
      <c r="F16" s="357"/>
      <c r="G16" s="166"/>
      <c r="I16" s="167">
        <v>2549154.313</v>
      </c>
      <c r="J16" s="163">
        <f t="shared" si="0"/>
        <v>120.3599679783488</v>
      </c>
      <c r="K16" s="167">
        <v>141548</v>
      </c>
      <c r="L16" s="163">
        <f t="shared" si="1"/>
        <v>112.3869564181759</v>
      </c>
    </row>
    <row r="17" spans="1:12" s="161" customFormat="1" ht="12.75">
      <c r="A17" s="165">
        <v>4</v>
      </c>
      <c r="B17" s="160">
        <v>129.455490023577</v>
      </c>
      <c r="C17" s="163">
        <v>120.80185604704944</v>
      </c>
      <c r="D17" s="160">
        <v>112.27500456541243</v>
      </c>
      <c r="F17" s="357"/>
      <c r="G17" s="166"/>
      <c r="I17" s="167">
        <v>2558513.246</v>
      </c>
      <c r="J17" s="163">
        <f t="shared" si="0"/>
        <v>120.80185604704944</v>
      </c>
      <c r="K17" s="167">
        <v>141407</v>
      </c>
      <c r="L17" s="163">
        <f t="shared" si="1"/>
        <v>112.27500456541243</v>
      </c>
    </row>
    <row r="18" spans="1:16" s="161" customFormat="1" ht="12.75">
      <c r="A18" s="165">
        <v>5</v>
      </c>
      <c r="B18" s="160">
        <v>112.487183080507</v>
      </c>
      <c r="C18" s="160">
        <v>114.7795515646793</v>
      </c>
      <c r="D18" s="160">
        <v>112.84111570740073</v>
      </c>
      <c r="E18" s="169"/>
      <c r="F18" s="357"/>
      <c r="G18" s="166"/>
      <c r="I18" s="167">
        <v>2430964.33</v>
      </c>
      <c r="J18" s="163">
        <f t="shared" si="0"/>
        <v>114.7795515646793</v>
      </c>
      <c r="K18" s="167">
        <v>142120</v>
      </c>
      <c r="L18" s="163">
        <f t="shared" si="1"/>
        <v>112.84111570740073</v>
      </c>
      <c r="N18" s="166"/>
      <c r="O18" s="166"/>
      <c r="P18" s="166"/>
    </row>
    <row r="19" spans="1:16" s="161" customFormat="1" ht="14.25">
      <c r="A19" s="165">
        <v>6</v>
      </c>
      <c r="B19" s="160">
        <v>123.057582676267</v>
      </c>
      <c r="C19" s="160">
        <v>127.01302731613993</v>
      </c>
      <c r="D19" s="160">
        <v>113.04358182410061</v>
      </c>
      <c r="E19" s="169"/>
      <c r="F19" s="357"/>
      <c r="G19" s="170"/>
      <c r="H19" s="170"/>
      <c r="I19" s="167">
        <v>2690062.251</v>
      </c>
      <c r="J19" s="163">
        <f t="shared" si="0"/>
        <v>127.01302731613993</v>
      </c>
      <c r="K19" s="167">
        <v>142375</v>
      </c>
      <c r="L19" s="163">
        <f t="shared" si="1"/>
        <v>113.04358182410061</v>
      </c>
      <c r="N19" s="166"/>
      <c r="O19" s="166"/>
      <c r="P19" s="166"/>
    </row>
    <row r="20" spans="1:12" s="161" customFormat="1" ht="14.25">
      <c r="A20" s="165">
        <v>7</v>
      </c>
      <c r="B20" s="160">
        <v>113.431339830518</v>
      </c>
      <c r="C20" s="160">
        <v>112.68353840662304</v>
      </c>
      <c r="D20" s="160">
        <v>113.29606898139694</v>
      </c>
      <c r="E20" s="170"/>
      <c r="F20" s="357"/>
      <c r="G20" s="166"/>
      <c r="H20" s="170"/>
      <c r="I20" s="167">
        <v>2386571.987</v>
      </c>
      <c r="J20" s="163">
        <f t="shared" si="0"/>
        <v>112.68353840662304</v>
      </c>
      <c r="K20" s="167">
        <v>142693</v>
      </c>
      <c r="L20" s="163">
        <f t="shared" si="1"/>
        <v>113.29606898139694</v>
      </c>
    </row>
    <row r="21" spans="1:12" s="161" customFormat="1" ht="14.25">
      <c r="A21" s="165">
        <v>8</v>
      </c>
      <c r="B21" s="160"/>
      <c r="C21" s="160"/>
      <c r="D21" s="160"/>
      <c r="E21" s="170"/>
      <c r="F21" s="357"/>
      <c r="I21" s="167"/>
      <c r="J21" s="163">
        <f t="shared" si="0"/>
        <v>0</v>
      </c>
      <c r="K21" s="167"/>
      <c r="L21" s="163">
        <f t="shared" si="1"/>
        <v>0</v>
      </c>
    </row>
    <row r="22" spans="1:12" s="161" customFormat="1" ht="14.25">
      <c r="A22" s="165">
        <v>9</v>
      </c>
      <c r="B22" s="160"/>
      <c r="C22" s="160"/>
      <c r="D22" s="160"/>
      <c r="E22" s="170"/>
      <c r="F22" s="357"/>
      <c r="I22" s="167"/>
      <c r="J22" s="163">
        <f t="shared" si="0"/>
        <v>0</v>
      </c>
      <c r="K22" s="167"/>
      <c r="L22" s="163">
        <f t="shared" si="1"/>
        <v>0</v>
      </c>
    </row>
    <row r="23" spans="1:18" s="161" customFormat="1" ht="12.75">
      <c r="A23" s="165">
        <v>10</v>
      </c>
      <c r="B23" s="160"/>
      <c r="C23" s="160"/>
      <c r="D23" s="160"/>
      <c r="F23" s="357"/>
      <c r="I23" s="167"/>
      <c r="J23" s="163">
        <f t="shared" si="0"/>
        <v>0</v>
      </c>
      <c r="K23" s="167"/>
      <c r="L23" s="163">
        <f t="shared" si="1"/>
        <v>0</v>
      </c>
      <c r="Q23" s="171"/>
      <c r="R23" s="172"/>
    </row>
    <row r="24" spans="1:12" s="161" customFormat="1" ht="12.75">
      <c r="A24" s="165">
        <v>11</v>
      </c>
      <c r="B24" s="160"/>
      <c r="C24" s="160"/>
      <c r="D24" s="160"/>
      <c r="F24" s="357"/>
      <c r="I24" s="167"/>
      <c r="J24" s="163">
        <f t="shared" si="0"/>
        <v>0</v>
      </c>
      <c r="K24" s="167"/>
      <c r="L24" s="163">
        <f t="shared" si="1"/>
        <v>0</v>
      </c>
    </row>
    <row r="25" spans="1:12" s="161" customFormat="1" ht="12.75">
      <c r="A25" s="165">
        <v>12</v>
      </c>
      <c r="B25" s="160"/>
      <c r="C25" s="160"/>
      <c r="D25" s="160"/>
      <c r="F25" s="357"/>
      <c r="I25" s="167"/>
      <c r="J25" s="163">
        <f t="shared" si="0"/>
        <v>0</v>
      </c>
      <c r="K25" s="167"/>
      <c r="L25" s="163">
        <f t="shared" si="1"/>
        <v>0</v>
      </c>
    </row>
    <row r="26" spans="1:5" s="161" customFormat="1" ht="42" customHeight="1">
      <c r="A26" s="161"/>
      <c r="B26" s="170"/>
      <c r="C26" s="355" t="s">
        <v>191</v>
      </c>
      <c r="D26" s="355"/>
      <c r="E26" s="355"/>
    </row>
    <row r="27" spans="2:10" s="161" customFormat="1" ht="14.25">
      <c r="B27" s="170"/>
      <c r="C27" s="358">
        <v>42552</v>
      </c>
      <c r="D27" s="358"/>
      <c r="E27" s="358"/>
      <c r="I27" s="355" t="s">
        <v>192</v>
      </c>
      <c r="J27" s="355"/>
    </row>
    <row r="28" spans="2:10" s="161" customFormat="1" ht="12.75">
      <c r="B28" s="173" t="s">
        <v>193</v>
      </c>
      <c r="C28" s="174">
        <v>2015</v>
      </c>
      <c r="D28" s="175"/>
      <c r="E28" s="174">
        <v>2016</v>
      </c>
      <c r="H28" s="173" t="s">
        <v>194</v>
      </c>
      <c r="I28" s="173">
        <v>2015</v>
      </c>
      <c r="J28" s="173">
        <v>2016</v>
      </c>
    </row>
    <row r="29" spans="2:13" s="161" customFormat="1" ht="14.25">
      <c r="B29" s="161" t="s">
        <v>195</v>
      </c>
      <c r="C29" s="176">
        <v>1142899.597</v>
      </c>
      <c r="D29" s="177"/>
      <c r="E29" s="176">
        <v>1066587.282</v>
      </c>
      <c r="H29" s="178" t="s">
        <v>196</v>
      </c>
      <c r="I29" s="158">
        <v>118.667402801061</v>
      </c>
      <c r="J29" s="160">
        <v>122.337863424643</v>
      </c>
      <c r="L29" s="179"/>
      <c r="M29" s="179"/>
    </row>
    <row r="30" spans="2:21" s="161" customFormat="1" ht="14.25">
      <c r="B30" s="161" t="s">
        <v>197</v>
      </c>
      <c r="C30" s="176">
        <v>973736.817</v>
      </c>
      <c r="D30" s="177"/>
      <c r="E30" s="176">
        <v>868124.625</v>
      </c>
      <c r="H30" s="161" t="s">
        <v>198</v>
      </c>
      <c r="I30" s="158">
        <v>108.817006057838</v>
      </c>
      <c r="J30" s="160">
        <v>117.819821452806</v>
      </c>
      <c r="L30" s="179"/>
      <c r="M30" s="179"/>
      <c r="N30" s="179"/>
      <c r="O30" s="179"/>
      <c r="P30" s="179"/>
      <c r="Q30" s="179"/>
      <c r="R30" s="179"/>
      <c r="S30" s="179"/>
      <c r="T30" s="180"/>
      <c r="U30" s="180"/>
    </row>
    <row r="31" spans="2:12" s="161" customFormat="1" ht="14.25">
      <c r="B31" s="161" t="s">
        <v>199</v>
      </c>
      <c r="C31" s="176">
        <v>121477.3</v>
      </c>
      <c r="D31" s="177"/>
      <c r="E31" s="176">
        <v>91685.773</v>
      </c>
      <c r="H31" s="161" t="s">
        <v>200</v>
      </c>
      <c r="I31" s="158">
        <v>126.172939374683</v>
      </c>
      <c r="J31" s="160">
        <v>126.2</v>
      </c>
      <c r="L31" s="179"/>
    </row>
    <row r="32" spans="2:12" s="161" customFormat="1" ht="14.25">
      <c r="B32" s="161" t="s">
        <v>201</v>
      </c>
      <c r="C32" s="176">
        <v>393791.306</v>
      </c>
      <c r="D32" s="177"/>
      <c r="E32" s="181">
        <v>360174.307</v>
      </c>
      <c r="H32" s="161" t="s">
        <v>202</v>
      </c>
      <c r="I32" s="158">
        <v>112.349792846183</v>
      </c>
      <c r="J32" s="160">
        <v>129.455490023577</v>
      </c>
      <c r="L32" s="179"/>
    </row>
    <row r="33" spans="3:12" s="161" customFormat="1" ht="14.25">
      <c r="C33" s="182">
        <v>2631905.02</v>
      </c>
      <c r="E33" s="183">
        <v>2386571.987</v>
      </c>
      <c r="H33" s="161" t="s">
        <v>29</v>
      </c>
      <c r="I33" s="158">
        <v>105.355005038779</v>
      </c>
      <c r="J33" s="160">
        <v>112.487183080507</v>
      </c>
      <c r="L33" s="180"/>
    </row>
    <row r="34" spans="3:10" s="161" customFormat="1" ht="12.75">
      <c r="C34" s="160"/>
      <c r="D34" s="160"/>
      <c r="H34" s="161" t="s">
        <v>203</v>
      </c>
      <c r="I34" s="158">
        <v>120.652343754466</v>
      </c>
      <c r="J34" s="160">
        <v>123.057582676267</v>
      </c>
    </row>
    <row r="35" spans="3:10" s="161" customFormat="1" ht="12.75">
      <c r="C35" s="160"/>
      <c r="D35" s="160"/>
      <c r="H35" s="161" t="s">
        <v>204</v>
      </c>
      <c r="I35" s="158">
        <v>122.036103230107</v>
      </c>
      <c r="J35" s="160">
        <v>113.431339830518</v>
      </c>
    </row>
    <row r="36" spans="3:12" s="161" customFormat="1" ht="14.25">
      <c r="C36" s="355" t="s">
        <v>205</v>
      </c>
      <c r="D36" s="355"/>
      <c r="H36" s="161" t="s">
        <v>206</v>
      </c>
      <c r="I36" s="158">
        <v>95.9374781568152</v>
      </c>
      <c r="J36" s="160"/>
      <c r="L36" s="179"/>
    </row>
    <row r="37" spans="2:12" s="161" customFormat="1" ht="14.25">
      <c r="B37" s="173" t="s">
        <v>207</v>
      </c>
      <c r="C37" s="173">
        <v>2015</v>
      </c>
      <c r="D37" s="173">
        <v>2016</v>
      </c>
      <c r="H37" s="161" t="s">
        <v>208</v>
      </c>
      <c r="I37" s="158">
        <v>113.277646294005</v>
      </c>
      <c r="J37" s="160"/>
      <c r="L37" s="180"/>
    </row>
    <row r="38" spans="2:12" s="161" customFormat="1" ht="14.25">
      <c r="B38" s="161" t="s">
        <v>196</v>
      </c>
      <c r="C38" s="184">
        <v>2226.442379</v>
      </c>
      <c r="D38" s="184">
        <v>2206.9387570000004</v>
      </c>
      <c r="E38" s="185">
        <f aca="true" t="shared" si="2" ref="E38:E49">I14/1000</f>
        <v>2206.9387570000004</v>
      </c>
      <c r="H38" s="161" t="s">
        <v>209</v>
      </c>
      <c r="I38" s="158">
        <v>119.947255895332</v>
      </c>
      <c r="J38" s="160"/>
      <c r="L38" s="180"/>
    </row>
    <row r="39" spans="2:12" s="161" customFormat="1" ht="14.25">
      <c r="B39" s="161" t="s">
        <v>198</v>
      </c>
      <c r="C39" s="184">
        <v>2296.91231</v>
      </c>
      <c r="D39" s="184">
        <v>2450.5835580000003</v>
      </c>
      <c r="E39" s="185">
        <f t="shared" si="2"/>
        <v>2450.5835580000003</v>
      </c>
      <c r="H39" s="161" t="s">
        <v>210</v>
      </c>
      <c r="I39" s="158">
        <v>117.783400535864</v>
      </c>
      <c r="J39" s="160"/>
      <c r="L39" s="180"/>
    </row>
    <row r="40" spans="2:12" s="161" customFormat="1" ht="14.25">
      <c r="B40" s="161" t="s">
        <v>200</v>
      </c>
      <c r="C40" s="184">
        <v>2692.950962</v>
      </c>
      <c r="D40" s="184">
        <v>2549.154313</v>
      </c>
      <c r="E40" s="185">
        <f t="shared" si="2"/>
        <v>2549.154313</v>
      </c>
      <c r="H40" s="161" t="s">
        <v>211</v>
      </c>
      <c r="I40" s="158">
        <v>102.163370263243</v>
      </c>
      <c r="J40" s="160"/>
      <c r="L40" s="180"/>
    </row>
    <row r="41" spans="2:5" s="161" customFormat="1" ht="12.75">
      <c r="B41" s="161" t="s">
        <v>202</v>
      </c>
      <c r="C41" s="184">
        <v>2470.542496</v>
      </c>
      <c r="D41" s="184">
        <v>2558.513246</v>
      </c>
      <c r="E41" s="185">
        <f t="shared" si="2"/>
        <v>2558.513246</v>
      </c>
    </row>
    <row r="42" spans="2:10" s="161" customFormat="1" ht="12.75">
      <c r="B42" s="161" t="s">
        <v>29</v>
      </c>
      <c r="C42" s="184">
        <v>2288.249252</v>
      </c>
      <c r="D42" s="184">
        <v>2430.9643300000002</v>
      </c>
      <c r="E42" s="185">
        <f t="shared" si="2"/>
        <v>2430.9643300000002</v>
      </c>
      <c r="I42" s="355" t="s">
        <v>212</v>
      </c>
      <c r="J42" s="355"/>
    </row>
    <row r="43" spans="2:12" s="161" customFormat="1" ht="12.75">
      <c r="B43" s="161" t="s">
        <v>203</v>
      </c>
      <c r="C43" s="184">
        <v>2626.1609040000003</v>
      </c>
      <c r="D43" s="184">
        <v>2690.0622510000003</v>
      </c>
      <c r="E43" s="185">
        <f t="shared" si="2"/>
        <v>2690.0622510000003</v>
      </c>
      <c r="H43" s="173" t="s">
        <v>213</v>
      </c>
      <c r="I43" s="173">
        <v>2015</v>
      </c>
      <c r="J43" s="173">
        <v>2016</v>
      </c>
      <c r="L43" s="186"/>
    </row>
    <row r="44" spans="2:11" s="161" customFormat="1" ht="12.75">
      <c r="B44" s="161" t="s">
        <v>204</v>
      </c>
      <c r="C44" s="184">
        <v>2631.90502</v>
      </c>
      <c r="D44" s="184">
        <v>2386.5719870000003</v>
      </c>
      <c r="E44" s="185">
        <f t="shared" si="2"/>
        <v>2386.5719870000003</v>
      </c>
      <c r="H44" s="161" t="s">
        <v>196</v>
      </c>
      <c r="I44" s="187">
        <v>139.123</v>
      </c>
      <c r="J44" s="187">
        <v>140.184</v>
      </c>
      <c r="K44" s="188">
        <f aca="true" t="shared" si="3" ref="K44:K55">K14/1000</f>
        <v>140.184</v>
      </c>
    </row>
    <row r="45" spans="2:12" s="161" customFormat="1" ht="14.25">
      <c r="B45" s="161" t="s">
        <v>206</v>
      </c>
      <c r="C45" s="184">
        <v>2182.538303</v>
      </c>
      <c r="D45" s="184"/>
      <c r="E45" s="185">
        <f t="shared" si="2"/>
        <v>0</v>
      </c>
      <c r="H45" s="161" t="s">
        <v>198</v>
      </c>
      <c r="I45" s="187">
        <v>139.277</v>
      </c>
      <c r="J45" s="187">
        <v>141.914</v>
      </c>
      <c r="K45" s="188">
        <f t="shared" si="3"/>
        <v>141.914</v>
      </c>
      <c r="L45" s="180"/>
    </row>
    <row r="46" spans="2:12" s="161" customFormat="1" ht="14.25">
      <c r="B46" s="161" t="s">
        <v>208</v>
      </c>
      <c r="C46" s="184">
        <v>2616.4068629999997</v>
      </c>
      <c r="D46" s="184"/>
      <c r="E46" s="185">
        <f t="shared" si="2"/>
        <v>0</v>
      </c>
      <c r="H46" s="161" t="s">
        <v>200</v>
      </c>
      <c r="I46" s="187">
        <v>139.347</v>
      </c>
      <c r="J46" s="187">
        <v>141.548</v>
      </c>
      <c r="K46" s="188">
        <f t="shared" si="3"/>
        <v>141.548</v>
      </c>
      <c r="L46" s="180"/>
    </row>
    <row r="47" spans="2:11" s="161" customFormat="1" ht="12.75">
      <c r="B47" s="161" t="s">
        <v>209</v>
      </c>
      <c r="C47" s="184">
        <v>2534.4280019999997</v>
      </c>
      <c r="D47" s="184"/>
      <c r="E47" s="185">
        <f t="shared" si="2"/>
        <v>0</v>
      </c>
      <c r="H47" s="161" t="s">
        <v>202</v>
      </c>
      <c r="I47" s="187">
        <v>139.502</v>
      </c>
      <c r="J47" s="187">
        <v>141.407</v>
      </c>
      <c r="K47" s="188">
        <f t="shared" si="3"/>
        <v>141.407</v>
      </c>
    </row>
    <row r="48" spans="2:11" s="161" customFormat="1" ht="12.75">
      <c r="B48" s="161" t="s">
        <v>210</v>
      </c>
      <c r="C48" s="184">
        <v>2548.882388</v>
      </c>
      <c r="D48" s="184"/>
      <c r="E48" s="185">
        <f t="shared" si="2"/>
        <v>0</v>
      </c>
      <c r="H48" s="161" t="s">
        <v>29</v>
      </c>
      <c r="I48" s="187">
        <v>139.745</v>
      </c>
      <c r="J48" s="187">
        <v>142.12</v>
      </c>
      <c r="K48" s="188">
        <f t="shared" si="3"/>
        <v>142.12</v>
      </c>
    </row>
    <row r="49" spans="2:11" s="161" customFormat="1" ht="12.75">
      <c r="B49" s="161" t="s">
        <v>211</v>
      </c>
      <c r="C49" s="184">
        <v>2120.5928569999996</v>
      </c>
      <c r="D49" s="184"/>
      <c r="E49" s="185">
        <f t="shared" si="2"/>
        <v>0</v>
      </c>
      <c r="H49" s="161" t="s">
        <v>203</v>
      </c>
      <c r="I49" s="187">
        <v>140.018</v>
      </c>
      <c r="J49" s="187">
        <v>142.375</v>
      </c>
      <c r="K49" s="188">
        <f t="shared" si="3"/>
        <v>142.375</v>
      </c>
    </row>
    <row r="50" spans="3:11" s="161" customFormat="1" ht="12.75">
      <c r="C50" s="160"/>
      <c r="D50" s="160"/>
      <c r="H50" s="161" t="s">
        <v>204</v>
      </c>
      <c r="I50" s="187">
        <v>140.634</v>
      </c>
      <c r="J50" s="187">
        <v>142.693</v>
      </c>
      <c r="K50" s="188">
        <f t="shared" si="3"/>
        <v>142.693</v>
      </c>
    </row>
    <row r="51" spans="3:18" s="161" customFormat="1" ht="12.75">
      <c r="C51" s="160"/>
      <c r="D51" s="160"/>
      <c r="H51" s="161" t="s">
        <v>206</v>
      </c>
      <c r="I51" s="187">
        <v>141.415</v>
      </c>
      <c r="J51" s="187"/>
      <c r="K51" s="188">
        <f t="shared" si="3"/>
        <v>0</v>
      </c>
      <c r="M51" s="155"/>
      <c r="N51" s="155"/>
      <c r="O51" s="155"/>
      <c r="P51" s="155"/>
      <c r="Q51" s="155"/>
      <c r="R51" s="155"/>
    </row>
    <row r="52" spans="3:18" s="161" customFormat="1" ht="14.25">
      <c r="C52" s="355" t="s">
        <v>214</v>
      </c>
      <c r="D52" s="355"/>
      <c r="H52" s="161" t="s">
        <v>208</v>
      </c>
      <c r="I52" s="187">
        <v>141.94</v>
      </c>
      <c r="J52" s="187"/>
      <c r="K52" s="188">
        <f t="shared" si="3"/>
        <v>0</v>
      </c>
      <c r="L52" s="179"/>
      <c r="M52" s="155"/>
      <c r="N52" s="155"/>
      <c r="O52" s="155"/>
      <c r="P52" s="155"/>
      <c r="Q52" s="155"/>
      <c r="R52" s="155"/>
    </row>
    <row r="53" spans="2:18" s="161" customFormat="1" ht="14.25">
      <c r="B53" s="173" t="s">
        <v>215</v>
      </c>
      <c r="C53" s="174">
        <v>2015</v>
      </c>
      <c r="D53" s="174">
        <v>2016</v>
      </c>
      <c r="H53" s="161" t="s">
        <v>209</v>
      </c>
      <c r="I53" s="187">
        <v>141.726</v>
      </c>
      <c r="J53" s="187"/>
      <c r="K53" s="188">
        <f t="shared" si="3"/>
        <v>0</v>
      </c>
      <c r="L53" s="179"/>
      <c r="M53" s="155"/>
      <c r="N53" s="155"/>
      <c r="O53" s="155"/>
      <c r="P53" s="155"/>
      <c r="Q53" s="155"/>
      <c r="R53" s="155"/>
    </row>
    <row r="54" spans="2:18" s="161" customFormat="1" ht="14.25">
      <c r="B54" s="161" t="s">
        <v>196</v>
      </c>
      <c r="C54" s="189">
        <v>2634.395304874104</v>
      </c>
      <c r="D54" s="189">
        <v>2705.7378730810933</v>
      </c>
      <c r="H54" s="161" t="s">
        <v>210</v>
      </c>
      <c r="I54" s="187">
        <v>141.392</v>
      </c>
      <c r="J54" s="187"/>
      <c r="K54" s="188">
        <f t="shared" si="3"/>
        <v>0</v>
      </c>
      <c r="L54" s="179"/>
      <c r="M54" s="155"/>
      <c r="N54" s="155"/>
      <c r="O54" s="155"/>
      <c r="P54" s="155"/>
      <c r="Q54" s="155"/>
      <c r="R54" s="155"/>
    </row>
    <row r="55" spans="2:18" s="161" customFormat="1" ht="12.75">
      <c r="B55" s="161" t="s">
        <v>198</v>
      </c>
      <c r="C55" s="189">
        <v>2574.267402370815</v>
      </c>
      <c r="D55" s="184">
        <v>2656.1586453767773</v>
      </c>
      <c r="H55" s="161" t="s">
        <v>211</v>
      </c>
      <c r="I55" s="187">
        <v>140.788</v>
      </c>
      <c r="J55" s="187"/>
      <c r="K55" s="188">
        <f t="shared" si="3"/>
        <v>0</v>
      </c>
      <c r="M55" s="155"/>
      <c r="N55" s="155"/>
      <c r="O55" s="155"/>
      <c r="P55" s="155"/>
      <c r="Q55" s="155"/>
      <c r="R55" s="155"/>
    </row>
    <row r="56" spans="2:18" s="161" customFormat="1" ht="12.75">
      <c r="B56" s="161" t="s">
        <v>200</v>
      </c>
      <c r="C56" s="189">
        <v>2690.2111563219873</v>
      </c>
      <c r="D56" s="189">
        <v>2783.18209370673</v>
      </c>
      <c r="M56" s="155"/>
      <c r="N56" s="155"/>
      <c r="O56" s="155"/>
      <c r="P56" s="155"/>
      <c r="Q56" s="155"/>
      <c r="R56" s="155"/>
    </row>
    <row r="57" spans="2:18" s="161" customFormat="1" ht="12.75">
      <c r="B57" s="161" t="s">
        <v>202</v>
      </c>
      <c r="C57" s="189">
        <v>2735.769673553067</v>
      </c>
      <c r="D57" s="189">
        <v>2797.86441265284</v>
      </c>
      <c r="G57" s="355" t="s">
        <v>216</v>
      </c>
      <c r="H57" s="355"/>
      <c r="I57" s="355"/>
      <c r="M57" s="155"/>
      <c r="N57" s="155"/>
      <c r="O57" s="155"/>
      <c r="P57" s="155"/>
      <c r="Q57" s="155"/>
      <c r="R57" s="155"/>
    </row>
    <row r="58" spans="2:18" s="161" customFormat="1" ht="12.75">
      <c r="B58" s="161" t="s">
        <v>29</v>
      </c>
      <c r="C58" s="189">
        <v>2796.2854198719097</v>
      </c>
      <c r="D58" s="189">
        <v>2857.369814241486</v>
      </c>
      <c r="E58" s="190"/>
      <c r="G58" s="173" t="s">
        <v>217</v>
      </c>
      <c r="H58" s="174">
        <v>2015</v>
      </c>
      <c r="I58" s="174">
        <v>2016</v>
      </c>
      <c r="M58" s="155"/>
      <c r="N58" s="155"/>
      <c r="O58" s="155"/>
      <c r="P58" s="155"/>
      <c r="Q58" s="155"/>
      <c r="R58" s="155"/>
    </row>
    <row r="59" spans="2:18" s="161" customFormat="1" ht="14.25">
      <c r="B59" s="161" t="s">
        <v>203</v>
      </c>
      <c r="C59" s="189">
        <v>2892.3635032638663</v>
      </c>
      <c r="D59" s="189">
        <v>2932.889446883231</v>
      </c>
      <c r="E59" s="190"/>
      <c r="G59" s="161" t="s">
        <v>196</v>
      </c>
      <c r="H59" s="191">
        <v>16.003409781272687</v>
      </c>
      <c r="I59" s="191">
        <v>15.743157257604294</v>
      </c>
      <c r="J59" s="192">
        <f aca="true" t="shared" si="4" ref="J59:J70">I14/K14</f>
        <v>15.743157257604294</v>
      </c>
      <c r="L59" s="179"/>
      <c r="M59" s="155"/>
      <c r="N59" s="155"/>
      <c r="O59" s="155"/>
      <c r="P59" s="155"/>
      <c r="Q59" s="155"/>
      <c r="R59" s="155"/>
    </row>
    <row r="60" spans="2:18" s="161" customFormat="1" ht="14.25">
      <c r="B60" s="161" t="s">
        <v>204</v>
      </c>
      <c r="C60" s="189">
        <v>2738.5915354750628</v>
      </c>
      <c r="D60" s="189">
        <v>2750.6553089499835</v>
      </c>
      <c r="E60" s="179"/>
      <c r="G60" s="161" t="s">
        <v>198</v>
      </c>
      <c r="H60" s="191">
        <v>16.49168426947737</v>
      </c>
      <c r="I60" s="191">
        <v>17.268088828445396</v>
      </c>
      <c r="J60" s="192">
        <f t="shared" si="4"/>
        <v>17.268088828445396</v>
      </c>
      <c r="L60" s="179"/>
      <c r="M60" s="155"/>
      <c r="N60" s="155"/>
      <c r="O60" s="155"/>
      <c r="P60" s="155"/>
      <c r="Q60" s="155"/>
      <c r="R60" s="155"/>
    </row>
    <row r="61" spans="2:18" s="161" customFormat="1" ht="14.25">
      <c r="B61" s="161" t="s">
        <v>206</v>
      </c>
      <c r="C61" s="189">
        <v>2644.4022416292473</v>
      </c>
      <c r="D61" s="189"/>
      <c r="E61" s="179"/>
      <c r="G61" s="161" t="s">
        <v>200</v>
      </c>
      <c r="H61" s="191">
        <v>19.325503685045245</v>
      </c>
      <c r="I61" s="191">
        <v>18.0091157275271</v>
      </c>
      <c r="J61" s="192">
        <f t="shared" si="4"/>
        <v>18.009115727527057</v>
      </c>
      <c r="M61" s="155"/>
      <c r="N61" s="155"/>
      <c r="O61" s="155"/>
      <c r="P61" s="155"/>
      <c r="Q61" s="155"/>
      <c r="R61" s="155"/>
    </row>
    <row r="62" spans="2:18" s="161" customFormat="1" ht="14.25">
      <c r="B62" s="161" t="s">
        <v>208</v>
      </c>
      <c r="C62" s="189">
        <v>2644.144194730168</v>
      </c>
      <c r="D62" s="189"/>
      <c r="E62" s="179"/>
      <c r="G62" s="161" t="s">
        <v>202</v>
      </c>
      <c r="H62" s="191">
        <v>17.709728147266706</v>
      </c>
      <c r="I62" s="191">
        <v>18.093257377640427</v>
      </c>
      <c r="J62" s="192">
        <f t="shared" si="4"/>
        <v>18.093257377640427</v>
      </c>
      <c r="K62" s="193"/>
      <c r="M62" s="155"/>
      <c r="N62" s="155"/>
      <c r="O62" s="155"/>
      <c r="P62" s="155"/>
      <c r="Q62" s="155"/>
      <c r="R62" s="155"/>
    </row>
    <row r="63" spans="2:18" s="161" customFormat="1" ht="14.25">
      <c r="B63" s="161" t="s">
        <v>209</v>
      </c>
      <c r="C63" s="189">
        <v>2703.102098415252</v>
      </c>
      <c r="D63" s="189"/>
      <c r="E63" s="179"/>
      <c r="G63" s="161" t="s">
        <v>29</v>
      </c>
      <c r="H63" s="191">
        <v>16.374462427993844</v>
      </c>
      <c r="I63" s="191">
        <v>17.10501217281171</v>
      </c>
      <c r="J63" s="192">
        <f t="shared" si="4"/>
        <v>17.10501217281171</v>
      </c>
      <c r="M63" s="155"/>
      <c r="N63" s="155"/>
      <c r="O63" s="155"/>
      <c r="P63" s="155"/>
      <c r="Q63" s="155"/>
      <c r="R63" s="155"/>
    </row>
    <row r="64" spans="2:10" s="161" customFormat="1" ht="12.75">
      <c r="B64" s="161" t="s">
        <v>210</v>
      </c>
      <c r="C64" s="189">
        <v>3342.0423998528913</v>
      </c>
      <c r="D64" s="189"/>
      <c r="G64" s="161" t="s">
        <v>203</v>
      </c>
      <c r="H64" s="191">
        <v>18.75588070105272</v>
      </c>
      <c r="I64" s="191">
        <v>18.894203694468832</v>
      </c>
      <c r="J64" s="192">
        <f t="shared" si="4"/>
        <v>18.894203694468832</v>
      </c>
    </row>
    <row r="65" spans="2:13" s="161" customFormat="1" ht="12.75">
      <c r="B65" s="161" t="s">
        <v>211</v>
      </c>
      <c r="C65" s="189">
        <v>2833.171967781345</v>
      </c>
      <c r="D65" s="189"/>
      <c r="G65" s="161" t="s">
        <v>204</v>
      </c>
      <c r="H65" s="191">
        <v>18.714571298548005</v>
      </c>
      <c r="I65" s="191">
        <v>16.72522118814518</v>
      </c>
      <c r="J65" s="192">
        <f t="shared" si="4"/>
        <v>16.72522118814518</v>
      </c>
      <c r="M65" s="193"/>
    </row>
    <row r="66" spans="3:13" s="161" customFormat="1" ht="12.75">
      <c r="C66" s="160"/>
      <c r="D66" s="160"/>
      <c r="G66" s="161" t="s">
        <v>206</v>
      </c>
      <c r="H66" s="191">
        <v>15.433570010253508</v>
      </c>
      <c r="I66" s="191"/>
      <c r="J66" s="192" t="e">
        <f t="shared" si="4"/>
        <v>#DIV/0!</v>
      </c>
      <c r="K66" s="193"/>
      <c r="M66" s="193"/>
    </row>
    <row r="67" spans="3:13" s="161" customFormat="1" ht="12.75">
      <c r="C67" s="160"/>
      <c r="D67" s="160"/>
      <c r="G67" s="161" t="s">
        <v>208</v>
      </c>
      <c r="H67" s="191">
        <v>18.433189115119063</v>
      </c>
      <c r="I67" s="191"/>
      <c r="J67" s="192" t="e">
        <f t="shared" si="4"/>
        <v>#DIV/0!</v>
      </c>
      <c r="K67" s="193"/>
      <c r="M67" s="193"/>
    </row>
    <row r="68" spans="3:11" s="161" customFormat="1" ht="12.75">
      <c r="C68" s="160"/>
      <c r="D68" s="160"/>
      <c r="G68" s="161" t="s">
        <v>209</v>
      </c>
      <c r="H68" s="191">
        <v>17.882590364506157</v>
      </c>
      <c r="I68" s="191"/>
      <c r="J68" s="192" t="e">
        <f t="shared" si="4"/>
        <v>#DIV/0!</v>
      </c>
      <c r="K68" s="193"/>
    </row>
    <row r="69" spans="3:11" s="161" customFormat="1" ht="12.75">
      <c r="C69" s="160"/>
      <c r="D69" s="160"/>
      <c r="G69" s="161" t="s">
        <v>210</v>
      </c>
      <c r="H69" s="191">
        <v>18.027062266606315</v>
      </c>
      <c r="I69" s="191"/>
      <c r="J69" s="192" t="e">
        <f t="shared" si="4"/>
        <v>#DIV/0!</v>
      </c>
      <c r="K69" s="193"/>
    </row>
    <row r="70" spans="3:11" s="161" customFormat="1" ht="12.75">
      <c r="C70" s="160"/>
      <c r="D70" s="160"/>
      <c r="G70" s="161" t="s">
        <v>211</v>
      </c>
      <c r="H70" s="191">
        <v>15.06231253373867</v>
      </c>
      <c r="I70" s="191"/>
      <c r="J70" s="192" t="e">
        <f t="shared" si="4"/>
        <v>#DIV/0!</v>
      </c>
      <c r="K70" s="193"/>
    </row>
    <row r="71" spans="3:4" s="161" customFormat="1" ht="12.75">
      <c r="C71" s="160"/>
      <c r="D71" s="160"/>
    </row>
    <row r="72" spans="3:10" s="161" customFormat="1" ht="14.25">
      <c r="C72" s="160"/>
      <c r="D72" s="160"/>
      <c r="J72" s="179"/>
    </row>
    <row r="73" spans="3:4" s="161" customFormat="1" ht="12.75">
      <c r="C73" s="160"/>
      <c r="D73" s="160"/>
    </row>
    <row r="74" spans="3:4" s="161" customFormat="1" ht="12.75">
      <c r="C74" s="160"/>
      <c r="D74" s="160"/>
    </row>
    <row r="75" spans="3:4" s="161" customFormat="1" ht="12.75">
      <c r="C75" s="160"/>
      <c r="D75" s="160"/>
    </row>
    <row r="76" spans="3:4" s="161" customFormat="1" ht="12.75">
      <c r="C76" s="160"/>
      <c r="D76" s="160"/>
    </row>
    <row r="77" spans="3:4" s="161" customFormat="1" ht="12.75">
      <c r="C77" s="160"/>
      <c r="D77" s="160"/>
    </row>
    <row r="78" spans="3:4" s="161" customFormat="1" ht="12.75">
      <c r="C78" s="160"/>
      <c r="D78" s="160"/>
    </row>
    <row r="79" spans="3:4" s="161" customFormat="1" ht="12.75">
      <c r="C79" s="160"/>
      <c r="D79" s="160"/>
    </row>
    <row r="80" spans="3:4" s="161" customFormat="1" ht="12.75">
      <c r="C80" s="160"/>
      <c r="D80" s="160"/>
    </row>
    <row r="81" spans="3:4" s="161" customFormat="1" ht="12.75">
      <c r="C81" s="160"/>
      <c r="D81" s="160"/>
    </row>
    <row r="82" spans="3:4" s="161" customFormat="1" ht="12.75">
      <c r="C82" s="160"/>
      <c r="D82" s="160"/>
    </row>
    <row r="83" spans="3:4" s="161" customFormat="1" ht="12.75">
      <c r="C83" s="160"/>
      <c r="D83" s="160"/>
    </row>
    <row r="84" spans="3:4" s="161" customFormat="1" ht="12.75">
      <c r="C84" s="160"/>
      <c r="D84" s="160"/>
    </row>
    <row r="85" spans="3:4" s="161" customFormat="1" ht="12.75">
      <c r="C85" s="160"/>
      <c r="D85" s="160"/>
    </row>
    <row r="86" spans="3:4" s="161" customFormat="1" ht="12.75">
      <c r="C86" s="160"/>
      <c r="D86" s="160"/>
    </row>
    <row r="87" spans="3:4" s="161" customFormat="1" ht="12.75">
      <c r="C87" s="160"/>
      <c r="D87" s="160"/>
    </row>
    <row r="88" spans="3:4" s="161" customFormat="1" ht="12.75">
      <c r="C88" s="160"/>
      <c r="D88" s="160"/>
    </row>
    <row r="89" spans="3:4" s="161" customFormat="1" ht="12.75">
      <c r="C89" s="160"/>
      <c r="D89" s="160"/>
    </row>
    <row r="90" spans="3:4" s="161" customFormat="1" ht="12.75">
      <c r="C90" s="160"/>
      <c r="D90" s="160"/>
    </row>
  </sheetData>
  <sheetProtection/>
  <mergeCells count="9">
    <mergeCell ref="C36:D36"/>
    <mergeCell ref="I42:J42"/>
    <mergeCell ref="C52:D52"/>
    <mergeCell ref="G57:I57"/>
    <mergeCell ref="F2:F13"/>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95" customWidth="1"/>
    <col min="2" max="16384" width="11.421875" style="195" customWidth="1"/>
  </cols>
  <sheetData>
    <row r="1" spans="1:7" ht="12.75">
      <c r="A1" s="196" t="s">
        <v>236</v>
      </c>
      <c r="B1" s="196"/>
      <c r="C1" s="196"/>
      <c r="D1" s="196"/>
      <c r="E1" s="196"/>
      <c r="F1" s="196"/>
      <c r="G1" s="196"/>
    </row>
    <row r="2" spans="1:7" ht="12.75">
      <c r="A2" s="196"/>
      <c r="B2" s="196"/>
      <c r="C2" s="196"/>
      <c r="D2" s="196"/>
      <c r="E2" s="196"/>
      <c r="F2" s="196"/>
      <c r="G2" s="196"/>
    </row>
    <row r="3" spans="1:7" ht="12.75">
      <c r="A3" s="196"/>
      <c r="B3" s="196"/>
      <c r="C3" s="196"/>
      <c r="D3" s="196"/>
      <c r="E3" s="196"/>
      <c r="F3" s="196"/>
      <c r="G3" s="196"/>
    </row>
    <row r="4" spans="1:7" ht="12.75">
      <c r="A4" s="196"/>
      <c r="B4" s="196"/>
      <c r="C4" s="196"/>
      <c r="D4" s="196"/>
      <c r="E4" s="196"/>
      <c r="F4" s="196"/>
      <c r="G4" s="196"/>
    </row>
    <row r="5" spans="1:7" ht="12.75">
      <c r="A5" s="196"/>
      <c r="B5" s="196"/>
      <c r="C5" s="196"/>
      <c r="D5" s="196"/>
      <c r="E5" s="196"/>
      <c r="F5" s="196"/>
      <c r="G5" s="196"/>
    </row>
    <row r="6" spans="1:7" ht="17.25" customHeight="1">
      <c r="A6" s="201" t="s">
        <v>235</v>
      </c>
      <c r="B6" s="196"/>
      <c r="C6" s="196"/>
      <c r="D6" s="196"/>
      <c r="E6" s="196"/>
      <c r="F6" s="196"/>
      <c r="G6" s="196"/>
    </row>
    <row r="7" spans="1:7" ht="39.75" customHeight="1">
      <c r="A7" s="200"/>
      <c r="B7" s="196"/>
      <c r="C7" s="196"/>
      <c r="D7" s="196"/>
      <c r="E7" s="196"/>
      <c r="F7" s="196"/>
      <c r="G7" s="196"/>
    </row>
    <row r="8" spans="1:7" ht="12.75">
      <c r="A8" s="196"/>
      <c r="B8" s="196"/>
      <c r="C8" s="196"/>
      <c r="D8" s="196"/>
      <c r="E8" s="196"/>
      <c r="F8" s="196"/>
      <c r="G8" s="196"/>
    </row>
    <row r="9" spans="1:7" ht="12.75">
      <c r="A9" s="196"/>
      <c r="B9" s="197" t="s">
        <v>234</v>
      </c>
      <c r="C9" s="196"/>
      <c r="D9" s="196"/>
      <c r="E9" s="196"/>
      <c r="F9" s="196"/>
      <c r="G9" s="196"/>
    </row>
    <row r="10" spans="1:7" ht="12.75">
      <c r="A10" s="196"/>
      <c r="B10" s="196"/>
      <c r="C10" s="196"/>
      <c r="D10" s="196"/>
      <c r="E10" s="196"/>
      <c r="F10" s="196"/>
      <c r="G10" s="196"/>
    </row>
    <row r="11" spans="1:7" ht="9" customHeight="1">
      <c r="A11" s="196"/>
      <c r="B11" s="196"/>
      <c r="C11" s="196"/>
      <c r="D11" s="196"/>
      <c r="E11" s="196"/>
      <c r="F11" s="196"/>
      <c r="G11" s="196"/>
    </row>
    <row r="12" spans="1:7" ht="15.75" customHeight="1">
      <c r="A12" s="198" t="s">
        <v>233</v>
      </c>
      <c r="B12" s="199">
        <v>2</v>
      </c>
      <c r="C12" s="196"/>
      <c r="D12" s="196"/>
      <c r="E12" s="196"/>
      <c r="F12" s="196"/>
      <c r="G12" s="196"/>
    </row>
    <row r="13" spans="1:7" ht="12.75">
      <c r="A13" s="196"/>
      <c r="B13" s="197"/>
      <c r="C13" s="196"/>
      <c r="D13" s="196"/>
      <c r="E13" s="196"/>
      <c r="F13" s="196"/>
      <c r="G13" s="196"/>
    </row>
    <row r="14" spans="1:7" ht="12.75">
      <c r="A14" s="196"/>
      <c r="B14" s="197"/>
      <c r="C14" s="196"/>
      <c r="D14" s="196"/>
      <c r="E14" s="196"/>
      <c r="F14" s="196"/>
      <c r="G14" s="196"/>
    </row>
    <row r="15" spans="1:7" ht="15.75" customHeight="1">
      <c r="A15" s="198" t="s">
        <v>232</v>
      </c>
      <c r="C15" s="196"/>
      <c r="D15" s="196"/>
      <c r="E15" s="196"/>
      <c r="F15" s="196"/>
      <c r="G15" s="196"/>
    </row>
    <row r="16" spans="1:7" ht="15" customHeight="1">
      <c r="A16" s="198" t="s">
        <v>231</v>
      </c>
      <c r="B16" s="199">
        <v>4</v>
      </c>
      <c r="C16" s="196"/>
      <c r="D16" s="196"/>
      <c r="E16" s="196"/>
      <c r="F16" s="196"/>
      <c r="G16" s="196"/>
    </row>
    <row r="17" spans="1:7" ht="12.75">
      <c r="A17" s="196"/>
      <c r="B17" s="197"/>
      <c r="C17" s="196"/>
      <c r="D17" s="196"/>
      <c r="E17" s="196"/>
      <c r="F17" s="196"/>
      <c r="G17" s="196"/>
    </row>
    <row r="18" spans="1:7" ht="12.75">
      <c r="A18" s="196"/>
      <c r="B18" s="197"/>
      <c r="C18" s="196"/>
      <c r="D18" s="196"/>
      <c r="E18" s="196"/>
      <c r="F18" s="196"/>
      <c r="G18" s="196"/>
    </row>
    <row r="19" spans="1:7" ht="12.75">
      <c r="A19" s="198" t="s">
        <v>230</v>
      </c>
      <c r="B19" s="197"/>
      <c r="C19" s="196"/>
      <c r="D19" s="196"/>
      <c r="E19" s="196"/>
      <c r="F19" s="196"/>
      <c r="G19" s="196"/>
    </row>
    <row r="20" spans="1:7" ht="12.75">
      <c r="A20" s="196"/>
      <c r="B20" s="197"/>
      <c r="C20" s="196"/>
      <c r="D20" s="196"/>
      <c r="E20" s="196"/>
      <c r="F20" s="196"/>
      <c r="G20" s="196"/>
    </row>
    <row r="21" spans="1:7" ht="12.75" customHeight="1">
      <c r="A21" s="196" t="s">
        <v>229</v>
      </c>
      <c r="B21" s="197"/>
      <c r="C21" s="196"/>
      <c r="D21" s="196"/>
      <c r="E21" s="196"/>
      <c r="F21" s="196"/>
      <c r="G21" s="196"/>
    </row>
    <row r="22" spans="1:7" ht="12.75" customHeight="1">
      <c r="A22" s="196" t="s">
        <v>228</v>
      </c>
      <c r="B22" s="197">
        <v>6</v>
      </c>
      <c r="C22" s="196"/>
      <c r="D22" s="196"/>
      <c r="E22" s="196"/>
      <c r="F22" s="196"/>
      <c r="G22" s="196"/>
    </row>
    <row r="23" spans="1:7" ht="12.75">
      <c r="A23" s="196"/>
      <c r="B23" s="197"/>
      <c r="C23" s="196"/>
      <c r="D23" s="196"/>
      <c r="E23" s="196"/>
      <c r="F23" s="196"/>
      <c r="G23" s="196"/>
    </row>
    <row r="24" spans="1:7" ht="12.75" customHeight="1">
      <c r="A24" s="196" t="s">
        <v>227</v>
      </c>
      <c r="B24" s="197">
        <v>7</v>
      </c>
      <c r="C24" s="196"/>
      <c r="D24" s="196"/>
      <c r="E24" s="196"/>
      <c r="F24" s="196"/>
      <c r="G24" s="196"/>
    </row>
    <row r="25" spans="1:7" ht="12.75">
      <c r="A25" s="196"/>
      <c r="B25" s="197"/>
      <c r="C25" s="196"/>
      <c r="D25" s="196"/>
      <c r="E25" s="196"/>
      <c r="F25" s="196"/>
      <c r="G25" s="196"/>
    </row>
    <row r="26" spans="1:7" ht="12.75" customHeight="1">
      <c r="A26" s="196" t="s">
        <v>226</v>
      </c>
      <c r="B26" s="197">
        <v>7</v>
      </c>
      <c r="C26" s="196"/>
      <c r="D26" s="196"/>
      <c r="E26" s="196"/>
      <c r="F26" s="196"/>
      <c r="G26" s="196"/>
    </row>
    <row r="27" spans="1:7" ht="12.75">
      <c r="A27" s="196"/>
      <c r="B27" s="197"/>
      <c r="C27" s="196"/>
      <c r="D27" s="196"/>
      <c r="E27" s="196"/>
      <c r="F27" s="196"/>
      <c r="G27" s="196"/>
    </row>
    <row r="28" spans="1:7" ht="12.75" customHeight="1">
      <c r="A28" s="196" t="s">
        <v>225</v>
      </c>
      <c r="B28" s="197">
        <v>8</v>
      </c>
      <c r="C28" s="196"/>
      <c r="D28" s="196"/>
      <c r="E28" s="196"/>
      <c r="F28" s="196"/>
      <c r="G28" s="196"/>
    </row>
    <row r="29" spans="1:7" ht="12.75">
      <c r="A29" s="196"/>
      <c r="B29" s="197"/>
      <c r="C29" s="196"/>
      <c r="D29" s="196"/>
      <c r="E29" s="196"/>
      <c r="F29" s="196"/>
      <c r="G29" s="196"/>
    </row>
    <row r="30" spans="1:7" ht="12.75">
      <c r="A30" s="196" t="s">
        <v>224</v>
      </c>
      <c r="B30" s="197">
        <v>8</v>
      </c>
      <c r="C30" s="196"/>
      <c r="D30" s="196"/>
      <c r="E30" s="196"/>
      <c r="F30" s="196"/>
      <c r="G30" s="196"/>
    </row>
    <row r="31" spans="1:7" ht="12.75">
      <c r="A31" s="196"/>
      <c r="B31" s="197"/>
      <c r="C31" s="196"/>
      <c r="D31" s="196"/>
      <c r="E31" s="196"/>
      <c r="F31" s="196"/>
      <c r="G31" s="196"/>
    </row>
    <row r="32" spans="1:2" s="196" customFormat="1" ht="12.75">
      <c r="A32" s="196" t="s">
        <v>223</v>
      </c>
      <c r="B32" s="197">
        <v>9</v>
      </c>
    </row>
    <row r="33" spans="1:7" ht="12.75">
      <c r="A33" s="196"/>
      <c r="B33" s="197"/>
      <c r="C33" s="196"/>
      <c r="D33" s="196"/>
      <c r="E33" s="196"/>
      <c r="F33" s="196"/>
      <c r="G33" s="196"/>
    </row>
    <row r="34" spans="1:2" s="196" customFormat="1" ht="12.75">
      <c r="A34" s="196" t="s">
        <v>222</v>
      </c>
      <c r="B34" s="197">
        <v>9</v>
      </c>
    </row>
    <row r="35" spans="1:7" ht="12.75">
      <c r="A35" s="196"/>
      <c r="B35" s="197"/>
      <c r="C35" s="196"/>
      <c r="D35" s="196"/>
      <c r="E35" s="196"/>
      <c r="F35" s="196"/>
      <c r="G35" s="196"/>
    </row>
    <row r="36" spans="1:7" ht="12.75">
      <c r="A36" s="196"/>
      <c r="B36" s="197"/>
      <c r="C36" s="196"/>
      <c r="D36" s="196"/>
      <c r="E36" s="196"/>
      <c r="F36" s="196"/>
      <c r="G36" s="196"/>
    </row>
    <row r="37" spans="1:7" ht="12.75">
      <c r="A37" s="198" t="s">
        <v>221</v>
      </c>
      <c r="B37" s="197"/>
      <c r="C37" s="196"/>
      <c r="D37" s="196"/>
      <c r="E37" s="196"/>
      <c r="F37" s="196"/>
      <c r="G37" s="196"/>
    </row>
    <row r="38" spans="1:7" ht="12.75">
      <c r="A38" s="196"/>
      <c r="B38" s="197"/>
      <c r="C38" s="196"/>
      <c r="D38" s="196"/>
      <c r="E38" s="196"/>
      <c r="F38" s="196"/>
      <c r="G38" s="196"/>
    </row>
    <row r="39" spans="1:2" s="196" customFormat="1" ht="12.75">
      <c r="A39" s="196" t="s">
        <v>313</v>
      </c>
      <c r="B39" s="197"/>
    </row>
    <row r="40" spans="1:2" s="196" customFormat="1" ht="14.25" customHeight="1">
      <c r="A40" s="196" t="s">
        <v>314</v>
      </c>
      <c r="B40" s="197">
        <v>10</v>
      </c>
    </row>
    <row r="41" spans="1:7" ht="12.75">
      <c r="A41" s="196"/>
      <c r="B41" s="197"/>
      <c r="C41" s="196"/>
      <c r="D41" s="196"/>
      <c r="E41" s="196"/>
      <c r="F41" s="196"/>
      <c r="G41" s="196"/>
    </row>
    <row r="42" spans="1:2" s="196" customFormat="1" ht="12.75">
      <c r="A42" s="196" t="s">
        <v>220</v>
      </c>
      <c r="B42" s="197"/>
    </row>
    <row r="43" spans="1:2" s="196" customFormat="1" ht="12.75">
      <c r="A43" s="196" t="s">
        <v>219</v>
      </c>
      <c r="B43" s="197">
        <v>11</v>
      </c>
    </row>
    <row r="44" spans="1:7" ht="12.75">
      <c r="A44" s="196"/>
      <c r="B44" s="197"/>
      <c r="C44" s="196"/>
      <c r="D44" s="196"/>
      <c r="E44" s="196"/>
      <c r="F44" s="196"/>
      <c r="G44" s="196"/>
    </row>
    <row r="45" spans="1:2" s="196" customFormat="1" ht="12.75">
      <c r="A45" s="196" t="s">
        <v>180</v>
      </c>
      <c r="B45" s="197"/>
    </row>
    <row r="46" spans="1:2" s="196" customFormat="1" ht="12.75">
      <c r="A46" s="196" t="s">
        <v>218</v>
      </c>
      <c r="B46" s="197">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202" customWidth="1"/>
    <col min="2" max="16384" width="11.421875" style="202" customWidth="1"/>
  </cols>
  <sheetData>
    <row r="1" ht="9" customHeight="1">
      <c r="A1" s="206"/>
    </row>
    <row r="2" ht="15">
      <c r="A2" s="216" t="s">
        <v>233</v>
      </c>
    </row>
    <row r="3" ht="9" customHeight="1">
      <c r="A3" s="206"/>
    </row>
    <row r="4" ht="9" customHeight="1">
      <c r="A4" s="206"/>
    </row>
    <row r="5" s="209" customFormat="1" ht="18" customHeight="1">
      <c r="A5" s="210" t="s">
        <v>275</v>
      </c>
    </row>
    <row r="6" ht="74.25" customHeight="1">
      <c r="A6" s="206" t="s">
        <v>274</v>
      </c>
    </row>
    <row r="7" ht="7.5" customHeight="1">
      <c r="A7" s="206"/>
    </row>
    <row r="8" s="209" customFormat="1" ht="18" customHeight="1">
      <c r="A8" s="210" t="s">
        <v>273</v>
      </c>
    </row>
    <row r="9" ht="70.5" customHeight="1">
      <c r="A9" s="215" t="s">
        <v>272</v>
      </c>
    </row>
    <row r="10" ht="23.25" customHeight="1">
      <c r="A10" s="206"/>
    </row>
    <row r="11" s="209" customFormat="1" ht="18" customHeight="1">
      <c r="A11" s="210" t="s">
        <v>271</v>
      </c>
    </row>
    <row r="12" ht="41.25" customHeight="1">
      <c r="A12" s="206" t="s">
        <v>270</v>
      </c>
    </row>
    <row r="13" ht="15" customHeight="1">
      <c r="A13" s="206"/>
    </row>
    <row r="14" s="209" customFormat="1" ht="18" customHeight="1">
      <c r="A14" s="210" t="s">
        <v>269</v>
      </c>
    </row>
    <row r="15" ht="25.5">
      <c r="A15" s="206" t="s">
        <v>268</v>
      </c>
    </row>
    <row r="16" ht="41.25" customHeight="1">
      <c r="A16" s="206" t="s">
        <v>267</v>
      </c>
    </row>
    <row r="17" ht="15" customHeight="1">
      <c r="A17" s="206"/>
    </row>
    <row r="18" ht="48.75" customHeight="1">
      <c r="A18" s="206" t="s">
        <v>266</v>
      </c>
    </row>
    <row r="19" ht="15" customHeight="1">
      <c r="A19" s="206"/>
    </row>
    <row r="20" ht="66.75" customHeight="1">
      <c r="A20" s="206" t="s">
        <v>265</v>
      </c>
    </row>
    <row r="21" ht="15" customHeight="1">
      <c r="A21" s="206"/>
    </row>
    <row r="22" ht="40.5" customHeight="1">
      <c r="A22" s="206" t="s">
        <v>264</v>
      </c>
    </row>
    <row r="23" ht="9" customHeight="1">
      <c r="A23" s="206"/>
    </row>
    <row r="24" s="209" customFormat="1" ht="18" customHeight="1">
      <c r="A24" s="210" t="s">
        <v>263</v>
      </c>
    </row>
    <row r="25" ht="15" customHeight="1">
      <c r="A25" s="206"/>
    </row>
    <row r="26" s="209" customFormat="1" ht="18" customHeight="1">
      <c r="A26" s="210" t="s">
        <v>262</v>
      </c>
    </row>
    <row r="27" ht="33" customHeight="1">
      <c r="A27" s="206" t="s">
        <v>261</v>
      </c>
    </row>
    <row r="28" ht="15" customHeight="1">
      <c r="A28" s="206"/>
    </row>
    <row r="29" s="209" customFormat="1" ht="18" customHeight="1">
      <c r="A29" s="214" t="s">
        <v>185</v>
      </c>
    </row>
    <row r="30" ht="63.75" customHeight="1">
      <c r="A30" s="208" t="s">
        <v>260</v>
      </c>
    </row>
    <row r="31" ht="15" customHeight="1">
      <c r="A31" s="206"/>
    </row>
    <row r="32" s="209" customFormat="1" ht="18" customHeight="1">
      <c r="A32" s="210" t="s">
        <v>259</v>
      </c>
    </row>
    <row r="33" s="207" customFormat="1" ht="115.5" customHeight="1">
      <c r="A33" s="206" t="s">
        <v>258</v>
      </c>
    </row>
    <row r="34" ht="9" customHeight="1">
      <c r="A34" s="206"/>
    </row>
    <row r="35" s="209" customFormat="1" ht="18" customHeight="1">
      <c r="A35" s="210" t="s">
        <v>9</v>
      </c>
    </row>
    <row r="36" ht="86.25" customHeight="1">
      <c r="A36" s="206" t="s">
        <v>257</v>
      </c>
    </row>
    <row r="37" ht="15" customHeight="1">
      <c r="A37" s="206"/>
    </row>
    <row r="38" s="209" customFormat="1" ht="18" customHeight="1">
      <c r="A38" s="210" t="s">
        <v>10</v>
      </c>
    </row>
    <row r="39" s="212" customFormat="1" ht="79.5" customHeight="1">
      <c r="A39" s="206" t="s">
        <v>256</v>
      </c>
    </row>
    <row r="40" ht="9" customHeight="1">
      <c r="A40" s="206"/>
    </row>
    <row r="41" s="209" customFormat="1" ht="18" customHeight="1">
      <c r="A41" s="210" t="s">
        <v>255</v>
      </c>
    </row>
    <row r="42" s="212" customFormat="1" ht="26.25" customHeight="1">
      <c r="A42" s="213" t="s">
        <v>254</v>
      </c>
    </row>
    <row r="43" ht="15" customHeight="1">
      <c r="A43" s="206"/>
    </row>
    <row r="44" s="209" customFormat="1" ht="18" customHeight="1">
      <c r="A44" s="210" t="s">
        <v>253</v>
      </c>
    </row>
    <row r="45" s="212" customFormat="1" ht="45.75" customHeight="1">
      <c r="A45" s="213" t="s">
        <v>252</v>
      </c>
    </row>
    <row r="46" ht="15" customHeight="1">
      <c r="A46" s="206"/>
    </row>
    <row r="47" s="209" customFormat="1" ht="18" customHeight="1">
      <c r="A47" s="210" t="s">
        <v>251</v>
      </c>
    </row>
    <row r="48" s="207" customFormat="1" ht="48" customHeight="1">
      <c r="A48" s="211" t="s">
        <v>250</v>
      </c>
    </row>
    <row r="49" ht="15" customHeight="1">
      <c r="A49" s="206"/>
    </row>
    <row r="50" s="209" customFormat="1" ht="18" customHeight="1">
      <c r="A50" s="210" t="s">
        <v>249</v>
      </c>
    </row>
    <row r="51" s="207" customFormat="1" ht="14.25" customHeight="1">
      <c r="A51" s="206" t="s">
        <v>248</v>
      </c>
    </row>
    <row r="52" ht="15" customHeight="1">
      <c r="A52" s="206"/>
    </row>
    <row r="53" s="209" customFormat="1" ht="18" customHeight="1">
      <c r="A53" s="210" t="s">
        <v>247</v>
      </c>
    </row>
    <row r="54" s="207" customFormat="1" ht="64.5" customHeight="1">
      <c r="A54" s="206" t="s">
        <v>246</v>
      </c>
    </row>
    <row r="55" ht="15" customHeight="1">
      <c r="A55" s="206"/>
    </row>
    <row r="56" s="209" customFormat="1" ht="18" customHeight="1">
      <c r="A56" s="210" t="s">
        <v>245</v>
      </c>
    </row>
    <row r="57" s="207" customFormat="1" ht="48" customHeight="1">
      <c r="A57" s="206" t="s">
        <v>244</v>
      </c>
    </row>
    <row r="58" ht="15" customHeight="1">
      <c r="A58" s="206"/>
    </row>
    <row r="59" s="209" customFormat="1" ht="18" customHeight="1">
      <c r="A59" s="210" t="s">
        <v>243</v>
      </c>
    </row>
    <row r="60" s="207" customFormat="1" ht="56.25" customHeight="1">
      <c r="A60" s="208" t="s">
        <v>242</v>
      </c>
    </row>
    <row r="61" ht="12.75">
      <c r="A61" s="206"/>
    </row>
    <row r="62" ht="12.75">
      <c r="A62" s="206"/>
    </row>
    <row r="64" ht="12.75">
      <c r="A64" s="206"/>
    </row>
    <row r="65" ht="17.25" customHeight="1">
      <c r="A65" s="204" t="s">
        <v>241</v>
      </c>
    </row>
    <row r="66" ht="13.5" customHeight="1">
      <c r="A66" s="206" t="s">
        <v>240</v>
      </c>
    </row>
    <row r="67" ht="13.5" customHeight="1">
      <c r="A67" s="206" t="s">
        <v>239</v>
      </c>
    </row>
    <row r="68" ht="13.5" customHeight="1">
      <c r="A68" s="206" t="s">
        <v>238</v>
      </c>
    </row>
    <row r="69" ht="13.5" customHeight="1">
      <c r="A69" s="205" t="s">
        <v>237</v>
      </c>
    </row>
    <row r="70" ht="12.75">
      <c r="A70" s="204"/>
    </row>
    <row r="71" ht="9" customHeight="1">
      <c r="A71" s="203"/>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1.421875" defaultRowHeight="12"/>
  <cols>
    <col min="1" max="1" width="10.7109375" style="217" customWidth="1"/>
    <col min="2" max="2" width="26.57421875" style="218" customWidth="1"/>
    <col min="3" max="8" width="11.28125" style="218" customWidth="1"/>
    <col min="9" max="10" width="11.421875" style="218" customWidth="1"/>
    <col min="11" max="16384" width="11.421875" style="217" customWidth="1"/>
  </cols>
  <sheetData>
    <row r="1" spans="1:15" ht="9" customHeight="1">
      <c r="A1" s="252"/>
      <c r="I1" s="155"/>
      <c r="J1" s="155"/>
      <c r="K1" s="155"/>
      <c r="L1" s="155"/>
      <c r="M1" s="155"/>
      <c r="N1" s="155"/>
      <c r="O1" s="155"/>
    </row>
    <row r="2" spans="1:15" ht="15" customHeight="1">
      <c r="A2" s="302" t="s">
        <v>312</v>
      </c>
      <c r="B2" s="302"/>
      <c r="C2" s="302"/>
      <c r="D2" s="302"/>
      <c r="E2" s="302"/>
      <c r="F2" s="302"/>
      <c r="G2" s="302"/>
      <c r="H2" s="302"/>
      <c r="I2" s="155"/>
      <c r="J2" s="155"/>
      <c r="K2" s="155"/>
      <c r="L2" s="155"/>
      <c r="M2" s="155"/>
      <c r="N2" s="155"/>
      <c r="O2" s="155"/>
    </row>
    <row r="3" spans="1:8" ht="15" customHeight="1">
      <c r="A3" s="302" t="s">
        <v>311</v>
      </c>
      <c r="B3" s="302"/>
      <c r="C3" s="302"/>
      <c r="D3" s="302"/>
      <c r="E3" s="302"/>
      <c r="F3" s="302"/>
      <c r="G3" s="302"/>
      <c r="H3" s="302"/>
    </row>
    <row r="4" ht="12.75">
      <c r="A4" s="243"/>
    </row>
    <row r="5" spans="1:11" ht="41.25" customHeight="1">
      <c r="A5" s="256" t="s">
        <v>310</v>
      </c>
      <c r="B5" s="256"/>
      <c r="C5" s="256"/>
      <c r="D5" s="256"/>
      <c r="E5" s="256"/>
      <c r="F5" s="256"/>
      <c r="G5" s="256"/>
      <c r="H5" s="256"/>
      <c r="J5" s="155"/>
      <c r="K5" s="155"/>
    </row>
    <row r="6" spans="1:8" ht="9.75" customHeight="1">
      <c r="A6" s="227"/>
      <c r="B6" s="221"/>
      <c r="C6" s="221"/>
      <c r="D6" s="221"/>
      <c r="E6" s="221"/>
      <c r="F6" s="221"/>
      <c r="G6" s="221"/>
      <c r="H6" s="221"/>
    </row>
    <row r="7" spans="1:8" ht="55.5" customHeight="1">
      <c r="A7" s="303" t="s">
        <v>309</v>
      </c>
      <c r="B7" s="303"/>
      <c r="C7" s="303"/>
      <c r="D7" s="303"/>
      <c r="E7" s="303"/>
      <c r="F7" s="303"/>
      <c r="G7" s="303"/>
      <c r="H7" s="303"/>
    </row>
    <row r="8" spans="1:10" s="219" customFormat="1" ht="15" customHeight="1">
      <c r="A8" s="221"/>
      <c r="B8" s="221"/>
      <c r="C8" s="221"/>
      <c r="D8" s="221"/>
      <c r="E8" s="221"/>
      <c r="F8" s="221"/>
      <c r="G8" s="221"/>
      <c r="H8" s="221"/>
      <c r="I8" s="220"/>
      <c r="J8" s="220"/>
    </row>
    <row r="9" spans="1:8" ht="9.75" customHeight="1">
      <c r="A9" s="227"/>
      <c r="B9" s="221"/>
      <c r="C9" s="221"/>
      <c r="D9" s="221"/>
      <c r="E9" s="221"/>
      <c r="F9" s="221"/>
      <c r="G9" s="221"/>
      <c r="H9" s="221"/>
    </row>
    <row r="10" spans="1:8" ht="30.75" customHeight="1">
      <c r="A10" s="303" t="s">
        <v>308</v>
      </c>
      <c r="B10" s="303"/>
      <c r="C10" s="303"/>
      <c r="D10" s="303"/>
      <c r="E10" s="303"/>
      <c r="F10" s="303"/>
      <c r="G10" s="303"/>
      <c r="H10" s="303"/>
    </row>
    <row r="11" ht="13.5" customHeight="1"/>
    <row r="12" spans="1:8" ht="19.5" customHeight="1">
      <c r="A12" s="265" t="s">
        <v>292</v>
      </c>
      <c r="B12" s="266"/>
      <c r="C12" s="292" t="s">
        <v>307</v>
      </c>
      <c r="D12" s="293"/>
      <c r="E12" s="293"/>
      <c r="F12" s="293"/>
      <c r="G12" s="293"/>
      <c r="H12" s="293"/>
    </row>
    <row r="13" spans="1:8" ht="24.75" customHeight="1">
      <c r="A13" s="269"/>
      <c r="B13" s="270"/>
      <c r="C13" s="300" t="s">
        <v>306</v>
      </c>
      <c r="D13" s="301"/>
      <c r="E13" s="292" t="s">
        <v>305</v>
      </c>
      <c r="F13" s="294"/>
      <c r="G13" s="292" t="s">
        <v>304</v>
      </c>
      <c r="H13" s="293"/>
    </row>
    <row r="14" spans="1:8" ht="10.5" customHeight="1">
      <c r="A14" s="251"/>
      <c r="B14" s="250"/>
      <c r="C14" s="249"/>
      <c r="D14" s="221"/>
      <c r="E14" s="221"/>
      <c r="F14" s="221"/>
      <c r="G14" s="221"/>
      <c r="H14" s="221"/>
    </row>
    <row r="15" spans="1:8" ht="15.75" customHeight="1">
      <c r="A15" s="233" t="s">
        <v>195</v>
      </c>
      <c r="B15" s="224"/>
      <c r="C15" s="295">
        <v>-9.4</v>
      </c>
      <c r="D15" s="296"/>
      <c r="E15" s="296">
        <v>-6.7</v>
      </c>
      <c r="F15" s="296"/>
      <c r="G15" s="296">
        <v>-0.1</v>
      </c>
      <c r="H15" s="296"/>
    </row>
    <row r="16" spans="1:8" ht="15.75" customHeight="1">
      <c r="A16" s="233" t="s">
        <v>197</v>
      </c>
      <c r="B16" s="224"/>
      <c r="C16" s="295">
        <v>-14.1</v>
      </c>
      <c r="D16" s="296"/>
      <c r="E16" s="296">
        <v>-10.8</v>
      </c>
      <c r="F16" s="296"/>
      <c r="G16" s="296">
        <v>0.5</v>
      </c>
      <c r="H16" s="296"/>
    </row>
    <row r="17" spans="1:8" s="218" customFormat="1" ht="15.75" customHeight="1">
      <c r="A17" s="233" t="s">
        <v>199</v>
      </c>
      <c r="B17" s="224"/>
      <c r="C17" s="295">
        <v>-22</v>
      </c>
      <c r="D17" s="296"/>
      <c r="E17" s="296">
        <v>-24.5</v>
      </c>
      <c r="F17" s="296"/>
      <c r="G17" s="296">
        <v>4.7</v>
      </c>
      <c r="H17" s="296"/>
    </row>
    <row r="18" spans="1:8" s="218" customFormat="1" ht="15.75" customHeight="1">
      <c r="A18" s="233" t="s">
        <v>201</v>
      </c>
      <c r="B18" s="224"/>
      <c r="C18" s="295">
        <v>-6.1</v>
      </c>
      <c r="D18" s="296"/>
      <c r="E18" s="296">
        <v>-8.5</v>
      </c>
      <c r="F18" s="296"/>
      <c r="G18" s="296">
        <v>-0.6</v>
      </c>
      <c r="H18" s="296"/>
    </row>
    <row r="19" spans="1:8" s="218" customFormat="1" ht="25.5" customHeight="1">
      <c r="A19" s="254" t="s">
        <v>303</v>
      </c>
      <c r="B19" s="255"/>
      <c r="C19" s="297">
        <v>-11.3</v>
      </c>
      <c r="D19" s="298"/>
      <c r="E19" s="298">
        <v>-9.3</v>
      </c>
      <c r="F19" s="298"/>
      <c r="G19" s="298">
        <v>0.2</v>
      </c>
      <c r="H19" s="298"/>
    </row>
    <row r="20" spans="1:8" s="218" customFormat="1" ht="6" customHeight="1">
      <c r="A20" s="228"/>
      <c r="B20" s="221"/>
      <c r="C20" s="221"/>
      <c r="D20" s="221"/>
      <c r="E20" s="221"/>
      <c r="F20" s="221"/>
      <c r="G20" s="221"/>
      <c r="H20" s="221"/>
    </row>
    <row r="21" spans="1:8" s="218" customFormat="1" ht="6.75" customHeight="1">
      <c r="A21" s="228"/>
      <c r="B21" s="221"/>
      <c r="C21" s="221"/>
      <c r="D21" s="221"/>
      <c r="E21" s="221"/>
      <c r="F21" s="221"/>
      <c r="G21" s="221"/>
      <c r="H21" s="221"/>
    </row>
    <row r="22" spans="1:8" s="218" customFormat="1" ht="24" customHeight="1">
      <c r="A22" s="299"/>
      <c r="B22" s="299"/>
      <c r="C22" s="299"/>
      <c r="D22" s="299"/>
      <c r="E22" s="299"/>
      <c r="F22" s="299"/>
      <c r="G22" s="299"/>
      <c r="H22" s="299"/>
    </row>
    <row r="23" spans="1:8" s="218" customFormat="1" ht="17.25" customHeight="1">
      <c r="A23" s="227"/>
      <c r="B23" s="221"/>
      <c r="C23" s="221"/>
      <c r="D23" s="221"/>
      <c r="E23" s="221"/>
      <c r="F23" s="221"/>
      <c r="G23" s="221"/>
      <c r="H23" s="221"/>
    </row>
    <row r="24" spans="1:8" s="247" customFormat="1" ht="8.25" customHeight="1">
      <c r="A24" s="248"/>
      <c r="B24" s="248"/>
      <c r="C24" s="248"/>
      <c r="D24" s="248"/>
      <c r="E24" s="248"/>
      <c r="F24" s="248"/>
      <c r="G24" s="248"/>
      <c r="H24" s="248"/>
    </row>
    <row r="25" spans="1:8" s="218" customFormat="1" ht="26.25" customHeight="1">
      <c r="A25" s="264" t="s">
        <v>302</v>
      </c>
      <c r="B25" s="264"/>
      <c r="C25" s="264"/>
      <c r="D25" s="264"/>
      <c r="E25" s="264"/>
      <c r="F25" s="264"/>
      <c r="G25" s="264"/>
      <c r="H25" s="264"/>
    </row>
    <row r="26" s="218" customFormat="1" ht="12.75">
      <c r="A26" s="217"/>
    </row>
    <row r="27" spans="1:9" s="218" customFormat="1" ht="15.75" customHeight="1">
      <c r="A27" s="265" t="s">
        <v>283</v>
      </c>
      <c r="B27" s="287"/>
      <c r="C27" s="292" t="s">
        <v>10</v>
      </c>
      <c r="D27" s="293"/>
      <c r="E27" s="293"/>
      <c r="F27" s="293"/>
      <c r="G27" s="293"/>
      <c r="H27" s="293"/>
      <c r="I27" s="218" t="s">
        <v>236</v>
      </c>
    </row>
    <row r="28" spans="1:8" s="218" customFormat="1" ht="15.75" customHeight="1">
      <c r="A28" s="288"/>
      <c r="B28" s="289"/>
      <c r="C28" s="292" t="s">
        <v>301</v>
      </c>
      <c r="D28" s="294"/>
      <c r="E28" s="292" t="s">
        <v>300</v>
      </c>
      <c r="F28" s="294"/>
      <c r="G28" s="292" t="s">
        <v>299</v>
      </c>
      <c r="H28" s="293"/>
    </row>
    <row r="29" spans="1:8" s="218" customFormat="1" ht="15.75" customHeight="1">
      <c r="A29" s="290"/>
      <c r="B29" s="291"/>
      <c r="C29" s="292" t="s">
        <v>19</v>
      </c>
      <c r="D29" s="294"/>
      <c r="E29" s="292" t="s">
        <v>116</v>
      </c>
      <c r="F29" s="293"/>
      <c r="G29" s="293"/>
      <c r="H29" s="293"/>
    </row>
    <row r="30" s="218" customFormat="1" ht="12.75">
      <c r="A30" s="217"/>
    </row>
    <row r="31" spans="1:8" s="218" customFormat="1" ht="12.75" customHeight="1">
      <c r="A31" s="217"/>
      <c r="C31" s="286" t="s">
        <v>298</v>
      </c>
      <c r="D31" s="286"/>
      <c r="E31" s="286"/>
      <c r="F31" s="286"/>
      <c r="G31" s="286"/>
      <c r="H31" s="286"/>
    </row>
    <row r="32" spans="1:8" s="218" customFormat="1" ht="12.75">
      <c r="A32" s="228"/>
      <c r="B32" s="221"/>
      <c r="C32" s="221"/>
      <c r="D32" s="221"/>
      <c r="E32" s="221"/>
      <c r="F32" s="221"/>
      <c r="G32" s="221"/>
      <c r="H32" s="221"/>
    </row>
    <row r="33" spans="1:8" ht="13.5" customHeight="1">
      <c r="A33" s="225">
        <v>2015</v>
      </c>
      <c r="B33" s="244" t="s">
        <v>29</v>
      </c>
      <c r="C33" s="282">
        <v>127125</v>
      </c>
      <c r="D33" s="283"/>
      <c r="E33" s="284">
        <v>131.52</v>
      </c>
      <c r="F33" s="284"/>
      <c r="G33" s="285">
        <v>16374</v>
      </c>
      <c r="H33" s="285"/>
    </row>
    <row r="34" spans="1:10" ht="13.5" customHeight="1">
      <c r="A34" s="225" t="s">
        <v>236</v>
      </c>
      <c r="B34" s="244" t="s">
        <v>203</v>
      </c>
      <c r="C34" s="282">
        <v>119371</v>
      </c>
      <c r="D34" s="283"/>
      <c r="E34" s="284">
        <v>131.6</v>
      </c>
      <c r="F34" s="284"/>
      <c r="G34" s="285">
        <v>18756</v>
      </c>
      <c r="H34" s="285"/>
      <c r="J34" s="221"/>
    </row>
    <row r="35" spans="1:11" ht="13.5" customHeight="1">
      <c r="A35" s="225" t="s">
        <v>236</v>
      </c>
      <c r="B35" s="244" t="s">
        <v>204</v>
      </c>
      <c r="C35" s="282">
        <v>114431</v>
      </c>
      <c r="D35" s="283"/>
      <c r="E35" s="284">
        <v>133.57</v>
      </c>
      <c r="F35" s="284"/>
      <c r="G35" s="285">
        <v>18715</v>
      </c>
      <c r="H35" s="285"/>
      <c r="J35" s="221"/>
      <c r="K35" s="228"/>
    </row>
    <row r="36" spans="1:11" ht="13.5" customHeight="1">
      <c r="A36" s="218" t="s">
        <v>236</v>
      </c>
      <c r="B36" s="224" t="s">
        <v>236</v>
      </c>
      <c r="C36" s="246"/>
      <c r="D36" s="246"/>
      <c r="E36" s="246"/>
      <c r="F36" s="246"/>
      <c r="G36" s="246"/>
      <c r="H36" s="246"/>
      <c r="I36" s="246"/>
      <c r="J36" s="245"/>
      <c r="K36" s="228"/>
    </row>
    <row r="37" spans="1:8" ht="13.5" customHeight="1">
      <c r="A37" s="225">
        <v>2016</v>
      </c>
      <c r="B37" s="244" t="s">
        <v>29</v>
      </c>
      <c r="C37" s="282">
        <v>121548</v>
      </c>
      <c r="D37" s="283"/>
      <c r="E37" s="284">
        <v>129.52</v>
      </c>
      <c r="F37" s="284"/>
      <c r="G37" s="285">
        <v>17105</v>
      </c>
      <c r="H37" s="285"/>
    </row>
    <row r="38" spans="1:8" ht="13.5" customHeight="1">
      <c r="A38" s="225" t="s">
        <v>236</v>
      </c>
      <c r="B38" s="244" t="s">
        <v>203</v>
      </c>
      <c r="C38" s="282">
        <v>122276</v>
      </c>
      <c r="D38" s="283"/>
      <c r="E38" s="284">
        <v>133.53</v>
      </c>
      <c r="F38" s="284"/>
      <c r="G38" s="285">
        <v>18894</v>
      </c>
      <c r="H38" s="285"/>
    </row>
    <row r="39" spans="1:8" ht="13.5" customHeight="1">
      <c r="A39" s="225" t="s">
        <v>236</v>
      </c>
      <c r="B39" s="244" t="s">
        <v>204</v>
      </c>
      <c r="C39" s="282">
        <v>113646</v>
      </c>
      <c r="D39" s="283"/>
      <c r="E39" s="284">
        <v>129.76</v>
      </c>
      <c r="F39" s="284"/>
      <c r="G39" s="285">
        <v>16725</v>
      </c>
      <c r="H39" s="285"/>
    </row>
    <row r="40" ht="12.75">
      <c r="A40" s="243"/>
    </row>
    <row r="41" spans="1:8" ht="12.75">
      <c r="A41" s="243"/>
      <c r="C41" s="261" t="s">
        <v>280</v>
      </c>
      <c r="D41" s="261"/>
      <c r="E41" s="261"/>
      <c r="F41" s="261"/>
      <c r="G41" s="261"/>
      <c r="H41" s="261"/>
    </row>
    <row r="42" ht="12.75">
      <c r="A42" s="218"/>
    </row>
    <row r="43" spans="1:10" ht="13.5" customHeight="1">
      <c r="A43" s="262" t="s">
        <v>279</v>
      </c>
      <c r="B43" s="263"/>
      <c r="C43" s="278">
        <v>-7.1</v>
      </c>
      <c r="D43" s="279"/>
      <c r="E43" s="280">
        <v>-2.8</v>
      </c>
      <c r="F43" s="280"/>
      <c r="G43" s="279">
        <v>-11.5</v>
      </c>
      <c r="H43" s="279"/>
      <c r="J43" s="218" t="s">
        <v>236</v>
      </c>
    </row>
    <row r="44" spans="1:8" ht="13.5" customHeight="1">
      <c r="A44" s="262" t="s">
        <v>278</v>
      </c>
      <c r="B44" s="263"/>
      <c r="C44" s="278">
        <v>-0.7</v>
      </c>
      <c r="D44" s="279"/>
      <c r="E44" s="280">
        <v>-2.9</v>
      </c>
      <c r="F44" s="280"/>
      <c r="G44" s="281">
        <v>-10.6</v>
      </c>
      <c r="H44" s="281"/>
    </row>
    <row r="45" spans="1:8" ht="13.5" customHeight="1">
      <c r="A45" s="262" t="s">
        <v>277</v>
      </c>
      <c r="B45" s="263"/>
      <c r="C45" s="278">
        <v>0.2</v>
      </c>
      <c r="D45" s="279"/>
      <c r="E45" s="280">
        <v>-1.1</v>
      </c>
      <c r="F45" s="280"/>
      <c r="G45" s="279">
        <v>-1.2</v>
      </c>
      <c r="H45" s="279"/>
    </row>
    <row r="47" spans="1:8" ht="26.25" customHeight="1">
      <c r="A47" s="226"/>
      <c r="B47" s="221"/>
      <c r="C47" s="221"/>
      <c r="D47" s="221"/>
      <c r="E47" s="221"/>
      <c r="F47" s="221"/>
      <c r="G47" s="221"/>
      <c r="H47" s="221"/>
    </row>
    <row r="48" spans="1:13" s="240" customFormat="1" ht="40.5" customHeight="1">
      <c r="A48" s="264" t="s">
        <v>297</v>
      </c>
      <c r="B48" s="264"/>
      <c r="C48" s="264"/>
      <c r="D48" s="264"/>
      <c r="E48" s="264"/>
      <c r="F48" s="264"/>
      <c r="G48" s="264"/>
      <c r="H48" s="264"/>
      <c r="I48" s="241"/>
      <c r="J48" s="155"/>
      <c r="K48" s="155"/>
      <c r="L48" s="155"/>
      <c r="M48" s="155"/>
    </row>
    <row r="49" spans="1:13" ht="10.5" customHeight="1">
      <c r="A49" s="242"/>
      <c r="B49" s="242"/>
      <c r="C49" s="242"/>
      <c r="D49" s="242"/>
      <c r="E49" s="242"/>
      <c r="F49" s="242"/>
      <c r="G49" s="242"/>
      <c r="H49" s="242"/>
      <c r="J49" s="155"/>
      <c r="K49" s="155"/>
      <c r="L49" s="155"/>
      <c r="M49" s="155"/>
    </row>
    <row r="50" spans="1:14" ht="50.25" customHeight="1">
      <c r="A50" s="264" t="s">
        <v>296</v>
      </c>
      <c r="B50" s="264"/>
      <c r="C50" s="264"/>
      <c r="D50" s="264"/>
      <c r="E50" s="264"/>
      <c r="F50" s="264"/>
      <c r="G50" s="264"/>
      <c r="H50" s="264"/>
      <c r="J50" s="155"/>
      <c r="K50" s="155"/>
      <c r="L50" s="155"/>
      <c r="M50" s="155"/>
      <c r="N50" s="155"/>
    </row>
    <row r="51" spans="1:13" ht="17.25" customHeight="1">
      <c r="A51" s="242"/>
      <c r="B51" s="242"/>
      <c r="C51" s="242"/>
      <c r="D51" s="242"/>
      <c r="E51" s="242"/>
      <c r="F51" s="242"/>
      <c r="G51" s="242"/>
      <c r="H51" s="242"/>
      <c r="J51" s="155"/>
      <c r="K51" s="155"/>
      <c r="L51" s="155"/>
      <c r="M51" s="155"/>
    </row>
    <row r="52" spans="1:10" s="240" customFormat="1" ht="32.25" customHeight="1">
      <c r="A52" s="264" t="s">
        <v>295</v>
      </c>
      <c r="B52" s="264"/>
      <c r="C52" s="264"/>
      <c r="D52" s="264"/>
      <c r="E52" s="264"/>
      <c r="F52" s="264"/>
      <c r="G52" s="264"/>
      <c r="H52" s="264"/>
      <c r="I52" s="241"/>
      <c r="J52" s="241"/>
    </row>
    <row r="53" spans="1:8" ht="14.25" customHeight="1">
      <c r="A53" s="242"/>
      <c r="B53" s="242"/>
      <c r="C53" s="242"/>
      <c r="D53" s="242"/>
      <c r="E53" s="242"/>
      <c r="F53" s="242"/>
      <c r="G53" s="242"/>
      <c r="H53" s="242"/>
    </row>
    <row r="54" spans="1:10" s="240" customFormat="1" ht="50.25" customHeight="1">
      <c r="A54" s="264" t="s">
        <v>294</v>
      </c>
      <c r="B54" s="264"/>
      <c r="C54" s="264"/>
      <c r="D54" s="264"/>
      <c r="E54" s="264"/>
      <c r="F54" s="264"/>
      <c r="G54" s="264"/>
      <c r="H54" s="264"/>
      <c r="I54" s="241"/>
      <c r="J54" s="241"/>
    </row>
    <row r="55" spans="1:8" ht="13.5" customHeight="1">
      <c r="A55" s="226"/>
      <c r="B55" s="221"/>
      <c r="C55" s="221"/>
      <c r="D55" s="221"/>
      <c r="E55" s="221"/>
      <c r="F55" s="221"/>
      <c r="G55" s="221"/>
      <c r="H55" s="221"/>
    </row>
    <row r="56" spans="1:10" s="240" customFormat="1" ht="17.25" customHeight="1">
      <c r="A56" s="253" t="s">
        <v>293</v>
      </c>
      <c r="B56" s="253"/>
      <c r="C56" s="253"/>
      <c r="D56" s="253"/>
      <c r="E56" s="253"/>
      <c r="F56" s="253"/>
      <c r="G56" s="253"/>
      <c r="H56" s="253"/>
      <c r="I56" s="241"/>
      <c r="J56" s="241"/>
    </row>
    <row r="57" ht="19.5" customHeight="1"/>
    <row r="58" spans="1:8" ht="15.75" customHeight="1">
      <c r="A58" s="265" t="s">
        <v>292</v>
      </c>
      <c r="B58" s="266"/>
      <c r="C58" s="271">
        <v>42552</v>
      </c>
      <c r="D58" s="271"/>
      <c r="E58" s="273" t="s">
        <v>291</v>
      </c>
      <c r="F58" s="274"/>
      <c r="G58" s="276" t="s">
        <v>290</v>
      </c>
      <c r="H58" s="257"/>
    </row>
    <row r="59" spans="1:8" ht="15.75" customHeight="1">
      <c r="A59" s="267"/>
      <c r="B59" s="268"/>
      <c r="C59" s="272"/>
      <c r="D59" s="272"/>
      <c r="E59" s="275"/>
      <c r="F59" s="275"/>
      <c r="G59" s="277" t="s">
        <v>289</v>
      </c>
      <c r="H59" s="259"/>
    </row>
    <row r="60" spans="1:8" ht="15.75" customHeight="1">
      <c r="A60" s="269"/>
      <c r="B60" s="270"/>
      <c r="C60" s="239" t="s">
        <v>12</v>
      </c>
      <c r="D60" s="239" t="s">
        <v>14</v>
      </c>
      <c r="E60" s="239" t="s">
        <v>12</v>
      </c>
      <c r="F60" s="239" t="s">
        <v>14</v>
      </c>
      <c r="G60" s="238" t="s">
        <v>12</v>
      </c>
      <c r="H60" s="237" t="s">
        <v>14</v>
      </c>
    </row>
    <row r="61" spans="1:8" ht="12.75" customHeight="1">
      <c r="A61" s="236"/>
      <c r="B61" s="235"/>
      <c r="C61" s="221"/>
      <c r="D61" s="221"/>
      <c r="E61" s="221"/>
      <c r="F61" s="221"/>
      <c r="G61" s="221"/>
      <c r="H61" s="221"/>
    </row>
    <row r="62" spans="1:8" ht="15" customHeight="1">
      <c r="A62" s="233" t="s">
        <v>195</v>
      </c>
      <c r="B62" s="224"/>
      <c r="C62" s="232">
        <v>110.484557902841</v>
      </c>
      <c r="D62" s="232">
        <v>120.868334250476</v>
      </c>
      <c r="E62" s="232">
        <v>112.414351517391</v>
      </c>
      <c r="F62" s="232">
        <v>123.833705292035</v>
      </c>
      <c r="G62" s="234">
        <v>-6.39563996850046</v>
      </c>
      <c r="H62" s="234">
        <v>-2.77179853549387</v>
      </c>
    </row>
    <row r="63" spans="1:8" ht="15" customHeight="1">
      <c r="A63" s="233" t="s">
        <v>197</v>
      </c>
      <c r="B63" s="224"/>
      <c r="C63" s="232">
        <v>115.769265017681</v>
      </c>
      <c r="D63" s="232">
        <v>101.104191789051</v>
      </c>
      <c r="E63" s="232">
        <v>127.900037819789</v>
      </c>
      <c r="F63" s="232">
        <v>120.505269004021</v>
      </c>
      <c r="G63" s="234">
        <v>-5.56537938687553</v>
      </c>
      <c r="H63" s="234">
        <v>-8.88727405737213</v>
      </c>
    </row>
    <row r="64" spans="1:8" ht="15" customHeight="1">
      <c r="A64" s="233" t="s">
        <v>199</v>
      </c>
      <c r="B64" s="224"/>
      <c r="C64" s="232">
        <v>125.626695464383</v>
      </c>
      <c r="D64" s="232">
        <v>137.172200459912</v>
      </c>
      <c r="E64" s="232">
        <v>134.197493150921</v>
      </c>
      <c r="F64" s="232">
        <v>121.168922124041</v>
      </c>
      <c r="G64" s="231">
        <v>-21.0512706246092</v>
      </c>
      <c r="H64" s="234">
        <v>-2.20103466861738</v>
      </c>
    </row>
    <row r="65" spans="1:8" s="218" customFormat="1" ht="15" customHeight="1">
      <c r="A65" s="233" t="s">
        <v>201</v>
      </c>
      <c r="B65" s="224"/>
      <c r="C65" s="232">
        <v>99.8315317964955</v>
      </c>
      <c r="D65" s="232">
        <v>152.776730267259</v>
      </c>
      <c r="E65" s="232">
        <v>110.320094827391</v>
      </c>
      <c r="F65" s="232">
        <v>167.528135568741</v>
      </c>
      <c r="G65" s="231">
        <v>-24.3564125768969</v>
      </c>
      <c r="H65" s="231">
        <v>-31.4140816208877</v>
      </c>
    </row>
    <row r="66" spans="1:8" s="218" customFormat="1" ht="28.5" customHeight="1">
      <c r="A66" s="254" t="s">
        <v>288</v>
      </c>
      <c r="B66" s="255"/>
      <c r="C66" s="230">
        <v>113.431339830518</v>
      </c>
      <c r="D66" s="230">
        <v>111.468086402495</v>
      </c>
      <c r="E66" s="230">
        <v>120.689126457107</v>
      </c>
      <c r="F66" s="230">
        <v>122.633673867304</v>
      </c>
      <c r="G66" s="229">
        <v>-7.05099816516108</v>
      </c>
      <c r="H66" s="229">
        <v>-6.69095974169794</v>
      </c>
    </row>
    <row r="67" spans="1:8" s="218" customFormat="1" ht="12.75" customHeight="1">
      <c r="A67" s="228"/>
      <c r="B67" s="221"/>
      <c r="C67" s="221"/>
      <c r="D67" s="221"/>
      <c r="E67" s="221"/>
      <c r="F67" s="221"/>
      <c r="G67" s="221"/>
      <c r="H67" s="221"/>
    </row>
    <row r="68" spans="1:8" s="218" customFormat="1" ht="26.25" customHeight="1">
      <c r="A68" s="228"/>
      <c r="B68" s="221"/>
      <c r="C68" s="221"/>
      <c r="D68" s="221"/>
      <c r="E68" s="221"/>
      <c r="F68" s="221"/>
      <c r="G68" s="221"/>
      <c r="H68" s="221"/>
    </row>
    <row r="69" spans="1:11" s="218" customFormat="1" ht="44.25" customHeight="1">
      <c r="A69" s="256" t="s">
        <v>287</v>
      </c>
      <c r="B69" s="256"/>
      <c r="C69" s="256"/>
      <c r="D69" s="256"/>
      <c r="E69" s="256"/>
      <c r="F69" s="256"/>
      <c r="G69" s="256"/>
      <c r="H69" s="256"/>
      <c r="J69" s="155"/>
      <c r="K69" s="155"/>
    </row>
    <row r="70" spans="1:8" s="218" customFormat="1" ht="14.25" customHeight="1">
      <c r="A70" s="227"/>
      <c r="B70" s="221"/>
      <c r="C70" s="221"/>
      <c r="D70" s="221"/>
      <c r="E70" s="221"/>
      <c r="F70" s="221"/>
      <c r="G70" s="221"/>
      <c r="H70" s="221"/>
    </row>
    <row r="71" spans="1:8" s="218" customFormat="1" ht="52.5" customHeight="1">
      <c r="A71" s="256" t="s">
        <v>286</v>
      </c>
      <c r="B71" s="256"/>
      <c r="C71" s="256"/>
      <c r="D71" s="256"/>
      <c r="E71" s="256"/>
      <c r="F71" s="256"/>
      <c r="G71" s="256"/>
      <c r="H71" s="256"/>
    </row>
    <row r="72" spans="1:8" s="218" customFormat="1" ht="26.25" customHeight="1">
      <c r="A72" s="227"/>
      <c r="B72" s="221"/>
      <c r="C72" s="221"/>
      <c r="D72" s="221"/>
      <c r="E72" s="221"/>
      <c r="F72" s="221"/>
      <c r="G72" s="221"/>
      <c r="H72" s="221"/>
    </row>
    <row r="73" spans="1:8" s="218" customFormat="1" ht="51.75" customHeight="1">
      <c r="A73" s="256" t="s">
        <v>285</v>
      </c>
      <c r="B73" s="256"/>
      <c r="C73" s="256"/>
      <c r="D73" s="256"/>
      <c r="E73" s="256"/>
      <c r="F73" s="256"/>
      <c r="G73" s="256"/>
      <c r="H73" s="256"/>
    </row>
    <row r="74" spans="1:8" s="218" customFormat="1" ht="24.75" customHeight="1">
      <c r="A74" s="226"/>
      <c r="B74" s="221"/>
      <c r="C74" s="221"/>
      <c r="D74" s="221"/>
      <c r="E74" s="221"/>
      <c r="F74" s="221"/>
      <c r="G74" s="221"/>
      <c r="H74" s="221"/>
    </row>
    <row r="75" spans="1:8" s="218" customFormat="1" ht="18.75" customHeight="1">
      <c r="A75" s="253" t="s">
        <v>284</v>
      </c>
      <c r="B75" s="253"/>
      <c r="C75" s="253"/>
      <c r="D75" s="253"/>
      <c r="E75" s="253"/>
      <c r="F75" s="253"/>
      <c r="G75" s="253"/>
      <c r="H75" s="253"/>
    </row>
    <row r="76" s="218" customFormat="1" ht="20.25" customHeight="1">
      <c r="A76" s="217"/>
    </row>
    <row r="77" spans="1:5" s="218" customFormat="1" ht="16.5" customHeight="1">
      <c r="A77" s="257" t="s">
        <v>283</v>
      </c>
      <c r="B77" s="258"/>
      <c r="C77" s="257" t="s">
        <v>282</v>
      </c>
      <c r="D77" s="257"/>
      <c r="E77" s="257"/>
    </row>
    <row r="78" spans="1:5" s="218" customFormat="1" ht="16.5" customHeight="1">
      <c r="A78" s="259"/>
      <c r="B78" s="260"/>
      <c r="C78" s="259"/>
      <c r="D78" s="259"/>
      <c r="E78" s="259"/>
    </row>
    <row r="79" s="218" customFormat="1" ht="15.75" customHeight="1">
      <c r="A79" s="217"/>
    </row>
    <row r="80" spans="1:5" s="218" customFormat="1" ht="12.75">
      <c r="A80" s="217"/>
      <c r="C80" s="261" t="s">
        <v>281</v>
      </c>
      <c r="D80" s="261"/>
      <c r="E80" s="261"/>
    </row>
    <row r="81" spans="1:8" s="218" customFormat="1" ht="15" customHeight="1">
      <c r="A81" s="221"/>
      <c r="B81" s="221"/>
      <c r="C81" s="221"/>
      <c r="D81" s="221"/>
      <c r="E81" s="221"/>
      <c r="F81" s="221"/>
      <c r="G81" s="221"/>
      <c r="H81" s="221"/>
    </row>
    <row r="82" spans="1:8" s="218" customFormat="1" ht="13.5" customHeight="1">
      <c r="A82" s="225">
        <v>2015</v>
      </c>
      <c r="B82" s="224" t="s">
        <v>29</v>
      </c>
      <c r="D82" s="223">
        <v>2796</v>
      </c>
      <c r="F82" s="221"/>
      <c r="G82" s="221"/>
      <c r="H82" s="221"/>
    </row>
    <row r="83" spans="1:8" s="218" customFormat="1" ht="13.5" customHeight="1">
      <c r="A83" s="225" t="s">
        <v>236</v>
      </c>
      <c r="B83" s="224" t="s">
        <v>203</v>
      </c>
      <c r="D83" s="223">
        <v>2892</v>
      </c>
      <c r="F83" s="221"/>
      <c r="G83" s="221"/>
      <c r="H83" s="221"/>
    </row>
    <row r="84" spans="1:12" s="218" customFormat="1" ht="13.5" customHeight="1">
      <c r="A84" s="225" t="s">
        <v>236</v>
      </c>
      <c r="B84" s="224" t="s">
        <v>204</v>
      </c>
      <c r="D84" s="223">
        <v>2739</v>
      </c>
      <c r="F84" s="221"/>
      <c r="G84" s="221"/>
      <c r="H84" s="221"/>
      <c r="L84" s="218" t="s">
        <v>236</v>
      </c>
    </row>
    <row r="85" spans="1:8" s="218" customFormat="1" ht="12.75">
      <c r="A85" s="218" t="s">
        <v>236</v>
      </c>
      <c r="B85" s="224" t="s">
        <v>236</v>
      </c>
      <c r="D85" s="223" t="s">
        <v>236</v>
      </c>
      <c r="F85" s="221"/>
      <c r="G85" s="221"/>
      <c r="H85" s="221"/>
    </row>
    <row r="86" spans="1:8" s="218" customFormat="1" ht="13.5" customHeight="1">
      <c r="A86" s="225">
        <v>2016</v>
      </c>
      <c r="B86" s="224" t="s">
        <v>29</v>
      </c>
      <c r="D86" s="223">
        <v>2857</v>
      </c>
      <c r="F86" s="221"/>
      <c r="G86" s="221"/>
      <c r="H86" s="221"/>
    </row>
    <row r="87" spans="1:8" s="218" customFormat="1" ht="13.5" customHeight="1">
      <c r="A87" s="225" t="s">
        <v>236</v>
      </c>
      <c r="B87" s="224" t="s">
        <v>203</v>
      </c>
      <c r="D87" s="223">
        <v>2933</v>
      </c>
      <c r="F87" s="221"/>
      <c r="G87" s="221"/>
      <c r="H87" s="221"/>
    </row>
    <row r="88" spans="1:8" s="218" customFormat="1" ht="13.5" customHeight="1">
      <c r="A88" s="225" t="s">
        <v>236</v>
      </c>
      <c r="B88" s="224" t="s">
        <v>204</v>
      </c>
      <c r="D88" s="223">
        <v>2751</v>
      </c>
      <c r="F88" s="221"/>
      <c r="G88" s="221"/>
      <c r="H88" s="221"/>
    </row>
    <row r="89" spans="6:8" s="218" customFormat="1" ht="14.25" customHeight="1">
      <c r="F89" s="221"/>
      <c r="G89" s="221"/>
      <c r="H89" s="221"/>
    </row>
    <row r="90" spans="3:8" s="218" customFormat="1" ht="12.75">
      <c r="C90" s="261" t="s">
        <v>280</v>
      </c>
      <c r="D90" s="261"/>
      <c r="E90" s="261"/>
      <c r="F90" s="221"/>
      <c r="G90" s="221"/>
      <c r="H90" s="221"/>
    </row>
    <row r="91" spans="6:8" s="218" customFormat="1" ht="12.75">
      <c r="F91" s="221"/>
      <c r="G91" s="221"/>
      <c r="H91" s="221"/>
    </row>
    <row r="92" spans="1:8" s="218" customFormat="1" ht="13.5" customHeight="1">
      <c r="A92" s="262" t="s">
        <v>279</v>
      </c>
      <c r="B92" s="263"/>
      <c r="D92" s="222">
        <v>-6.2</v>
      </c>
      <c r="F92" s="221"/>
      <c r="G92" s="221"/>
      <c r="H92" s="221"/>
    </row>
    <row r="93" spans="1:8" s="218" customFormat="1" ht="13.5" customHeight="1">
      <c r="A93" s="262" t="s">
        <v>278</v>
      </c>
      <c r="B93" s="263"/>
      <c r="D93" s="222">
        <v>0.4</v>
      </c>
      <c r="F93" s="221"/>
      <c r="G93" s="221"/>
      <c r="H93" s="221"/>
    </row>
    <row r="94" spans="1:8" s="218" customFormat="1" ht="13.5" customHeight="1">
      <c r="A94" s="262" t="s">
        <v>277</v>
      </c>
      <c r="B94" s="263"/>
      <c r="D94" s="222">
        <v>2.2</v>
      </c>
      <c r="F94" s="221"/>
      <c r="G94" s="221"/>
      <c r="H94" s="221"/>
    </row>
    <row r="95" spans="6:8" s="218" customFormat="1" ht="27.75" customHeight="1">
      <c r="F95" s="221"/>
      <c r="G95" s="221"/>
      <c r="H95" s="221"/>
    </row>
    <row r="96" s="218" customFormat="1" ht="9" customHeight="1"/>
    <row r="97" spans="1:8" ht="30" customHeight="1">
      <c r="A97" s="253" t="s">
        <v>276</v>
      </c>
      <c r="B97" s="253"/>
      <c r="C97" s="253"/>
      <c r="D97" s="253"/>
      <c r="E97" s="253"/>
      <c r="F97" s="253"/>
      <c r="G97" s="253"/>
      <c r="H97" s="253"/>
    </row>
    <row r="98" spans="2:10" s="219" customFormat="1" ht="12.75">
      <c r="B98" s="220"/>
      <c r="C98" s="220"/>
      <c r="D98" s="220"/>
      <c r="E98" s="220"/>
      <c r="F98" s="220"/>
      <c r="G98" s="220"/>
      <c r="H98" s="220"/>
      <c r="I98" s="220"/>
      <c r="J98" s="220"/>
    </row>
    <row r="99" spans="2:10" s="219" customFormat="1" ht="12.75">
      <c r="B99" s="220"/>
      <c r="C99" s="220"/>
      <c r="D99" s="220"/>
      <c r="E99" s="220" t="s">
        <v>236</v>
      </c>
      <c r="F99" s="220"/>
      <c r="G99" s="220"/>
      <c r="H99" s="220"/>
      <c r="I99" s="220"/>
      <c r="J99" s="220"/>
    </row>
    <row r="100" spans="2:10" s="219" customFormat="1" ht="12.75">
      <c r="B100" s="220"/>
      <c r="C100" s="220"/>
      <c r="D100" s="220"/>
      <c r="E100" s="220"/>
      <c r="F100" s="220"/>
      <c r="G100" s="220"/>
      <c r="H100" s="220"/>
      <c r="I100" s="220"/>
      <c r="J100" s="220"/>
    </row>
    <row r="101" spans="2:10" s="219" customFormat="1" ht="12.75">
      <c r="B101" s="220"/>
      <c r="C101" s="220"/>
      <c r="D101" s="220"/>
      <c r="E101" s="220"/>
      <c r="F101" s="220"/>
      <c r="G101" s="220"/>
      <c r="H101" s="220"/>
      <c r="I101" s="220"/>
      <c r="J101" s="220"/>
    </row>
    <row r="102" spans="2:10" s="219" customFormat="1" ht="12.75">
      <c r="B102" s="220"/>
      <c r="C102" s="220"/>
      <c r="D102" s="220"/>
      <c r="E102" s="220"/>
      <c r="F102" s="220"/>
      <c r="G102" s="220"/>
      <c r="H102" s="220"/>
      <c r="I102" s="220"/>
      <c r="J102" s="220"/>
    </row>
    <row r="103" spans="2:10" s="219" customFormat="1" ht="12.75">
      <c r="B103" s="220"/>
      <c r="C103" s="220"/>
      <c r="D103" s="220"/>
      <c r="E103" s="220"/>
      <c r="F103" s="220"/>
      <c r="G103" s="220"/>
      <c r="H103" s="220"/>
      <c r="I103" s="220"/>
      <c r="J103" s="220"/>
    </row>
    <row r="104" spans="2:10" s="219" customFormat="1" ht="12.75">
      <c r="B104" s="220"/>
      <c r="C104" s="220"/>
      <c r="D104" s="220"/>
      <c r="E104" s="220"/>
      <c r="F104" s="220"/>
      <c r="G104" s="220"/>
      <c r="H104" s="220"/>
      <c r="I104" s="220"/>
      <c r="J104" s="220"/>
    </row>
    <row r="105" spans="2:10" s="219" customFormat="1" ht="12.75">
      <c r="B105" s="220"/>
      <c r="C105" s="220"/>
      <c r="D105" s="220"/>
      <c r="E105" s="220"/>
      <c r="F105" s="220"/>
      <c r="G105" s="220"/>
      <c r="H105" s="220"/>
      <c r="I105" s="220"/>
      <c r="J105" s="220"/>
    </row>
    <row r="106" spans="2:10" s="219" customFormat="1" ht="12.75">
      <c r="B106" s="220"/>
      <c r="C106" s="220"/>
      <c r="D106" s="220"/>
      <c r="E106" s="220"/>
      <c r="F106" s="220"/>
      <c r="G106" s="220"/>
      <c r="H106" s="220"/>
      <c r="I106" s="220"/>
      <c r="J106" s="220"/>
    </row>
    <row r="107" spans="2:10" s="219" customFormat="1" ht="12.75">
      <c r="B107" s="220"/>
      <c r="C107" s="220"/>
      <c r="D107" s="220"/>
      <c r="E107" s="220"/>
      <c r="F107" s="220"/>
      <c r="G107" s="220"/>
      <c r="H107" s="220"/>
      <c r="I107" s="220"/>
      <c r="J107" s="220"/>
    </row>
    <row r="108" spans="2:10" s="219" customFormat="1" ht="12.75">
      <c r="B108" s="220"/>
      <c r="C108" s="220"/>
      <c r="D108" s="220"/>
      <c r="E108" s="220"/>
      <c r="F108" s="220"/>
      <c r="G108" s="220"/>
      <c r="H108" s="220"/>
      <c r="I108" s="220"/>
      <c r="J108" s="220"/>
    </row>
    <row r="109" spans="2:10" s="219" customFormat="1" ht="12.75">
      <c r="B109" s="220"/>
      <c r="C109" s="220"/>
      <c r="D109" s="220"/>
      <c r="E109" s="220"/>
      <c r="F109" s="220"/>
      <c r="G109" s="220"/>
      <c r="H109" s="220"/>
      <c r="I109" s="220"/>
      <c r="J109" s="220"/>
    </row>
    <row r="110" spans="2:10" s="219" customFormat="1" ht="12.75">
      <c r="B110" s="220"/>
      <c r="C110" s="220"/>
      <c r="D110" s="220"/>
      <c r="E110" s="220"/>
      <c r="F110" s="220"/>
      <c r="G110" s="220"/>
      <c r="H110" s="220"/>
      <c r="I110" s="220"/>
      <c r="J110" s="220"/>
    </row>
    <row r="111" spans="2:10" s="219" customFormat="1" ht="12.75">
      <c r="B111" s="220"/>
      <c r="C111" s="220"/>
      <c r="D111" s="220"/>
      <c r="E111" s="220"/>
      <c r="F111" s="220"/>
      <c r="G111" s="220"/>
      <c r="H111" s="220"/>
      <c r="I111" s="220"/>
      <c r="J111" s="220"/>
    </row>
    <row r="112" spans="2:10" s="219" customFormat="1" ht="12.75">
      <c r="B112" s="220"/>
      <c r="C112" s="220"/>
      <c r="D112" s="220"/>
      <c r="E112" s="220"/>
      <c r="F112" s="220"/>
      <c r="G112" s="220"/>
      <c r="H112" s="220"/>
      <c r="I112" s="220"/>
      <c r="J112" s="220"/>
    </row>
    <row r="113" spans="2:10" s="219" customFormat="1" ht="12.75">
      <c r="B113" s="220"/>
      <c r="C113" s="220"/>
      <c r="D113" s="220"/>
      <c r="E113" s="220"/>
      <c r="F113" s="220"/>
      <c r="G113" s="220"/>
      <c r="H113" s="220"/>
      <c r="I113" s="220"/>
      <c r="J113" s="220"/>
    </row>
    <row r="114" spans="2:10" s="219" customFormat="1" ht="12.75">
      <c r="B114" s="220"/>
      <c r="C114" s="220"/>
      <c r="D114" s="220"/>
      <c r="E114" s="220"/>
      <c r="F114" s="220"/>
      <c r="G114" s="220"/>
      <c r="H114" s="220"/>
      <c r="I114" s="220"/>
      <c r="J114" s="220"/>
    </row>
    <row r="115" spans="2:10" s="219" customFormat="1" ht="12.75">
      <c r="B115" s="220"/>
      <c r="C115" s="220"/>
      <c r="D115" s="220"/>
      <c r="E115" s="220"/>
      <c r="F115" s="220"/>
      <c r="G115" s="220"/>
      <c r="H115" s="220"/>
      <c r="I115" s="220"/>
      <c r="J115" s="220"/>
    </row>
    <row r="116" spans="2:10" s="219" customFormat="1" ht="12.75">
      <c r="B116" s="220"/>
      <c r="C116" s="220"/>
      <c r="D116" s="220"/>
      <c r="E116" s="220"/>
      <c r="F116" s="220"/>
      <c r="G116" s="220"/>
      <c r="H116" s="220"/>
      <c r="I116" s="220"/>
      <c r="J116" s="220"/>
    </row>
    <row r="117" spans="2:10" s="219" customFormat="1" ht="12.75">
      <c r="B117" s="220"/>
      <c r="C117" s="220"/>
      <c r="D117" s="220"/>
      <c r="E117" s="220"/>
      <c r="F117" s="220"/>
      <c r="G117" s="220"/>
      <c r="H117" s="220"/>
      <c r="I117" s="220"/>
      <c r="J117" s="220"/>
    </row>
    <row r="118" spans="2:10" s="219" customFormat="1" ht="12.75">
      <c r="B118" s="220"/>
      <c r="C118" s="220"/>
      <c r="D118" s="220"/>
      <c r="E118" s="220"/>
      <c r="F118" s="220"/>
      <c r="G118" s="220"/>
      <c r="H118" s="220"/>
      <c r="I118" s="220"/>
      <c r="J118" s="220"/>
    </row>
    <row r="119" spans="2:10" s="219" customFormat="1" ht="12.75">
      <c r="B119" s="220"/>
      <c r="C119" s="220"/>
      <c r="D119" s="220"/>
      <c r="E119" s="220"/>
      <c r="F119" s="220"/>
      <c r="G119" s="220"/>
      <c r="H119" s="220"/>
      <c r="I119" s="220"/>
      <c r="J119" s="220"/>
    </row>
    <row r="120" spans="2:10" s="219" customFormat="1" ht="12.75">
      <c r="B120" s="220"/>
      <c r="C120" s="220"/>
      <c r="D120" s="220"/>
      <c r="E120" s="220"/>
      <c r="F120" s="220"/>
      <c r="G120" s="220"/>
      <c r="H120" s="220"/>
      <c r="I120" s="220"/>
      <c r="J120" s="220"/>
    </row>
    <row r="121" spans="2:10" s="219" customFormat="1" ht="12.75">
      <c r="B121" s="220"/>
      <c r="C121" s="220"/>
      <c r="D121" s="220"/>
      <c r="E121" s="220"/>
      <c r="F121" s="220"/>
      <c r="G121" s="220"/>
      <c r="H121" s="220"/>
      <c r="I121" s="220"/>
      <c r="J121" s="220"/>
    </row>
    <row r="122" spans="2:10" s="219" customFormat="1" ht="12.75">
      <c r="B122" s="220"/>
      <c r="C122" s="220"/>
      <c r="D122" s="220"/>
      <c r="E122" s="220"/>
      <c r="F122" s="220"/>
      <c r="G122" s="220"/>
      <c r="H122" s="220"/>
      <c r="I122" s="220"/>
      <c r="J122" s="220"/>
    </row>
    <row r="123" spans="2:10" s="219" customFormat="1" ht="12.75">
      <c r="B123" s="220"/>
      <c r="C123" s="220"/>
      <c r="D123" s="220"/>
      <c r="E123" s="220"/>
      <c r="F123" s="220"/>
      <c r="G123" s="220"/>
      <c r="H123" s="220"/>
      <c r="I123" s="220"/>
      <c r="J123" s="220"/>
    </row>
    <row r="124" spans="2:10" s="219" customFormat="1" ht="12.75">
      <c r="B124" s="220"/>
      <c r="C124" s="220"/>
      <c r="D124" s="220"/>
      <c r="E124" s="220"/>
      <c r="F124" s="220"/>
      <c r="G124" s="220"/>
      <c r="H124" s="220"/>
      <c r="I124" s="220"/>
      <c r="J124" s="220"/>
    </row>
    <row r="125" spans="2:10" s="219" customFormat="1" ht="12.75">
      <c r="B125" s="220"/>
      <c r="C125" s="220"/>
      <c r="D125" s="220"/>
      <c r="E125" s="220"/>
      <c r="F125" s="220"/>
      <c r="G125" s="220"/>
      <c r="H125" s="220"/>
      <c r="I125" s="220"/>
      <c r="J125" s="220"/>
    </row>
    <row r="126" spans="2:10" s="219" customFormat="1" ht="12.75">
      <c r="B126" s="220"/>
      <c r="C126" s="220"/>
      <c r="D126" s="220"/>
      <c r="E126" s="220"/>
      <c r="F126" s="220"/>
      <c r="G126" s="220"/>
      <c r="H126" s="220"/>
      <c r="I126" s="220"/>
      <c r="J126" s="220"/>
    </row>
    <row r="127" spans="2:10" s="219" customFormat="1" ht="12.75">
      <c r="B127" s="220"/>
      <c r="C127" s="220"/>
      <c r="D127" s="220"/>
      <c r="E127" s="220"/>
      <c r="F127" s="220"/>
      <c r="G127" s="220"/>
      <c r="H127" s="220"/>
      <c r="I127" s="220"/>
      <c r="J127" s="220"/>
    </row>
    <row r="128" spans="2:10" s="219" customFormat="1" ht="12.75">
      <c r="B128" s="220"/>
      <c r="C128" s="220"/>
      <c r="D128" s="220"/>
      <c r="E128" s="220"/>
      <c r="F128" s="220"/>
      <c r="G128" s="220"/>
      <c r="H128" s="220"/>
      <c r="I128" s="220"/>
      <c r="J128" s="220"/>
    </row>
    <row r="129" spans="2:10" s="219" customFormat="1" ht="12.75">
      <c r="B129" s="220"/>
      <c r="C129" s="220"/>
      <c r="D129" s="220"/>
      <c r="E129" s="220"/>
      <c r="F129" s="220"/>
      <c r="G129" s="220"/>
      <c r="H129" s="220"/>
      <c r="I129" s="220"/>
      <c r="J129" s="220"/>
    </row>
    <row r="130" spans="2:10" s="219" customFormat="1" ht="12.75">
      <c r="B130" s="220"/>
      <c r="C130" s="220"/>
      <c r="D130" s="220"/>
      <c r="E130" s="220"/>
      <c r="F130" s="220"/>
      <c r="G130" s="220"/>
      <c r="H130" s="220"/>
      <c r="I130" s="220"/>
      <c r="J130" s="220"/>
    </row>
    <row r="131" spans="2:10" s="219" customFormat="1" ht="12.75">
      <c r="B131" s="220"/>
      <c r="C131" s="220"/>
      <c r="D131" s="220"/>
      <c r="E131" s="220"/>
      <c r="F131" s="220"/>
      <c r="G131" s="220"/>
      <c r="H131" s="220"/>
      <c r="I131" s="220"/>
      <c r="J131" s="220"/>
    </row>
    <row r="132" spans="2:10" s="219" customFormat="1" ht="12.75">
      <c r="B132" s="220"/>
      <c r="C132" s="220"/>
      <c r="D132" s="220"/>
      <c r="E132" s="220"/>
      <c r="F132" s="220"/>
      <c r="G132" s="220"/>
      <c r="H132" s="220"/>
      <c r="I132" s="220"/>
      <c r="J132" s="220"/>
    </row>
    <row r="133" spans="2:10" s="219" customFormat="1" ht="12.75">
      <c r="B133" s="220"/>
      <c r="C133" s="220"/>
      <c r="D133" s="220"/>
      <c r="E133" s="220"/>
      <c r="F133" s="220"/>
      <c r="G133" s="220"/>
      <c r="H133" s="220"/>
      <c r="I133" s="220"/>
      <c r="J133" s="220"/>
    </row>
    <row r="134" spans="2:10" s="219" customFormat="1" ht="12.75">
      <c r="B134" s="220"/>
      <c r="C134" s="220"/>
      <c r="D134" s="220"/>
      <c r="E134" s="220"/>
      <c r="F134" s="220"/>
      <c r="G134" s="220"/>
      <c r="H134" s="220"/>
      <c r="I134" s="220"/>
      <c r="J134" s="220"/>
    </row>
    <row r="135" spans="2:10" s="219" customFormat="1" ht="12.75">
      <c r="B135" s="220"/>
      <c r="C135" s="220"/>
      <c r="D135" s="220"/>
      <c r="E135" s="220"/>
      <c r="F135" s="220"/>
      <c r="G135" s="220"/>
      <c r="H135" s="220"/>
      <c r="I135" s="220"/>
      <c r="J135" s="220"/>
    </row>
    <row r="136" spans="2:10" s="219" customFormat="1" ht="12.75">
      <c r="B136" s="220"/>
      <c r="C136" s="220"/>
      <c r="D136" s="220"/>
      <c r="E136" s="220"/>
      <c r="F136" s="220"/>
      <c r="G136" s="220"/>
      <c r="H136" s="220"/>
      <c r="I136" s="220"/>
      <c r="J136" s="220"/>
    </row>
    <row r="137" spans="2:10" s="219" customFormat="1" ht="12.75">
      <c r="B137" s="220"/>
      <c r="C137" s="220"/>
      <c r="D137" s="220"/>
      <c r="E137" s="220"/>
      <c r="F137" s="220"/>
      <c r="G137" s="220"/>
      <c r="H137" s="220"/>
      <c r="I137" s="220"/>
      <c r="J137" s="220"/>
    </row>
    <row r="138" spans="2:10" s="219" customFormat="1" ht="12.75">
      <c r="B138" s="220"/>
      <c r="C138" s="220"/>
      <c r="D138" s="220"/>
      <c r="E138" s="220"/>
      <c r="F138" s="220"/>
      <c r="G138" s="220"/>
      <c r="H138" s="220"/>
      <c r="I138" s="220"/>
      <c r="J138" s="220"/>
    </row>
    <row r="139" spans="2:10" s="219" customFormat="1" ht="12.75">
      <c r="B139" s="220"/>
      <c r="C139" s="220"/>
      <c r="D139" s="220"/>
      <c r="E139" s="220"/>
      <c r="F139" s="220"/>
      <c r="G139" s="220"/>
      <c r="H139" s="220"/>
      <c r="I139" s="220"/>
      <c r="J139" s="220"/>
    </row>
    <row r="140" spans="2:10" s="219" customFormat="1" ht="12.75">
      <c r="B140" s="220"/>
      <c r="C140" s="220"/>
      <c r="D140" s="220"/>
      <c r="E140" s="220"/>
      <c r="F140" s="220"/>
      <c r="G140" s="220"/>
      <c r="H140" s="220"/>
      <c r="I140" s="220"/>
      <c r="J140" s="220"/>
    </row>
    <row r="141" spans="2:10" s="219" customFormat="1" ht="12.75">
      <c r="B141" s="220"/>
      <c r="C141" s="220"/>
      <c r="D141" s="220"/>
      <c r="E141" s="220"/>
      <c r="F141" s="220"/>
      <c r="G141" s="220"/>
      <c r="H141" s="220"/>
      <c r="I141" s="220"/>
      <c r="J141" s="220"/>
    </row>
    <row r="142" spans="2:10" s="219" customFormat="1" ht="12.75">
      <c r="B142" s="220"/>
      <c r="C142" s="220"/>
      <c r="D142" s="220"/>
      <c r="E142" s="220"/>
      <c r="F142" s="220"/>
      <c r="G142" s="220"/>
      <c r="H142" s="220"/>
      <c r="I142" s="220"/>
      <c r="J142" s="220"/>
    </row>
    <row r="143" spans="2:10" s="219" customFormat="1" ht="12.75">
      <c r="B143" s="220"/>
      <c r="C143" s="220"/>
      <c r="D143" s="220"/>
      <c r="E143" s="220"/>
      <c r="F143" s="220"/>
      <c r="G143" s="220"/>
      <c r="H143" s="220"/>
      <c r="I143" s="220"/>
      <c r="J143" s="220"/>
    </row>
    <row r="144" spans="2:10" s="219" customFormat="1" ht="12.75">
      <c r="B144" s="220"/>
      <c r="C144" s="220"/>
      <c r="D144" s="220"/>
      <c r="E144" s="220"/>
      <c r="F144" s="220"/>
      <c r="G144" s="220"/>
      <c r="H144" s="220"/>
      <c r="I144" s="220"/>
      <c r="J144" s="220"/>
    </row>
    <row r="145" spans="2:10" s="219" customFormat="1" ht="12.75">
      <c r="B145" s="220"/>
      <c r="C145" s="220"/>
      <c r="D145" s="220"/>
      <c r="E145" s="220"/>
      <c r="F145" s="220"/>
      <c r="G145" s="220"/>
      <c r="H145" s="220"/>
      <c r="I145" s="220"/>
      <c r="J145" s="220"/>
    </row>
    <row r="146" spans="2:10" s="219" customFormat="1" ht="12.75">
      <c r="B146" s="220"/>
      <c r="C146" s="220"/>
      <c r="D146" s="220"/>
      <c r="E146" s="220"/>
      <c r="F146" s="220"/>
      <c r="G146" s="220"/>
      <c r="H146" s="220"/>
      <c r="I146" s="220"/>
      <c r="J146" s="220"/>
    </row>
    <row r="147" spans="2:10" s="219" customFormat="1" ht="12.75">
      <c r="B147" s="220"/>
      <c r="C147" s="220"/>
      <c r="D147" s="220"/>
      <c r="E147" s="220"/>
      <c r="F147" s="220"/>
      <c r="G147" s="220"/>
      <c r="H147" s="220"/>
      <c r="I147" s="220"/>
      <c r="J147" s="220"/>
    </row>
    <row r="148" spans="2:10" s="219" customFormat="1" ht="12.75">
      <c r="B148" s="220"/>
      <c r="C148" s="220"/>
      <c r="D148" s="220"/>
      <c r="E148" s="220"/>
      <c r="F148" s="220"/>
      <c r="G148" s="220"/>
      <c r="H148" s="220"/>
      <c r="I148" s="220"/>
      <c r="J148" s="220"/>
    </row>
    <row r="149" spans="2:10" s="219" customFormat="1" ht="12.75">
      <c r="B149" s="220"/>
      <c r="C149" s="220"/>
      <c r="D149" s="220"/>
      <c r="E149" s="220"/>
      <c r="F149" s="220"/>
      <c r="G149" s="220"/>
      <c r="H149" s="220"/>
      <c r="I149" s="220"/>
      <c r="J149" s="220"/>
    </row>
    <row r="150" spans="2:10" s="219" customFormat="1" ht="12.75">
      <c r="B150" s="220"/>
      <c r="C150" s="220"/>
      <c r="D150" s="220"/>
      <c r="E150" s="220"/>
      <c r="F150" s="220"/>
      <c r="G150" s="220"/>
      <c r="H150" s="220"/>
      <c r="I150" s="220"/>
      <c r="J150" s="220"/>
    </row>
    <row r="151" spans="2:10" s="219" customFormat="1" ht="12.75">
      <c r="B151" s="220"/>
      <c r="C151" s="220"/>
      <c r="D151" s="220"/>
      <c r="E151" s="220"/>
      <c r="F151" s="220"/>
      <c r="G151" s="220"/>
      <c r="H151" s="220"/>
      <c r="I151" s="220"/>
      <c r="J151" s="220"/>
    </row>
    <row r="152" spans="2:10" s="219" customFormat="1" ht="12.75">
      <c r="B152" s="220"/>
      <c r="C152" s="220"/>
      <c r="D152" s="220"/>
      <c r="E152" s="220"/>
      <c r="F152" s="220"/>
      <c r="G152" s="220"/>
      <c r="H152" s="220"/>
      <c r="I152" s="220"/>
      <c r="J152" s="220"/>
    </row>
    <row r="153" spans="2:10" s="219" customFormat="1" ht="12.75">
      <c r="B153" s="220"/>
      <c r="C153" s="220"/>
      <c r="D153" s="220"/>
      <c r="E153" s="220"/>
      <c r="F153" s="220"/>
      <c r="G153" s="220"/>
      <c r="H153" s="220"/>
      <c r="I153" s="220"/>
      <c r="J153" s="220"/>
    </row>
    <row r="154" spans="2:10" s="219" customFormat="1" ht="12.75">
      <c r="B154" s="220"/>
      <c r="C154" s="220"/>
      <c r="D154" s="220"/>
      <c r="E154" s="220"/>
      <c r="F154" s="220"/>
      <c r="G154" s="220"/>
      <c r="H154" s="220"/>
      <c r="I154" s="220"/>
      <c r="J154" s="220"/>
    </row>
    <row r="155" spans="2:10" s="219" customFormat="1" ht="12.75">
      <c r="B155" s="220"/>
      <c r="C155" s="220"/>
      <c r="D155" s="220"/>
      <c r="E155" s="220"/>
      <c r="F155" s="220"/>
      <c r="G155" s="220"/>
      <c r="H155" s="220"/>
      <c r="I155" s="220"/>
      <c r="J155" s="220"/>
    </row>
    <row r="156" spans="2:10" s="219" customFormat="1" ht="12.75">
      <c r="B156" s="220"/>
      <c r="C156" s="220"/>
      <c r="D156" s="220"/>
      <c r="E156" s="220"/>
      <c r="F156" s="220"/>
      <c r="G156" s="220"/>
      <c r="H156" s="220"/>
      <c r="I156" s="220"/>
      <c r="J156" s="220"/>
    </row>
    <row r="157" spans="2:10" s="219" customFormat="1" ht="12.75">
      <c r="B157" s="220"/>
      <c r="C157" s="220"/>
      <c r="D157" s="220"/>
      <c r="E157" s="220"/>
      <c r="F157" s="220"/>
      <c r="G157" s="220"/>
      <c r="H157" s="220"/>
      <c r="I157" s="220"/>
      <c r="J157" s="220"/>
    </row>
    <row r="158" spans="2:10" s="219" customFormat="1" ht="12.75">
      <c r="B158" s="220"/>
      <c r="C158" s="220"/>
      <c r="D158" s="220"/>
      <c r="E158" s="220"/>
      <c r="F158" s="220"/>
      <c r="G158" s="220"/>
      <c r="H158" s="220"/>
      <c r="I158" s="220"/>
      <c r="J158" s="220"/>
    </row>
    <row r="159" spans="2:10" s="219" customFormat="1" ht="12.75">
      <c r="B159" s="220"/>
      <c r="C159" s="220"/>
      <c r="D159" s="220"/>
      <c r="E159" s="220"/>
      <c r="F159" s="220"/>
      <c r="G159" s="220"/>
      <c r="H159" s="220"/>
      <c r="I159" s="220"/>
      <c r="J159" s="220"/>
    </row>
    <row r="160" spans="2:10" s="219" customFormat="1" ht="12.75">
      <c r="B160" s="220"/>
      <c r="C160" s="220"/>
      <c r="D160" s="220"/>
      <c r="E160" s="220"/>
      <c r="F160" s="220"/>
      <c r="G160" s="220"/>
      <c r="H160" s="220"/>
      <c r="I160" s="220"/>
      <c r="J160" s="220"/>
    </row>
    <row r="161" spans="2:10" s="219" customFormat="1" ht="12.75">
      <c r="B161" s="220"/>
      <c r="C161" s="220"/>
      <c r="D161" s="220"/>
      <c r="E161" s="220"/>
      <c r="F161" s="220"/>
      <c r="G161" s="220"/>
      <c r="H161" s="220"/>
      <c r="I161" s="220"/>
      <c r="J161" s="220"/>
    </row>
    <row r="162" spans="2:10" s="219" customFormat="1" ht="12.75">
      <c r="B162" s="220"/>
      <c r="C162" s="220"/>
      <c r="D162" s="220"/>
      <c r="E162" s="220"/>
      <c r="F162" s="220"/>
      <c r="G162" s="220"/>
      <c r="H162" s="220"/>
      <c r="I162" s="220"/>
      <c r="J162" s="220"/>
    </row>
    <row r="163" spans="2:10" s="219" customFormat="1" ht="12.75">
      <c r="B163" s="220"/>
      <c r="C163" s="220"/>
      <c r="D163" s="220"/>
      <c r="E163" s="220"/>
      <c r="F163" s="220"/>
      <c r="G163" s="220"/>
      <c r="H163" s="220"/>
      <c r="I163" s="220"/>
      <c r="J163" s="220"/>
    </row>
    <row r="164" spans="2:10" s="219" customFormat="1" ht="12.75">
      <c r="B164" s="220"/>
      <c r="C164" s="220"/>
      <c r="D164" s="220"/>
      <c r="E164" s="220"/>
      <c r="F164" s="220"/>
      <c r="G164" s="220"/>
      <c r="H164" s="220"/>
      <c r="I164" s="220"/>
      <c r="J164" s="220"/>
    </row>
    <row r="165" spans="2:10" s="219" customFormat="1" ht="12.75">
      <c r="B165" s="220"/>
      <c r="C165" s="220"/>
      <c r="D165" s="220"/>
      <c r="E165" s="220"/>
      <c r="F165" s="220"/>
      <c r="G165" s="220"/>
      <c r="H165" s="220"/>
      <c r="I165" s="220"/>
      <c r="J165" s="220"/>
    </row>
    <row r="166" spans="2:10" s="219" customFormat="1" ht="12.75">
      <c r="B166" s="220"/>
      <c r="C166" s="220"/>
      <c r="D166" s="220"/>
      <c r="E166" s="220"/>
      <c r="F166" s="220"/>
      <c r="G166" s="220"/>
      <c r="H166" s="220"/>
      <c r="I166" s="220"/>
      <c r="J166" s="220"/>
    </row>
    <row r="167" spans="2:10" s="219" customFormat="1" ht="12.75">
      <c r="B167" s="220"/>
      <c r="C167" s="220"/>
      <c r="D167" s="220"/>
      <c r="E167" s="220"/>
      <c r="F167" s="220"/>
      <c r="G167" s="220"/>
      <c r="H167" s="220"/>
      <c r="I167" s="220"/>
      <c r="J167" s="220"/>
    </row>
    <row r="168" spans="2:10" s="219" customFormat="1" ht="12.75">
      <c r="B168" s="220"/>
      <c r="C168" s="220"/>
      <c r="D168" s="220"/>
      <c r="E168" s="220"/>
      <c r="F168" s="220"/>
      <c r="G168" s="220"/>
      <c r="H168" s="220"/>
      <c r="I168" s="220"/>
      <c r="J168" s="220"/>
    </row>
    <row r="169" spans="2:10" s="219" customFormat="1" ht="12.75">
      <c r="B169" s="220"/>
      <c r="C169" s="220"/>
      <c r="D169" s="220"/>
      <c r="E169" s="220"/>
      <c r="F169" s="220"/>
      <c r="G169" s="220"/>
      <c r="H169" s="220"/>
      <c r="I169" s="220"/>
      <c r="J169" s="220"/>
    </row>
    <row r="170" spans="2:10" s="219" customFormat="1" ht="12.75">
      <c r="B170" s="220"/>
      <c r="C170" s="220"/>
      <c r="D170" s="220"/>
      <c r="E170" s="220"/>
      <c r="F170" s="220"/>
      <c r="G170" s="220"/>
      <c r="H170" s="220"/>
      <c r="I170" s="220"/>
      <c r="J170" s="220"/>
    </row>
    <row r="171" spans="2:10" s="219" customFormat="1" ht="12.75">
      <c r="B171" s="220"/>
      <c r="C171" s="220"/>
      <c r="D171" s="220"/>
      <c r="E171" s="220"/>
      <c r="F171" s="220"/>
      <c r="G171" s="220"/>
      <c r="H171" s="220"/>
      <c r="I171" s="220"/>
      <c r="J171" s="220"/>
    </row>
    <row r="172" spans="2:10" s="219" customFormat="1" ht="12.75">
      <c r="B172" s="220"/>
      <c r="C172" s="220"/>
      <c r="D172" s="220"/>
      <c r="E172" s="220"/>
      <c r="F172" s="220"/>
      <c r="G172" s="220"/>
      <c r="H172" s="220"/>
      <c r="I172" s="220"/>
      <c r="J172" s="220"/>
    </row>
    <row r="173" spans="2:10" s="219" customFormat="1" ht="12.75">
      <c r="B173" s="220"/>
      <c r="C173" s="220"/>
      <c r="D173" s="220"/>
      <c r="E173" s="220"/>
      <c r="F173" s="220"/>
      <c r="G173" s="220"/>
      <c r="H173" s="220"/>
      <c r="I173" s="220"/>
      <c r="J173" s="220"/>
    </row>
    <row r="174" spans="2:10" s="219" customFormat="1" ht="12.75">
      <c r="B174" s="220"/>
      <c r="C174" s="220"/>
      <c r="D174" s="220"/>
      <c r="E174" s="220"/>
      <c r="F174" s="220"/>
      <c r="G174" s="220"/>
      <c r="H174" s="220"/>
      <c r="I174" s="220"/>
      <c r="J174" s="220"/>
    </row>
    <row r="175" spans="2:10" s="219" customFormat="1" ht="12.75">
      <c r="B175" s="220"/>
      <c r="C175" s="220"/>
      <c r="D175" s="220"/>
      <c r="E175" s="220"/>
      <c r="F175" s="220"/>
      <c r="G175" s="220"/>
      <c r="H175" s="220"/>
      <c r="I175" s="220"/>
      <c r="J175" s="220"/>
    </row>
    <row r="176" spans="2:10" s="219" customFormat="1" ht="12.75">
      <c r="B176" s="220"/>
      <c r="C176" s="220"/>
      <c r="D176" s="220"/>
      <c r="E176" s="220"/>
      <c r="F176" s="220"/>
      <c r="G176" s="220"/>
      <c r="H176" s="220"/>
      <c r="I176" s="220"/>
      <c r="J176" s="220"/>
    </row>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48:H4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52:H52"/>
    <mergeCell ref="A54:H54"/>
    <mergeCell ref="A56:H56"/>
    <mergeCell ref="A58:B60"/>
    <mergeCell ref="C58:D59"/>
    <mergeCell ref="E58:F59"/>
    <mergeCell ref="G58:H58"/>
    <mergeCell ref="A97:H97"/>
    <mergeCell ref="A66:B66"/>
    <mergeCell ref="A69:H69"/>
    <mergeCell ref="A71:H71"/>
    <mergeCell ref="A73:H73"/>
    <mergeCell ref="A75:H75"/>
    <mergeCell ref="A77:B78"/>
    <mergeCell ref="C77:E78"/>
    <mergeCell ref="C80:E80"/>
    <mergeCell ref="C90:E90"/>
    <mergeCell ref="A92:B92"/>
    <mergeCell ref="A93:B93"/>
    <mergeCell ref="A94:B94"/>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4.57421875" defaultRowHeight="12"/>
  <cols>
    <col min="1" max="9" width="16.57421875" style="145" customWidth="1"/>
    <col min="10" max="11" width="17.7109375" style="145" customWidth="1"/>
    <col min="12" max="12" width="6.57421875" style="145" customWidth="1"/>
    <col min="13" max="16384" width="14.57421875" style="145"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2.75" customHeight="1">
      <c r="A21" s="144"/>
      <c r="B21" s="144"/>
      <c r="C21" s="144"/>
      <c r="D21" s="144"/>
      <c r="E21" s="144"/>
      <c r="F21" s="144"/>
      <c r="G21" s="144"/>
    </row>
    <row r="22" spans="1:7" ht="12.75" customHeight="1">
      <c r="A22" s="144"/>
      <c r="B22" s="144"/>
      <c r="C22" s="144"/>
      <c r="D22" s="144"/>
      <c r="E22" s="144"/>
      <c r="F22" s="144"/>
      <c r="G22" s="144"/>
    </row>
    <row r="23" spans="1:7" ht="12.75" customHeight="1">
      <c r="A23" s="144"/>
      <c r="B23" s="144"/>
      <c r="C23" s="144"/>
      <c r="D23" s="144"/>
      <c r="E23" s="144"/>
      <c r="F23" s="144"/>
      <c r="G23" s="144"/>
    </row>
    <row r="24" spans="1:7" ht="12.75" customHeight="1">
      <c r="A24" s="144"/>
      <c r="B24" s="144"/>
      <c r="C24" s="144"/>
      <c r="D24" s="144"/>
      <c r="E24" s="144"/>
      <c r="F24" s="144"/>
      <c r="G24" s="144"/>
    </row>
    <row r="25" spans="1:7" ht="12.75" customHeight="1">
      <c r="A25" s="144"/>
      <c r="B25" s="144"/>
      <c r="C25" s="144"/>
      <c r="D25" s="144"/>
      <c r="E25" s="144"/>
      <c r="F25" s="144"/>
      <c r="G25" s="144"/>
    </row>
    <row r="26" spans="1:7" ht="12.75" customHeight="1">
      <c r="A26" s="144"/>
      <c r="B26" s="144"/>
      <c r="C26" s="144"/>
      <c r="D26" s="144"/>
      <c r="E26" s="144"/>
      <c r="F26" s="144"/>
      <c r="G26" s="144"/>
    </row>
    <row r="27" spans="1:7" ht="12.75" customHeight="1">
      <c r="A27" s="144"/>
      <c r="B27" s="144"/>
      <c r="C27" s="144"/>
      <c r="D27" s="144"/>
      <c r="E27" s="144"/>
      <c r="F27" s="144"/>
      <c r="G27" s="144"/>
    </row>
    <row r="28" ht="12.75" customHeight="1"/>
    <row r="29" ht="12.75" customHeight="1"/>
    <row r="30" ht="12.75" customHeight="1"/>
    <row r="31" ht="12.75" customHeight="1"/>
    <row r="32" ht="31.5" customHeight="1"/>
    <row r="34" ht="12"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22">
      <selection activeCell="A73" activeCellId="1" sqref="A41 A73"/>
    </sheetView>
  </sheetViews>
  <sheetFormatPr defaultColWidth="14.57421875" defaultRowHeight="12"/>
  <cols>
    <col min="1" max="6" width="14.421875" style="146" customWidth="1"/>
    <col min="7" max="7" width="15.421875" style="146" customWidth="1"/>
    <col min="8" max="8" width="13.57421875" style="146" customWidth="1"/>
    <col min="9" max="9" width="9.8515625" style="146" customWidth="1"/>
    <col min="10" max="10" width="14.57421875" style="146" customWidth="1"/>
    <col min="11" max="11" width="9.8515625" style="146" customWidth="1"/>
    <col min="12" max="16384" width="14.57421875" style="146"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2"/>
  <cols>
    <col min="1" max="7" width="14.57421875" style="146" customWidth="1"/>
    <col min="8" max="16384" width="14.57421875" style="146" customWidth="1"/>
  </cols>
  <sheetData>
    <row r="1" ht="26.25" customHeight="1"/>
    <row r="2" ht="21" customHeight="1">
      <c r="D2" s="150"/>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PageLayoutView="0" workbookViewId="0" topLeftCell="A1">
      <selection activeCell="A1" sqref="A1"/>
    </sheetView>
  </sheetViews>
  <sheetFormatPr defaultColWidth="11.00390625" defaultRowHeight="12"/>
  <cols>
    <col min="1" max="1" width="3.8515625" style="94" customWidth="1"/>
    <col min="2" max="2" width="34.28125" style="1" customWidth="1"/>
    <col min="3" max="3" width="9.7109375" style="1" customWidth="1"/>
    <col min="4" max="4" width="9.57421875" style="1" customWidth="1"/>
    <col min="5" max="6" width="10.421875" style="1" customWidth="1"/>
    <col min="7" max="7" width="11.140625" style="1" customWidth="1"/>
    <col min="8" max="8" width="10.57421875" style="1" customWidth="1"/>
    <col min="9" max="9" width="9.57421875" style="1" customWidth="1"/>
    <col min="10" max="10" width="9.421875" style="1" customWidth="1"/>
    <col min="11" max="16384" width="11.00390625" style="1" customWidth="1"/>
  </cols>
  <sheetData>
    <row r="1" spans="2:10" ht="12.75">
      <c r="B1" s="58" t="s">
        <v>167</v>
      </c>
      <c r="C1" s="58"/>
      <c r="D1" s="58"/>
      <c r="E1" s="58"/>
      <c r="F1" s="58"/>
      <c r="G1" s="58"/>
      <c r="H1" s="58"/>
      <c r="I1" s="58"/>
      <c r="J1" s="58"/>
    </row>
    <row r="2" spans="2:10" ht="12.75">
      <c r="B2" s="95"/>
      <c r="C2" s="96"/>
      <c r="D2" s="96"/>
      <c r="G2" s="96"/>
      <c r="H2" s="96"/>
      <c r="I2" s="96"/>
      <c r="J2" s="96"/>
    </row>
    <row r="3" spans="2:10" ht="12.75">
      <c r="B3" s="308" t="s">
        <v>168</v>
      </c>
      <c r="C3" s="308"/>
      <c r="D3" s="308"/>
      <c r="E3" s="308"/>
      <c r="F3" s="308"/>
      <c r="G3" s="308"/>
      <c r="H3" s="308"/>
      <c r="I3" s="308"/>
      <c r="J3" s="308"/>
    </row>
    <row r="4" spans="2:10" ht="12.75">
      <c r="B4" s="308" t="s">
        <v>169</v>
      </c>
      <c r="C4" s="308"/>
      <c r="D4" s="308"/>
      <c r="E4" s="308"/>
      <c r="F4" s="308"/>
      <c r="G4" s="308"/>
      <c r="H4" s="308"/>
      <c r="I4" s="308"/>
      <c r="J4" s="308"/>
    </row>
    <row r="5" spans="2:10" ht="12.75">
      <c r="B5" s="97"/>
      <c r="C5" s="97"/>
      <c r="D5" s="97"/>
      <c r="E5" s="96"/>
      <c r="F5" s="96"/>
      <c r="G5" s="97"/>
      <c r="H5" s="97"/>
      <c r="I5" s="97"/>
      <c r="J5" s="97"/>
    </row>
    <row r="6" spans="2:10" ht="12.75">
      <c r="B6" s="97"/>
      <c r="C6" s="97"/>
      <c r="D6" s="97"/>
      <c r="G6" s="97"/>
      <c r="H6" s="97"/>
      <c r="I6" s="97"/>
      <c r="J6" s="97"/>
    </row>
    <row r="7" spans="1:10" ht="12.75">
      <c r="A7" s="309" t="s">
        <v>3</v>
      </c>
      <c r="B7" s="312" t="s">
        <v>107</v>
      </c>
      <c r="C7" s="315" t="s">
        <v>170</v>
      </c>
      <c r="D7" s="315" t="s">
        <v>171</v>
      </c>
      <c r="E7" s="315" t="s">
        <v>172</v>
      </c>
      <c r="F7" s="315" t="s">
        <v>9</v>
      </c>
      <c r="G7" s="304" t="s">
        <v>10</v>
      </c>
      <c r="H7" s="305"/>
      <c r="I7" s="305"/>
      <c r="J7" s="305"/>
    </row>
    <row r="8" spans="1:10" ht="12.75">
      <c r="A8" s="310"/>
      <c r="B8" s="313"/>
      <c r="C8" s="313"/>
      <c r="D8" s="313"/>
      <c r="E8" s="313"/>
      <c r="F8" s="316"/>
      <c r="G8" s="318" t="s">
        <v>12</v>
      </c>
      <c r="H8" s="304" t="s">
        <v>173</v>
      </c>
      <c r="I8" s="305"/>
      <c r="J8" s="305"/>
    </row>
    <row r="9" spans="1:10" ht="22.5">
      <c r="A9" s="310"/>
      <c r="B9" s="313"/>
      <c r="C9" s="314"/>
      <c r="D9" s="314"/>
      <c r="E9" s="314"/>
      <c r="F9" s="317"/>
      <c r="G9" s="319"/>
      <c r="H9" s="98" t="s">
        <v>174</v>
      </c>
      <c r="I9" s="98" t="s">
        <v>14</v>
      </c>
      <c r="J9" s="99" t="s">
        <v>175</v>
      </c>
    </row>
    <row r="10" spans="1:10" ht="12.75">
      <c r="A10" s="311"/>
      <c r="B10" s="314"/>
      <c r="C10" s="62" t="s">
        <v>16</v>
      </c>
      <c r="D10" s="100" t="s">
        <v>176</v>
      </c>
      <c r="E10" s="62" t="s">
        <v>18</v>
      </c>
      <c r="F10" s="306" t="s">
        <v>19</v>
      </c>
      <c r="G10" s="307"/>
      <c r="H10" s="307"/>
      <c r="I10" s="307"/>
      <c r="J10" s="307"/>
    </row>
    <row r="11" spans="1:10" ht="12.75">
      <c r="A11" s="68"/>
      <c r="B11" s="101"/>
      <c r="C11" s="69"/>
      <c r="D11" s="70"/>
      <c r="E11" s="72"/>
      <c r="F11" s="73"/>
      <c r="G11" s="70"/>
      <c r="H11" s="70"/>
      <c r="I11" s="70"/>
      <c r="J11" s="70"/>
    </row>
    <row r="12" spans="1:10" ht="12.75">
      <c r="A12" s="43" t="s">
        <v>117</v>
      </c>
      <c r="B12" s="75" t="s">
        <v>118</v>
      </c>
      <c r="C12" s="102">
        <v>843.285714285714</v>
      </c>
      <c r="D12" s="102">
        <v>141748.714285714</v>
      </c>
      <c r="E12" s="102">
        <v>135909.632</v>
      </c>
      <c r="F12" s="103">
        <v>2761997.519</v>
      </c>
      <c r="G12" s="103">
        <v>17272788.442</v>
      </c>
      <c r="H12" s="103">
        <v>11462969.294</v>
      </c>
      <c r="I12" s="103">
        <v>5809819.148</v>
      </c>
      <c r="J12" s="103">
        <v>3216264.928</v>
      </c>
    </row>
    <row r="13" spans="1:10" ht="12.75">
      <c r="A13" s="43"/>
      <c r="B13" s="78" t="s">
        <v>119</v>
      </c>
      <c r="C13" s="104"/>
      <c r="D13" s="105"/>
      <c r="E13" s="105"/>
      <c r="F13" s="106"/>
      <c r="G13" s="106"/>
      <c r="H13" s="106"/>
      <c r="I13" s="106"/>
      <c r="J13" s="106"/>
    </row>
    <row r="14" spans="1:10" ht="12.75">
      <c r="A14" s="43" t="s">
        <v>21</v>
      </c>
      <c r="B14" s="78" t="s">
        <v>120</v>
      </c>
      <c r="C14" s="107">
        <v>420.285714285714</v>
      </c>
      <c r="D14" s="107">
        <v>67107</v>
      </c>
      <c r="E14" s="107">
        <v>64538.061</v>
      </c>
      <c r="F14" s="107">
        <v>1286134.626</v>
      </c>
      <c r="G14" s="107">
        <v>7620317.3</v>
      </c>
      <c r="H14" s="107">
        <v>5073528.677</v>
      </c>
      <c r="I14" s="107">
        <v>2546788.623</v>
      </c>
      <c r="J14" s="107">
        <v>1463623.549</v>
      </c>
    </row>
    <row r="15" spans="1:10" ht="12.75">
      <c r="A15" s="43" t="s">
        <v>21</v>
      </c>
      <c r="B15" s="78" t="s">
        <v>121</v>
      </c>
      <c r="C15" s="107">
        <v>253.142857142857</v>
      </c>
      <c r="D15" s="107">
        <v>46186.4285714286</v>
      </c>
      <c r="E15" s="107">
        <v>44268.878</v>
      </c>
      <c r="F15" s="107">
        <v>1002613.442</v>
      </c>
      <c r="G15" s="107">
        <v>6311239.268</v>
      </c>
      <c r="H15" s="107">
        <v>3804918.484</v>
      </c>
      <c r="I15" s="107">
        <v>2506320.784</v>
      </c>
      <c r="J15" s="107">
        <v>1296032.011</v>
      </c>
    </row>
    <row r="16" spans="1:10" ht="12.75">
      <c r="A16" s="43" t="s">
        <v>21</v>
      </c>
      <c r="B16" s="78" t="s">
        <v>122</v>
      </c>
      <c r="C16" s="107">
        <v>35.1428571428571</v>
      </c>
      <c r="D16" s="107">
        <v>5895.42857142857</v>
      </c>
      <c r="E16" s="107">
        <v>5747.481</v>
      </c>
      <c r="F16" s="107">
        <v>131188.411</v>
      </c>
      <c r="G16" s="107">
        <v>744075.302</v>
      </c>
      <c r="H16" s="107">
        <v>457422.257</v>
      </c>
      <c r="I16" s="107">
        <v>286653.045</v>
      </c>
      <c r="J16" s="107">
        <v>131207.585</v>
      </c>
    </row>
    <row r="17" spans="1:10" ht="12.75">
      <c r="A17" s="43" t="s">
        <v>21</v>
      </c>
      <c r="B17" s="78" t="s">
        <v>123</v>
      </c>
      <c r="C17" s="107">
        <v>134.714285714286</v>
      </c>
      <c r="D17" s="107">
        <v>22559.8571428571</v>
      </c>
      <c r="E17" s="107">
        <v>21355.212</v>
      </c>
      <c r="F17" s="107">
        <v>342061.04</v>
      </c>
      <c r="G17" s="107">
        <v>2597156.572</v>
      </c>
      <c r="H17" s="107">
        <v>2127099.876</v>
      </c>
      <c r="I17" s="107">
        <v>470056.696</v>
      </c>
      <c r="J17" s="107">
        <v>325401.783</v>
      </c>
    </row>
    <row r="18" spans="1:10" ht="12.75">
      <c r="A18" s="43"/>
      <c r="B18" s="68"/>
      <c r="C18" s="104"/>
      <c r="D18" s="105"/>
      <c r="E18" s="105"/>
      <c r="F18" s="105"/>
      <c r="G18" s="105"/>
      <c r="H18" s="105"/>
      <c r="I18" s="105"/>
      <c r="J18" s="105"/>
    </row>
    <row r="19" spans="1:10" ht="12.75">
      <c r="A19" s="43" t="s">
        <v>124</v>
      </c>
      <c r="B19" s="75" t="s">
        <v>177</v>
      </c>
      <c r="C19" s="108"/>
      <c r="D19" s="108"/>
      <c r="E19" s="108"/>
      <c r="F19" s="108"/>
      <c r="G19" s="109"/>
      <c r="H19" s="109"/>
      <c r="I19" s="108"/>
      <c r="J19" s="108"/>
    </row>
    <row r="20" spans="1:10" ht="12.75">
      <c r="A20" s="43"/>
      <c r="B20" s="75" t="s">
        <v>178</v>
      </c>
      <c r="C20" s="108">
        <v>3</v>
      </c>
      <c r="D20" s="102">
        <v>278.285714285714</v>
      </c>
      <c r="E20" s="102">
        <v>312.386</v>
      </c>
      <c r="F20" s="103">
        <v>4850.168</v>
      </c>
      <c r="G20" s="110" t="s">
        <v>21</v>
      </c>
      <c r="H20" s="110" t="s">
        <v>21</v>
      </c>
      <c r="I20" s="110" t="s">
        <v>21</v>
      </c>
      <c r="J20" s="110" t="s">
        <v>21</v>
      </c>
    </row>
    <row r="21" spans="1:10" ht="12.75">
      <c r="A21" s="43"/>
      <c r="B21" s="68"/>
      <c r="C21" s="104"/>
      <c r="D21" s="105"/>
      <c r="E21" s="105"/>
      <c r="F21" s="105"/>
      <c r="G21" s="105"/>
      <c r="H21" s="105"/>
      <c r="I21" s="105"/>
      <c r="J21" s="105"/>
    </row>
    <row r="22" spans="1:10" ht="12.75">
      <c r="A22" s="43">
        <v>5</v>
      </c>
      <c r="B22" s="78" t="s">
        <v>126</v>
      </c>
      <c r="C22" s="111" t="s">
        <v>127</v>
      </c>
      <c r="D22" s="111" t="s">
        <v>127</v>
      </c>
      <c r="E22" s="111" t="s">
        <v>127</v>
      </c>
      <c r="F22" s="111" t="s">
        <v>127</v>
      </c>
      <c r="G22" s="111" t="s">
        <v>127</v>
      </c>
      <c r="H22" s="111" t="s">
        <v>127</v>
      </c>
      <c r="I22" s="111" t="s">
        <v>127</v>
      </c>
      <c r="J22" s="111" t="s">
        <v>127</v>
      </c>
    </row>
    <row r="23" spans="1:10" ht="12.75">
      <c r="A23" s="43">
        <v>6</v>
      </c>
      <c r="B23" s="78" t="s">
        <v>128</v>
      </c>
      <c r="C23" s="111" t="s">
        <v>127</v>
      </c>
      <c r="D23" s="111" t="s">
        <v>127</v>
      </c>
      <c r="E23" s="111" t="s">
        <v>127</v>
      </c>
      <c r="F23" s="111" t="s">
        <v>127</v>
      </c>
      <c r="G23" s="111" t="s">
        <v>127</v>
      </c>
      <c r="H23" s="111" t="s">
        <v>127</v>
      </c>
      <c r="I23" s="111" t="s">
        <v>127</v>
      </c>
      <c r="J23" s="111" t="s">
        <v>127</v>
      </c>
    </row>
    <row r="24" spans="1:10" ht="12.75">
      <c r="A24" s="43">
        <v>7</v>
      </c>
      <c r="B24" s="78" t="s">
        <v>129</v>
      </c>
      <c r="C24" s="111" t="s">
        <v>127</v>
      </c>
      <c r="D24" s="111" t="s">
        <v>127</v>
      </c>
      <c r="E24" s="111" t="s">
        <v>127</v>
      </c>
      <c r="F24" s="111" t="s">
        <v>127</v>
      </c>
      <c r="G24" s="111" t="s">
        <v>127</v>
      </c>
      <c r="H24" s="111" t="s">
        <v>127</v>
      </c>
      <c r="I24" s="111" t="s">
        <v>127</v>
      </c>
      <c r="J24" s="111" t="s">
        <v>127</v>
      </c>
    </row>
    <row r="25" spans="1:10" ht="12.75">
      <c r="A25" s="43">
        <v>8</v>
      </c>
      <c r="B25" s="78" t="s">
        <v>130</v>
      </c>
      <c r="C25" s="112"/>
      <c r="D25" s="113"/>
      <c r="E25" s="105"/>
      <c r="F25" s="105"/>
      <c r="G25" s="105"/>
      <c r="H25" s="105"/>
      <c r="I25" s="114"/>
      <c r="J25" s="114"/>
    </row>
    <row r="26" spans="1:10" ht="12.75">
      <c r="A26" s="43"/>
      <c r="B26" s="78" t="s">
        <v>131</v>
      </c>
      <c r="C26" s="107">
        <v>3</v>
      </c>
      <c r="D26" s="107">
        <v>278.285714285714</v>
      </c>
      <c r="E26" s="107">
        <v>312.386</v>
      </c>
      <c r="F26" s="107">
        <v>4850.168</v>
      </c>
      <c r="G26" s="115" t="s">
        <v>21</v>
      </c>
      <c r="H26" s="115" t="s">
        <v>21</v>
      </c>
      <c r="I26" s="115" t="s">
        <v>21</v>
      </c>
      <c r="J26" s="115" t="s">
        <v>21</v>
      </c>
    </row>
    <row r="27" spans="1:10" ht="12.75">
      <c r="A27" s="43">
        <v>9</v>
      </c>
      <c r="B27" s="78" t="s">
        <v>132</v>
      </c>
      <c r="C27" s="112"/>
      <c r="D27" s="113"/>
      <c r="E27" s="105"/>
      <c r="F27" s="105"/>
      <c r="G27" s="105"/>
      <c r="H27" s="105"/>
      <c r="I27" s="114"/>
      <c r="J27" s="114"/>
    </row>
    <row r="28" spans="1:10" ht="12.75">
      <c r="A28" s="43"/>
      <c r="B28" s="78" t="s">
        <v>133</v>
      </c>
      <c r="C28" s="112"/>
      <c r="D28" s="112"/>
      <c r="E28" s="112"/>
      <c r="F28" s="112"/>
      <c r="G28" s="112"/>
      <c r="H28" s="112"/>
      <c r="I28" s="112"/>
      <c r="J28" s="112"/>
    </row>
    <row r="29" spans="1:10" ht="12.75">
      <c r="A29" s="43"/>
      <c r="B29" s="78" t="s">
        <v>134</v>
      </c>
      <c r="C29" s="111" t="s">
        <v>127</v>
      </c>
      <c r="D29" s="111" t="s">
        <v>127</v>
      </c>
      <c r="E29" s="111" t="s">
        <v>127</v>
      </c>
      <c r="F29" s="111" t="s">
        <v>127</v>
      </c>
      <c r="G29" s="111" t="s">
        <v>127</v>
      </c>
      <c r="H29" s="111" t="s">
        <v>127</v>
      </c>
      <c r="I29" s="111" t="s">
        <v>127</v>
      </c>
      <c r="J29" s="111" t="s">
        <v>127</v>
      </c>
    </row>
    <row r="30" spans="1:10" ht="12.75">
      <c r="A30" s="43"/>
      <c r="B30" s="68"/>
      <c r="C30" s="112"/>
      <c r="D30" s="112"/>
      <c r="E30" s="112"/>
      <c r="F30" s="112"/>
      <c r="G30" s="112"/>
      <c r="H30" s="112"/>
      <c r="I30" s="112"/>
      <c r="J30" s="112"/>
    </row>
    <row r="31" spans="1:10" ht="12.75">
      <c r="A31" s="43" t="s">
        <v>135</v>
      </c>
      <c r="B31" s="75" t="s">
        <v>136</v>
      </c>
      <c r="C31" s="108">
        <v>840.285714285714</v>
      </c>
      <c r="D31" s="102">
        <v>141470.428571429</v>
      </c>
      <c r="E31" s="102">
        <v>135597.246</v>
      </c>
      <c r="F31" s="103">
        <v>2757147.351</v>
      </c>
      <c r="G31" s="110" t="s">
        <v>21</v>
      </c>
      <c r="H31" s="110" t="s">
        <v>21</v>
      </c>
      <c r="I31" s="110" t="s">
        <v>21</v>
      </c>
      <c r="J31" s="110" t="s">
        <v>21</v>
      </c>
    </row>
    <row r="32" spans="1:10" ht="12.75">
      <c r="A32" s="43"/>
      <c r="B32" s="68"/>
      <c r="C32" s="104"/>
      <c r="D32" s="105"/>
      <c r="E32" s="105"/>
      <c r="F32" s="105"/>
      <c r="G32" s="105"/>
      <c r="H32" s="105"/>
      <c r="I32" s="105"/>
      <c r="J32" s="105"/>
    </row>
    <row r="33" spans="1:10" ht="12.75">
      <c r="A33" s="43">
        <v>10</v>
      </c>
      <c r="B33" s="78" t="s">
        <v>137</v>
      </c>
      <c r="C33" s="107">
        <v>86.7142857142857</v>
      </c>
      <c r="D33" s="107">
        <v>15363.7142857143</v>
      </c>
      <c r="E33" s="107">
        <v>14409.777</v>
      </c>
      <c r="F33" s="107">
        <v>201523.883</v>
      </c>
      <c r="G33" s="107">
        <v>1734779.667</v>
      </c>
      <c r="H33" s="107">
        <v>1510046.992</v>
      </c>
      <c r="I33" s="107">
        <v>224732.675</v>
      </c>
      <c r="J33" s="112">
        <v>188292.963</v>
      </c>
    </row>
    <row r="34" spans="1:10" ht="12.75">
      <c r="A34" s="43">
        <v>11</v>
      </c>
      <c r="B34" s="78" t="s">
        <v>51</v>
      </c>
      <c r="C34" s="112">
        <v>6</v>
      </c>
      <c r="D34" s="107">
        <v>970.857142857143</v>
      </c>
      <c r="E34" s="107">
        <v>951.82</v>
      </c>
      <c r="F34" s="107">
        <v>21755.634</v>
      </c>
      <c r="G34" s="107">
        <v>266122.996</v>
      </c>
      <c r="H34" s="111" t="s">
        <v>21</v>
      </c>
      <c r="I34" s="111" t="s">
        <v>21</v>
      </c>
      <c r="J34" s="111" t="s">
        <v>21</v>
      </c>
    </row>
    <row r="35" spans="1:10" ht="12.75">
      <c r="A35" s="43">
        <v>12</v>
      </c>
      <c r="B35" s="78" t="s">
        <v>52</v>
      </c>
      <c r="C35" s="112">
        <v>1</v>
      </c>
      <c r="D35" s="111" t="s">
        <v>21</v>
      </c>
      <c r="E35" s="111" t="s">
        <v>21</v>
      </c>
      <c r="F35" s="111" t="s">
        <v>21</v>
      </c>
      <c r="G35" s="111" t="s">
        <v>21</v>
      </c>
      <c r="H35" s="111" t="s">
        <v>21</v>
      </c>
      <c r="I35" s="111" t="s">
        <v>21</v>
      </c>
      <c r="J35" s="111" t="s">
        <v>21</v>
      </c>
    </row>
    <row r="36" spans="1:10" ht="12.75">
      <c r="A36" s="43">
        <v>13</v>
      </c>
      <c r="B36" s="78" t="s">
        <v>54</v>
      </c>
      <c r="C36" s="112">
        <v>12</v>
      </c>
      <c r="D36" s="107">
        <v>1261.42857142857</v>
      </c>
      <c r="E36" s="107">
        <v>1166.175</v>
      </c>
      <c r="F36" s="107">
        <v>19486.895</v>
      </c>
      <c r="G36" s="107">
        <v>107293.143</v>
      </c>
      <c r="H36" s="105">
        <v>61348.909</v>
      </c>
      <c r="I36" s="114">
        <v>45944.234</v>
      </c>
      <c r="J36" s="114">
        <v>37981.064</v>
      </c>
    </row>
    <row r="37" spans="1:10" ht="12.75">
      <c r="A37" s="43">
        <v>14</v>
      </c>
      <c r="B37" s="78" t="s">
        <v>138</v>
      </c>
      <c r="C37" s="107">
        <v>2</v>
      </c>
      <c r="D37" s="111" t="s">
        <v>21</v>
      </c>
      <c r="E37" s="111" t="s">
        <v>21</v>
      </c>
      <c r="F37" s="111" t="s">
        <v>21</v>
      </c>
      <c r="G37" s="111" t="s">
        <v>21</v>
      </c>
      <c r="H37" s="111" t="s">
        <v>21</v>
      </c>
      <c r="I37" s="111" t="s">
        <v>21</v>
      </c>
      <c r="J37" s="111" t="s">
        <v>21</v>
      </c>
    </row>
    <row r="38" spans="1:10" ht="12.75">
      <c r="A38" s="43">
        <v>15</v>
      </c>
      <c r="B38" s="78" t="s">
        <v>139</v>
      </c>
      <c r="C38" s="107"/>
      <c r="D38" s="107"/>
      <c r="E38" s="107"/>
      <c r="F38" s="107"/>
      <c r="G38" s="107"/>
      <c r="H38" s="107"/>
      <c r="I38" s="107"/>
      <c r="J38" s="112"/>
    </row>
    <row r="39" spans="1:10" ht="12.75">
      <c r="A39" s="43"/>
      <c r="B39" s="78" t="s">
        <v>140</v>
      </c>
      <c r="C39" s="107">
        <v>4</v>
      </c>
      <c r="D39" s="107">
        <v>501.714285714286</v>
      </c>
      <c r="E39" s="107">
        <v>458.893</v>
      </c>
      <c r="F39" s="107">
        <v>7527.611</v>
      </c>
      <c r="G39" s="107" t="s">
        <v>21</v>
      </c>
      <c r="H39" s="111" t="s">
        <v>21</v>
      </c>
      <c r="I39" s="111" t="s">
        <v>21</v>
      </c>
      <c r="J39" s="111" t="s">
        <v>21</v>
      </c>
    </row>
    <row r="40" spans="1:10" ht="12.75">
      <c r="A40" s="43">
        <v>16</v>
      </c>
      <c r="B40" s="78" t="s">
        <v>141</v>
      </c>
      <c r="C40" s="107"/>
      <c r="D40" s="107"/>
      <c r="E40" s="107"/>
      <c r="F40" s="107"/>
      <c r="G40" s="107"/>
      <c r="H40" s="107"/>
      <c r="I40" s="107"/>
      <c r="J40" s="112"/>
    </row>
    <row r="41" spans="1:10" ht="12.75">
      <c r="A41" s="43"/>
      <c r="B41" s="78" t="s">
        <v>142</v>
      </c>
      <c r="C41" s="107">
        <v>11</v>
      </c>
      <c r="D41" s="107">
        <v>2001.85714285714</v>
      </c>
      <c r="E41" s="107">
        <v>1895.65</v>
      </c>
      <c r="F41" s="107">
        <v>37134.582</v>
      </c>
      <c r="G41" s="107">
        <v>319320.846</v>
      </c>
      <c r="H41" s="107">
        <v>209876.594</v>
      </c>
      <c r="I41" s="107">
        <v>109444.252</v>
      </c>
      <c r="J41" s="112">
        <v>98050.27</v>
      </c>
    </row>
    <row r="42" spans="1:10" ht="12.75">
      <c r="A42" s="43">
        <v>17</v>
      </c>
      <c r="B42" s="78" t="s">
        <v>143</v>
      </c>
      <c r="C42" s="107"/>
      <c r="D42" s="107"/>
      <c r="E42" s="107"/>
      <c r="F42" s="107"/>
      <c r="G42" s="107"/>
      <c r="H42" s="107"/>
      <c r="I42" s="107"/>
      <c r="J42" s="112"/>
    </row>
    <row r="43" spans="1:10" ht="12.75">
      <c r="A43" s="43"/>
      <c r="B43" s="78" t="s">
        <v>144</v>
      </c>
      <c r="C43" s="107">
        <v>18.8571428571429</v>
      </c>
      <c r="D43" s="107">
        <v>3251.71428571429</v>
      </c>
      <c r="E43" s="107">
        <v>3227.084</v>
      </c>
      <c r="F43" s="107">
        <v>60271.614</v>
      </c>
      <c r="G43" s="107">
        <v>673372.322</v>
      </c>
      <c r="H43" s="107">
        <v>504522.836</v>
      </c>
      <c r="I43" s="107">
        <v>168849.486</v>
      </c>
      <c r="J43" s="112">
        <v>125742.477</v>
      </c>
    </row>
    <row r="44" spans="1:10" ht="12.75">
      <c r="A44" s="43">
        <v>18</v>
      </c>
      <c r="B44" s="78" t="s">
        <v>145</v>
      </c>
      <c r="C44" s="107"/>
      <c r="D44" s="107"/>
      <c r="E44" s="107"/>
      <c r="F44" s="107"/>
      <c r="G44" s="107"/>
      <c r="H44" s="107"/>
      <c r="I44" s="107"/>
      <c r="J44" s="112"/>
    </row>
    <row r="45" spans="1:10" ht="12.75">
      <c r="A45" s="43"/>
      <c r="B45" s="78" t="s">
        <v>146</v>
      </c>
      <c r="C45" s="107"/>
      <c r="D45" s="107"/>
      <c r="E45" s="107"/>
      <c r="F45" s="107"/>
      <c r="G45" s="107"/>
      <c r="H45" s="107"/>
      <c r="I45" s="107"/>
      <c r="J45" s="112"/>
    </row>
    <row r="46" spans="1:10" ht="12.75">
      <c r="A46" s="43"/>
      <c r="B46" s="78" t="s">
        <v>147</v>
      </c>
      <c r="C46" s="107">
        <v>14</v>
      </c>
      <c r="D46" s="107">
        <v>2202.85714285714</v>
      </c>
      <c r="E46" s="107">
        <v>2137.433</v>
      </c>
      <c r="F46" s="107">
        <v>43033.611</v>
      </c>
      <c r="G46" s="107">
        <v>252506.629</v>
      </c>
      <c r="H46" s="107">
        <v>209350.913</v>
      </c>
      <c r="I46" s="107">
        <v>43155.716</v>
      </c>
      <c r="J46" s="112">
        <v>32006.889</v>
      </c>
    </row>
    <row r="47" spans="1:10" ht="12.75">
      <c r="A47" s="43">
        <v>19</v>
      </c>
      <c r="B47" s="78" t="s">
        <v>148</v>
      </c>
      <c r="C47" s="111" t="s">
        <v>127</v>
      </c>
      <c r="D47" s="111" t="s">
        <v>127</v>
      </c>
      <c r="E47" s="111" t="s">
        <v>127</v>
      </c>
      <c r="F47" s="111" t="s">
        <v>127</v>
      </c>
      <c r="G47" s="111" t="s">
        <v>127</v>
      </c>
      <c r="H47" s="111" t="s">
        <v>127</v>
      </c>
      <c r="I47" s="111" t="s">
        <v>127</v>
      </c>
      <c r="J47" s="111" t="s">
        <v>127</v>
      </c>
    </row>
    <row r="48" spans="1:10" ht="12.75">
      <c r="A48" s="43">
        <v>20</v>
      </c>
      <c r="B48" s="78" t="s">
        <v>149</v>
      </c>
      <c r="C48" s="107">
        <v>22.8571428571429</v>
      </c>
      <c r="D48" s="107">
        <v>3468.42857142857</v>
      </c>
      <c r="E48" s="107">
        <v>3346.074</v>
      </c>
      <c r="F48" s="107">
        <v>82068.614</v>
      </c>
      <c r="G48" s="107">
        <v>488763.264</v>
      </c>
      <c r="H48" s="107">
        <v>243916.137</v>
      </c>
      <c r="I48" s="107">
        <v>244847.127</v>
      </c>
      <c r="J48" s="112">
        <v>120942.523</v>
      </c>
    </row>
    <row r="49" spans="1:10" ht="12.75">
      <c r="A49" s="43">
        <v>21</v>
      </c>
      <c r="B49" s="78" t="s">
        <v>150</v>
      </c>
      <c r="C49" s="107"/>
      <c r="D49" s="107"/>
      <c r="E49" s="107"/>
      <c r="F49" s="107"/>
      <c r="G49" s="107"/>
      <c r="H49" s="107"/>
      <c r="I49" s="107"/>
      <c r="J49" s="112"/>
    </row>
    <row r="50" spans="1:10" ht="12.75">
      <c r="A50" s="43"/>
      <c r="B50" s="78" t="s">
        <v>151</v>
      </c>
      <c r="C50" s="107">
        <v>6</v>
      </c>
      <c r="D50" s="107">
        <v>1447.71428571429</v>
      </c>
      <c r="E50" s="107">
        <v>1369.426</v>
      </c>
      <c r="F50" s="107">
        <v>36444.999</v>
      </c>
      <c r="G50" s="107">
        <v>137004.143</v>
      </c>
      <c r="H50" s="107">
        <v>46557.65</v>
      </c>
      <c r="I50" s="107">
        <v>90446.493</v>
      </c>
      <c r="J50" s="112">
        <v>33290.805</v>
      </c>
    </row>
    <row r="51" spans="1:10" ht="12.75">
      <c r="A51" s="43">
        <v>22</v>
      </c>
      <c r="B51" s="78" t="s">
        <v>152</v>
      </c>
      <c r="C51" s="107"/>
      <c r="D51" s="107"/>
      <c r="E51" s="107"/>
      <c r="F51" s="107"/>
      <c r="G51" s="107"/>
      <c r="H51" s="107"/>
      <c r="I51" s="107"/>
      <c r="J51" s="112"/>
    </row>
    <row r="52" spans="1:10" ht="12.75">
      <c r="A52" s="43"/>
      <c r="B52" s="78" t="s">
        <v>153</v>
      </c>
      <c r="C52" s="107">
        <v>97.8571428571429</v>
      </c>
      <c r="D52" s="107">
        <v>15217.7142857143</v>
      </c>
      <c r="E52" s="107">
        <v>14903.709</v>
      </c>
      <c r="F52" s="107">
        <v>263736.273</v>
      </c>
      <c r="G52" s="107">
        <v>1589301.2</v>
      </c>
      <c r="H52" s="107">
        <v>1005726.028</v>
      </c>
      <c r="I52" s="107">
        <v>583575.172</v>
      </c>
      <c r="J52" s="112">
        <v>329928.649</v>
      </c>
    </row>
    <row r="53" spans="1:10" ht="12.75">
      <c r="A53" s="43">
        <v>23</v>
      </c>
      <c r="B53" s="78" t="s">
        <v>154</v>
      </c>
      <c r="C53" s="107"/>
      <c r="D53" s="107"/>
      <c r="E53" s="107"/>
      <c r="F53" s="107"/>
      <c r="G53" s="107"/>
      <c r="H53" s="107"/>
      <c r="I53" s="107"/>
      <c r="J53" s="112"/>
    </row>
    <row r="54" spans="1:10" ht="12.75">
      <c r="A54" s="43"/>
      <c r="B54" s="78" t="s">
        <v>155</v>
      </c>
      <c r="C54" s="107"/>
      <c r="D54" s="107"/>
      <c r="E54" s="107"/>
      <c r="F54" s="107"/>
      <c r="G54" s="107"/>
      <c r="H54" s="107"/>
      <c r="I54" s="107"/>
      <c r="J54" s="112"/>
    </row>
    <row r="55" spans="1:10" ht="12.75">
      <c r="A55" s="43"/>
      <c r="B55" s="78" t="s">
        <v>156</v>
      </c>
      <c r="C55" s="107">
        <v>60.5714285714286</v>
      </c>
      <c r="D55" s="107">
        <v>7639.28571428572</v>
      </c>
      <c r="E55" s="107">
        <v>7231.22</v>
      </c>
      <c r="F55" s="107">
        <v>142682.68</v>
      </c>
      <c r="G55" s="107">
        <v>718502.474</v>
      </c>
      <c r="H55" s="107">
        <v>490489.632</v>
      </c>
      <c r="I55" s="107">
        <v>228012.842</v>
      </c>
      <c r="J55" s="107">
        <v>141916.07</v>
      </c>
    </row>
    <row r="56" spans="1:10" ht="12.75">
      <c r="A56" s="43">
        <v>24</v>
      </c>
      <c r="B56" s="78" t="s">
        <v>157</v>
      </c>
      <c r="C56" s="107">
        <v>17</v>
      </c>
      <c r="D56" s="107">
        <v>4427.71428571429</v>
      </c>
      <c r="E56" s="107">
        <v>4019.793</v>
      </c>
      <c r="F56" s="107">
        <v>95640.633</v>
      </c>
      <c r="G56" s="107">
        <v>580129.458</v>
      </c>
      <c r="H56" s="107">
        <v>341949.874</v>
      </c>
      <c r="I56" s="107">
        <v>238179.584</v>
      </c>
      <c r="J56" s="107">
        <v>163606.575</v>
      </c>
    </row>
    <row r="57" spans="1:10" ht="12.75">
      <c r="A57" s="43">
        <v>25</v>
      </c>
      <c r="B57" s="78" t="s">
        <v>158</v>
      </c>
      <c r="C57" s="107">
        <v>151.571428571429</v>
      </c>
      <c r="D57" s="107">
        <v>21627.5714285714</v>
      </c>
      <c r="E57" s="107">
        <v>21064.265</v>
      </c>
      <c r="F57" s="107">
        <v>398813.142</v>
      </c>
      <c r="G57" s="107">
        <v>2134661.507</v>
      </c>
      <c r="H57" s="107">
        <v>1515119.645</v>
      </c>
      <c r="I57" s="107">
        <v>619541.862</v>
      </c>
      <c r="J57" s="107">
        <v>392719.849</v>
      </c>
    </row>
    <row r="58" spans="1:10" ht="12.75">
      <c r="A58" s="43">
        <v>26</v>
      </c>
      <c r="B58" s="78" t="s">
        <v>159</v>
      </c>
      <c r="C58" s="107"/>
      <c r="D58" s="107"/>
      <c r="E58" s="107"/>
      <c r="F58" s="107"/>
      <c r="G58" s="107"/>
      <c r="H58" s="107"/>
      <c r="I58" s="107"/>
      <c r="J58" s="107"/>
    </row>
    <row r="59" spans="1:10" ht="12.75">
      <c r="A59" s="43"/>
      <c r="B59" s="78" t="s">
        <v>160</v>
      </c>
      <c r="C59" s="107">
        <v>71.5714285714286</v>
      </c>
      <c r="D59" s="107">
        <v>12206.7142857143</v>
      </c>
      <c r="E59" s="107">
        <v>11714.259</v>
      </c>
      <c r="F59" s="107">
        <v>282431.88</v>
      </c>
      <c r="G59" s="107">
        <v>1598299.487</v>
      </c>
      <c r="H59" s="107">
        <v>945383.214</v>
      </c>
      <c r="I59" s="107">
        <v>652916.273</v>
      </c>
      <c r="J59" s="107">
        <v>235961.867</v>
      </c>
    </row>
    <row r="60" spans="1:10" ht="12.75">
      <c r="A60" s="43">
        <v>27</v>
      </c>
      <c r="B60" s="78" t="s">
        <v>161</v>
      </c>
      <c r="C60" s="107">
        <v>45.5714285714286</v>
      </c>
      <c r="D60" s="107">
        <v>8350.14285714286</v>
      </c>
      <c r="E60" s="107">
        <v>7787.943</v>
      </c>
      <c r="F60" s="107">
        <v>176329.318</v>
      </c>
      <c r="G60" s="107">
        <v>1019360.227</v>
      </c>
      <c r="H60" s="107">
        <v>678067.865</v>
      </c>
      <c r="I60" s="107">
        <v>341292.362</v>
      </c>
      <c r="J60" s="107">
        <v>105236.077</v>
      </c>
    </row>
    <row r="61" spans="1:10" ht="12.75">
      <c r="A61" s="43">
        <v>28</v>
      </c>
      <c r="B61" s="78" t="s">
        <v>93</v>
      </c>
      <c r="C61" s="107">
        <v>96.5714285714286</v>
      </c>
      <c r="D61" s="107">
        <v>15327.4285714286</v>
      </c>
      <c r="E61" s="107">
        <v>14854.418</v>
      </c>
      <c r="F61" s="107">
        <v>320689.529</v>
      </c>
      <c r="G61" s="107">
        <v>1541570.098</v>
      </c>
      <c r="H61" s="107">
        <v>884889.754</v>
      </c>
      <c r="I61" s="107">
        <v>656680.344</v>
      </c>
      <c r="J61" s="107">
        <v>297219.363</v>
      </c>
    </row>
    <row r="62" spans="1:10" ht="12.75">
      <c r="A62" s="43">
        <v>29</v>
      </c>
      <c r="B62" s="78" t="s">
        <v>162</v>
      </c>
      <c r="C62" s="107"/>
      <c r="D62" s="107"/>
      <c r="E62" s="107"/>
      <c r="F62" s="107"/>
      <c r="G62" s="107"/>
      <c r="H62" s="107"/>
      <c r="I62" s="107"/>
      <c r="J62" s="107"/>
    </row>
    <row r="63" spans="1:10" ht="12.75">
      <c r="A63" s="43"/>
      <c r="B63" s="78" t="s">
        <v>163</v>
      </c>
      <c r="C63" s="107">
        <v>51.2857142857143</v>
      </c>
      <c r="D63" s="107">
        <v>16409.2857142857</v>
      </c>
      <c r="E63" s="107">
        <v>15402.578</v>
      </c>
      <c r="F63" s="107">
        <v>378325.234</v>
      </c>
      <c r="G63" s="107">
        <v>2975888.959</v>
      </c>
      <c r="H63" s="107">
        <v>2018164.261</v>
      </c>
      <c r="I63" s="107">
        <v>957724.698</v>
      </c>
      <c r="J63" s="107">
        <v>542178.605</v>
      </c>
    </row>
    <row r="64" spans="1:10" ht="12.75">
      <c r="A64" s="43">
        <v>30</v>
      </c>
      <c r="B64" s="78" t="s">
        <v>97</v>
      </c>
      <c r="C64" s="107">
        <v>1</v>
      </c>
      <c r="D64" s="111" t="s">
        <v>21</v>
      </c>
      <c r="E64" s="111" t="s">
        <v>21</v>
      </c>
      <c r="F64" s="111" t="s">
        <v>21</v>
      </c>
      <c r="G64" s="111" t="s">
        <v>21</v>
      </c>
      <c r="H64" s="111" t="s">
        <v>21</v>
      </c>
      <c r="I64" s="111" t="s">
        <v>21</v>
      </c>
      <c r="J64" s="111" t="s">
        <v>21</v>
      </c>
    </row>
    <row r="65" spans="1:10" ht="12.75">
      <c r="A65" s="43">
        <v>31</v>
      </c>
      <c r="B65" s="78" t="s">
        <v>98</v>
      </c>
      <c r="C65" s="107">
        <v>13.4285714285714</v>
      </c>
      <c r="D65" s="107">
        <v>1737</v>
      </c>
      <c r="E65" s="107">
        <v>1644.928</v>
      </c>
      <c r="F65" s="107">
        <v>25112.298</v>
      </c>
      <c r="G65" s="107">
        <v>141263.331</v>
      </c>
      <c r="H65" s="107">
        <v>127068.804</v>
      </c>
      <c r="I65" s="107">
        <v>14194.527</v>
      </c>
      <c r="J65" s="111" t="s">
        <v>21</v>
      </c>
    </row>
    <row r="66" spans="1:10" ht="12.75">
      <c r="A66" s="43">
        <v>32</v>
      </c>
      <c r="B66" s="78" t="s">
        <v>164</v>
      </c>
      <c r="C66" s="107">
        <v>29.8571428571429</v>
      </c>
      <c r="D66" s="107">
        <v>4264.85714285714</v>
      </c>
      <c r="E66" s="107">
        <v>4082.678</v>
      </c>
      <c r="F66" s="107">
        <v>88046.044</v>
      </c>
      <c r="G66" s="107">
        <v>436352.815</v>
      </c>
      <c r="H66" s="107">
        <v>188353.997</v>
      </c>
      <c r="I66" s="107">
        <v>247998.818</v>
      </c>
      <c r="J66" s="107">
        <v>58190.972</v>
      </c>
    </row>
    <row r="67" spans="1:10" ht="12.75">
      <c r="A67" s="43">
        <v>33</v>
      </c>
      <c r="B67" s="78" t="s">
        <v>165</v>
      </c>
      <c r="C67" s="112"/>
      <c r="D67" s="112"/>
      <c r="E67" s="112"/>
      <c r="F67" s="112"/>
      <c r="G67" s="112"/>
      <c r="H67" s="112"/>
      <c r="I67" s="112"/>
      <c r="J67" s="112"/>
    </row>
    <row r="68" spans="1:10" ht="12.75">
      <c r="A68" s="43"/>
      <c r="B68" s="78" t="s">
        <v>166</v>
      </c>
      <c r="C68" s="107">
        <v>19.5714285714286</v>
      </c>
      <c r="D68" s="107">
        <v>3328.57142857143</v>
      </c>
      <c r="E68" s="107">
        <v>3438.423</v>
      </c>
      <c r="F68" s="107">
        <v>68908.183</v>
      </c>
      <c r="G68" s="107">
        <v>413483.498</v>
      </c>
      <c r="H68" s="111" t="s">
        <v>21</v>
      </c>
      <c r="I68" s="111" t="s">
        <v>21</v>
      </c>
      <c r="J68" s="111" t="s">
        <v>21</v>
      </c>
    </row>
    <row r="69" spans="2:10" ht="12.75">
      <c r="B69" s="116"/>
      <c r="C69" s="117"/>
      <c r="D69" s="117"/>
      <c r="E69" s="117"/>
      <c r="F69" s="117"/>
      <c r="G69" s="117"/>
      <c r="H69" s="117"/>
      <c r="I69" s="117"/>
      <c r="J69" s="118"/>
    </row>
    <row r="70" ht="12.75">
      <c r="A70" s="94" t="s">
        <v>39</v>
      </c>
    </row>
    <row r="159" spans="3:10" ht="12.75">
      <c r="C159" s="119"/>
      <c r="D159" s="119"/>
      <c r="E159" s="80"/>
      <c r="F159" s="80"/>
      <c r="G159" s="80"/>
      <c r="H159" s="80"/>
      <c r="I159" s="120"/>
      <c r="J159" s="120"/>
    </row>
    <row r="160" spans="3:10" ht="12.75">
      <c r="C160" s="119"/>
      <c r="D160" s="119"/>
      <c r="E160" s="80"/>
      <c r="F160" s="80"/>
      <c r="G160" s="80"/>
      <c r="H160" s="80"/>
      <c r="I160" s="120"/>
      <c r="J160" s="120"/>
    </row>
    <row r="161" spans="3:10" ht="12.75">
      <c r="C161" s="119"/>
      <c r="D161" s="119"/>
      <c r="E161" s="80"/>
      <c r="F161" s="80"/>
      <c r="G161" s="80"/>
      <c r="H161" s="80"/>
      <c r="I161" s="120"/>
      <c r="J161" s="120"/>
    </row>
    <row r="162" spans="3:10" ht="12.75">
      <c r="C162" s="119"/>
      <c r="D162" s="119"/>
      <c r="E162" s="80"/>
      <c r="F162" s="80"/>
      <c r="G162" s="80"/>
      <c r="H162" s="80"/>
      <c r="I162" s="120"/>
      <c r="J162" s="120"/>
    </row>
    <row r="163" spans="3:10" ht="12.75">
      <c r="C163" s="119"/>
      <c r="D163" s="119"/>
      <c r="E163" s="80"/>
      <c r="F163" s="80"/>
      <c r="G163" s="80"/>
      <c r="H163" s="80"/>
      <c r="I163" s="120"/>
      <c r="J163" s="120"/>
    </row>
    <row r="164" spans="3:10" ht="12.75">
      <c r="C164" s="119"/>
      <c r="D164" s="119"/>
      <c r="E164" s="80"/>
      <c r="F164" s="80"/>
      <c r="G164" s="80"/>
      <c r="H164" s="80"/>
      <c r="I164" s="120"/>
      <c r="J164" s="120"/>
    </row>
    <row r="165" spans="3:10" ht="12.75">
      <c r="C165" s="119"/>
      <c r="D165" s="119"/>
      <c r="E165" s="80"/>
      <c r="F165" s="80"/>
      <c r="G165" s="80"/>
      <c r="H165" s="80"/>
      <c r="I165" s="120"/>
      <c r="J165" s="120"/>
    </row>
    <row r="166" spans="3:10" ht="12.75">
      <c r="C166" s="119"/>
      <c r="D166" s="119"/>
      <c r="E166" s="80"/>
      <c r="F166" s="80"/>
      <c r="G166" s="80"/>
      <c r="H166" s="80"/>
      <c r="I166" s="120"/>
      <c r="J166" s="120"/>
    </row>
    <row r="167" spans="3:10" ht="12.75">
      <c r="C167" s="119"/>
      <c r="D167" s="119"/>
      <c r="E167" s="80"/>
      <c r="F167" s="80"/>
      <c r="G167" s="80"/>
      <c r="H167" s="80"/>
      <c r="I167" s="120"/>
      <c r="J167" s="120"/>
    </row>
    <row r="168" spans="3:10" ht="12.75">
      <c r="C168" s="119"/>
      <c r="D168" s="119"/>
      <c r="E168" s="80"/>
      <c r="F168" s="80"/>
      <c r="G168" s="80"/>
      <c r="H168" s="80"/>
      <c r="I168" s="120"/>
      <c r="J168" s="120"/>
    </row>
  </sheetData>
  <sheetProtection/>
  <mergeCells count="12">
    <mergeCell ref="H8:J8"/>
    <mergeCell ref="F10:J10"/>
    <mergeCell ref="B3:J3"/>
    <mergeCell ref="B4:J4"/>
    <mergeCell ref="A7:A10"/>
    <mergeCell ref="B7:B10"/>
    <mergeCell ref="C7:C9"/>
    <mergeCell ref="D7:D9"/>
    <mergeCell ref="E7:E9"/>
    <mergeCell ref="F7:F9"/>
    <mergeCell ref="G7:J7"/>
    <mergeCell ref="G8:G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2016-09-29T08:59:25Z</cp:lastPrinted>
  <dcterms:created xsi:type="dcterms:W3CDTF">2016-09-12T08:07:33Z</dcterms:created>
  <dcterms:modified xsi:type="dcterms:W3CDTF">2016-10-12T15:14:39Z</dcterms:modified>
  <cp:category/>
  <cp:version/>
  <cp:contentType/>
  <cp:contentStatus/>
</cp:coreProperties>
</file>