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Default Extension="vml" ContentType="application/vnd.openxmlformats-officedocument.vmlDrawing"/>
  <Override PartName="/xl/worksheets/sheet25.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3_0.bin" ContentType="application/vnd.openxmlformats-officedocument.oleObject"/>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65521" windowWidth="7680" windowHeight="8175" tabRatio="670" activeTab="0"/>
  </bookViews>
  <sheets>
    <sheet name="Impressum" sheetId="1" r:id="rId1"/>
    <sheet name="Zeichenerklär" sheetId="2" r:id="rId2"/>
    <sheet name="Inhalt1" sheetId="3" r:id="rId3"/>
    <sheet name="Inhalt2" sheetId="4" r:id="rId4"/>
    <sheet name="Vorbem" sheetId="5" r:id="rId5"/>
    <sheet name="Graf1+2" sheetId="6" r:id="rId6"/>
    <sheet name="Tab1+2" sheetId="7" r:id="rId7"/>
    <sheet name="Tab3" sheetId="8" r:id="rId8"/>
    <sheet name="Tab4 " sheetId="9" r:id="rId9"/>
    <sheet name="Tab5 " sheetId="10" r:id="rId10"/>
    <sheet name="Tab6 " sheetId="11" r:id="rId11"/>
    <sheet name="Tab7" sheetId="12" r:id="rId12"/>
    <sheet name=" Tab8+9" sheetId="13" r:id="rId13"/>
    <sheet name="Tab10" sheetId="14" r:id="rId14"/>
    <sheet name="Tab11-13" sheetId="15" r:id="rId15"/>
    <sheet name="Tab14" sheetId="16" r:id="rId16"/>
    <sheet name="Tab15" sheetId="17" r:id="rId17"/>
    <sheet name="Tab16" sheetId="18" r:id="rId18"/>
    <sheet name="Tab17" sheetId="19" r:id="rId19"/>
    <sheet name="Tab18" sheetId="20" r:id="rId20"/>
    <sheet name="Tab19" sheetId="21" r:id="rId21"/>
    <sheet name="TAB20+21" sheetId="22" r:id="rId22"/>
    <sheet name="Tab22+23" sheetId="23" r:id="rId23"/>
    <sheet name="Anhang" sheetId="24" r:id="rId24"/>
    <sheet name="Hitab Graf1+2" sheetId="25" r:id="rId25"/>
  </sheets>
  <definedNames>
    <definedName name="Z_6BCFEF24_5690_45B4_A79A_1DDD52833506_.wvu.Rows" localSheetId="4" hidden="1">'Vorbem'!#REF!</definedName>
    <definedName name="Z_6BE43BA9_DF31_47B8_BA82_E4741D7381E5_.wvu.Rows" localSheetId="4" hidden="1">'Vorbem'!#REF!</definedName>
  </definedNames>
  <calcPr fullCalcOnLoad="1"/>
</workbook>
</file>

<file path=xl/sharedStrings.xml><?xml version="1.0" encoding="utf-8"?>
<sst xmlns="http://schemas.openxmlformats.org/spreadsheetml/2006/main" count="1261" uniqueCount="768">
  <si>
    <t>Definitionen und Erläuterungen</t>
  </si>
  <si>
    <t>Garten- und Parkabfälle</t>
  </si>
  <si>
    <t>Glas</t>
  </si>
  <si>
    <t>Abfallart</t>
  </si>
  <si>
    <t xml:space="preserve">Von Sortieranlagen abgegebene Abfälle nach ausgewählten Abfallarten </t>
  </si>
  <si>
    <t xml:space="preserve"> nach ausgewählten Abfallarten</t>
  </si>
  <si>
    <t>In Biogas-/Vergärungsanlagen entstandene Gärrückstände nach Verwendungszweck</t>
  </si>
  <si>
    <t>bei privaten Haushalten</t>
  </si>
  <si>
    <r>
      <t xml:space="preserve">aus öre </t>
    </r>
    <r>
      <rPr>
        <vertAlign val="superscript"/>
        <sz val="10"/>
        <rFont val="Helvetica"/>
        <family val="2"/>
      </rPr>
      <t xml:space="preserve"> </t>
    </r>
  </si>
  <si>
    <t>Kunststoffe</t>
  </si>
  <si>
    <t>Papier, Pappe, Karton</t>
  </si>
  <si>
    <t>Weißglas</t>
  </si>
  <si>
    <t>Braunglas</t>
  </si>
  <si>
    <t>Grünglas</t>
  </si>
  <si>
    <t>1) Mehrfachzählung</t>
  </si>
  <si>
    <t>Verpackungsart</t>
  </si>
  <si>
    <t>Berichtspflichtig sind auch Betriebe oder Unternehmen, die Abfälle oder Teile davon in eigenen Abfallanlagen beseitigen oder verwerten.</t>
  </si>
  <si>
    <t>Metalle</t>
  </si>
  <si>
    <t>Holz</t>
  </si>
  <si>
    <t>Verbunde</t>
  </si>
  <si>
    <t>anlagen</t>
  </si>
  <si>
    <t>- 2 -</t>
  </si>
  <si>
    <t>15 01 04</t>
  </si>
  <si>
    <t>Verpackungen aus Papier und Pappe</t>
  </si>
  <si>
    <t>Verpackungen aus Metall</t>
  </si>
  <si>
    <t xml:space="preserve"> Abgegebene Abfälle</t>
  </si>
  <si>
    <t>Insgesamt</t>
  </si>
  <si>
    <t>An Entsorger</t>
  </si>
  <si>
    <t>in anderen Bundesländern</t>
  </si>
  <si>
    <t>Tonnen</t>
  </si>
  <si>
    <t>Holz, das gefährliche Stoffe enthält</t>
  </si>
  <si>
    <t>An Abfallanlagen angelieferte Abfälle nach Herkunft, Kreisen und Planungsregionen</t>
  </si>
  <si>
    <t>Angelieferte
Abfälle</t>
  </si>
  <si>
    <t>Abgegebene
Abfälle</t>
  </si>
  <si>
    <t>Anlagen/
Einrich-
tungen</t>
  </si>
  <si>
    <t>darunter in Kompostierungs- anlagen</t>
  </si>
  <si>
    <t xml:space="preserve">nach Verwendungszweck </t>
  </si>
  <si>
    <t>Biogas-/
vergärungs-
anlagen</t>
  </si>
  <si>
    <t>Landschafts-
gestaltung und
-pflege und für
andere Zwecke</t>
  </si>
  <si>
    <t>zur
Verwertung
in Abfallent-
sorgungs-
anlagen</t>
  </si>
  <si>
    <t>160104</t>
  </si>
  <si>
    <t>160213</t>
  </si>
  <si>
    <t>Gefährliche Bestandteile enthaltene Geräte</t>
  </si>
  <si>
    <t xml:space="preserve">Außerdem werden Erhebungen über die Verwertung bergbaufremder Abfälle im untertägigen Bergbau und der Verwertung von Abfällen in übertägigen Abbaustätten durchgeführt. </t>
  </si>
  <si>
    <t>6. Von Abfallanlagen abgegebene Abfälle nach Kreisen</t>
  </si>
  <si>
    <t>7. Von Abfallanlagen abgegebene Abfälle nach</t>
  </si>
  <si>
    <t>Ölhaltige Metallschlämme (Schleif-, Hon- und Läpp-</t>
  </si>
  <si>
    <t>110105</t>
  </si>
  <si>
    <t>Saure Beizlösungen</t>
  </si>
  <si>
    <t>120109</t>
  </si>
  <si>
    <t>1301</t>
  </si>
  <si>
    <t>1302</t>
  </si>
  <si>
    <t>1305</t>
  </si>
  <si>
    <t>Inhalte von Öl-/Wasserabscheidern</t>
  </si>
  <si>
    <t>enthalten</t>
  </si>
  <si>
    <t>160601</t>
  </si>
  <si>
    <t>Bleibatterien</t>
  </si>
  <si>
    <t>120118</t>
  </si>
  <si>
    <t>schlämme)</t>
  </si>
  <si>
    <t>130501</t>
  </si>
  <si>
    <t>130502</t>
  </si>
  <si>
    <t>130503</t>
  </si>
  <si>
    <t>Schlämme aus Einlaufschächten</t>
  </si>
  <si>
    <t>190107</t>
  </si>
  <si>
    <t>Verwertete Abfälle</t>
  </si>
  <si>
    <t>Herkunft aus</t>
  </si>
  <si>
    <t>darunter betriebs- eigene    Abfälle</t>
  </si>
  <si>
    <t>Untertägig</t>
  </si>
  <si>
    <t>in Thüringen</t>
  </si>
  <si>
    <t>- 13 -</t>
  </si>
  <si>
    <t>- 16 -</t>
  </si>
  <si>
    <t>Mittelthüringen</t>
  </si>
  <si>
    <t>Nordthüringen</t>
  </si>
  <si>
    <t>Ostthüringen</t>
  </si>
  <si>
    <t>Planungsregionen</t>
  </si>
  <si>
    <t>Angelieferte Abfälle</t>
  </si>
  <si>
    <t>Südwestthüringen</t>
  </si>
  <si>
    <t>EAV-Nr.</t>
  </si>
  <si>
    <t>- 15 -</t>
  </si>
  <si>
    <t>an Direktverwerter,
gewonnene
Sekundärrohstoffe
und Produkte</t>
  </si>
  <si>
    <t>zur Verwertung
in Abfallentsor-
gungsanlagen</t>
  </si>
  <si>
    <t>Papier und Pappe</t>
  </si>
  <si>
    <t>Zerlegeeinrichtungen für Elektro-</t>
  </si>
  <si>
    <t>und Elektronikabfälle</t>
  </si>
  <si>
    <t>Darunter
gefährliche 
Abfälle</t>
  </si>
  <si>
    <t>Glasabfälle</t>
  </si>
  <si>
    <t>Mischglas</t>
  </si>
  <si>
    <t>Eisenmetalle</t>
  </si>
  <si>
    <t xml:space="preserve">Verpackungen (einschließlich getrennt gesammelter, </t>
  </si>
  <si>
    <t>kommunaler Verpackungsabfälle)</t>
  </si>
  <si>
    <t>Schlämme aus der Behandlung von kommunalem Abwasser</t>
  </si>
  <si>
    <t xml:space="preserve">  Landkreise</t>
  </si>
  <si>
    <t>Abfälle aus der Biotonne</t>
  </si>
  <si>
    <t>Bau- und Abbruchabfälle</t>
  </si>
  <si>
    <t>Boden, Steine und Baggergut</t>
  </si>
  <si>
    <t>Abfälle aus thermischen Prozessen</t>
  </si>
  <si>
    <t>Abfälle aus Abfallbehandlungs-</t>
  </si>
  <si>
    <t>Kunststoff und Gummi</t>
  </si>
  <si>
    <t>gefährliche Stoffe enthalten</t>
  </si>
  <si>
    <t>120114</t>
  </si>
  <si>
    <t>Bearbeitungsschlämme, die gefährliche Stoffe</t>
  </si>
  <si>
    <t>150202</t>
  </si>
  <si>
    <t xml:space="preserve">Abfallbeseitigungsanlagen </t>
  </si>
  <si>
    <t xml:space="preserve">Sonstige Abfälle </t>
  </si>
  <si>
    <t>Thermische Abfallbehandlungsanlagen</t>
  </si>
  <si>
    <t xml:space="preserve">Abfallkatalog auf der Basis des Europäischen Abfallverzeichnisses </t>
  </si>
  <si>
    <t>170106</t>
  </si>
  <si>
    <t>Gemische aus oder getrennte Fraktionen von Beton,</t>
  </si>
  <si>
    <t xml:space="preserve">Ziegeln, Fliesen und Keramik, die gefährliche </t>
  </si>
  <si>
    <t>Stoffe enthalten</t>
  </si>
  <si>
    <t>170204</t>
  </si>
  <si>
    <t>Glas, Kunststoff und Holz, die gefährliche Stoffe</t>
  </si>
  <si>
    <t>170303</t>
  </si>
  <si>
    <t>Kohlenteer und teerhaltige Produkte</t>
  </si>
  <si>
    <t>170503</t>
  </si>
  <si>
    <t>Boden und Steine, die gefährliche Stoffe enthalten</t>
  </si>
  <si>
    <t>170605</t>
  </si>
  <si>
    <t>120116</t>
  </si>
  <si>
    <t>Stahlmittelabfälle, die gefährliche Stoffe enthalten</t>
  </si>
  <si>
    <t>190115</t>
  </si>
  <si>
    <t>Kesselstaub, der gefährliche Stoffe enthält</t>
  </si>
  <si>
    <t>gemischte Verpackungen  einschließlich Leichtver- packungen</t>
  </si>
  <si>
    <t>190113</t>
  </si>
  <si>
    <t>Filterstaub, der gefährliche Stoffe enthält</t>
  </si>
  <si>
    <t>190205</t>
  </si>
  <si>
    <t>getrennt erfasste</t>
  </si>
  <si>
    <t>Wertstoffe</t>
  </si>
  <si>
    <t>Schlämme aus der physikalisch-chemischen Be-</t>
  </si>
  <si>
    <t>handlung, die gefährliche Stoffe enthalten</t>
  </si>
  <si>
    <t>200135</t>
  </si>
  <si>
    <t>die gefährliche Bauteile enthalten</t>
  </si>
  <si>
    <t>200127</t>
  </si>
  <si>
    <t>110109</t>
  </si>
  <si>
    <t>1406</t>
  </si>
  <si>
    <t>160708</t>
  </si>
  <si>
    <t>1705</t>
  </si>
  <si>
    <t>- 7 -</t>
  </si>
  <si>
    <t>0701</t>
  </si>
  <si>
    <t>Abfälle aus Herstellung, Zubereitung, Vertrieb und An-</t>
  </si>
  <si>
    <t>EAV-
Nr.</t>
  </si>
  <si>
    <t>07</t>
  </si>
  <si>
    <t>Abfälle aus organisch-chemischen Prozessen</t>
  </si>
  <si>
    <t xml:space="preserve">Schlämme und Filterkuchen, die gefährliche Stoffe </t>
  </si>
  <si>
    <t>Abfälle aus organischen Lösemitteln, Kühlmitteln sowie</t>
  </si>
  <si>
    <t>Schaum- und Aerosoltreibgasen</t>
  </si>
  <si>
    <t>Aufsaug- und Filtermaterialien (einschl. Ölfilter a.n.g.),</t>
  </si>
  <si>
    <t>Wischtücher und Schutzkleidung, die durch gefährliche</t>
  </si>
  <si>
    <t>Stoffe verunreinigt sind</t>
  </si>
  <si>
    <t>Ziegeln, Fliesen und Keramik, die gefährliche Stoffe</t>
  </si>
  <si>
    <t>Glas, Kunststoff und Holz, die gefährliche Stoffe enthalten</t>
  </si>
  <si>
    <t>Boden (einschl. Aushub von verunreinigten Standorten),</t>
  </si>
  <si>
    <t>Steine und Baggergut</t>
  </si>
  <si>
    <t xml:space="preserve"> 1) Mehrfachzählung</t>
  </si>
  <si>
    <t xml:space="preserve">Kompos-
tierungs-
anlagen            </t>
  </si>
  <si>
    <t>Abfall-
anlagen</t>
  </si>
  <si>
    <t>9. An Sortieranlagen und Zerlegeeinrichtungen angelieferte Abfälle</t>
  </si>
  <si>
    <t>zur 
Abfall-
besei-
tigung</t>
  </si>
  <si>
    <t>20 03 01 01</t>
  </si>
  <si>
    <t>20 03 01 04</t>
  </si>
  <si>
    <t>20 02 01</t>
  </si>
  <si>
    <t>20 03 07</t>
  </si>
  <si>
    <t>20 03 99</t>
  </si>
  <si>
    <t>Siedlungsabfälle a. n. g.</t>
  </si>
  <si>
    <t>15 01 01</t>
  </si>
  <si>
    <t>15 01 06</t>
  </si>
  <si>
    <t>15 01 07</t>
  </si>
  <si>
    <t>Verpackungen aus Glas</t>
  </si>
  <si>
    <t>20 01 38</t>
  </si>
  <si>
    <t>20 01 40</t>
  </si>
  <si>
    <t>über die öffentliche Müllabfuhr eingesammelt</t>
  </si>
  <si>
    <t>Parkabfällen)</t>
  </si>
  <si>
    <t xml:space="preserve">Verpackungen aus Papier und Pappe              </t>
  </si>
  <si>
    <t>Erzeugter Kompost</t>
  </si>
  <si>
    <t>Art der
biologischen
Behandlungsanlage</t>
  </si>
  <si>
    <t>21.</t>
  </si>
  <si>
    <t>t                      Tonnen</t>
  </si>
  <si>
    <t xml:space="preserve">Einbezogen in die Erhebungen der Abfallwirtschaft sind Anlagen der Betriebe der Entsorgungswirtschaft  einschließlich Sortieranlagen und Zerlegeeinrichtungen für Elektro- und Elektronikaltgeräte und betriebliche Anlagen der  Abfallentsorgung. Außerdem sind die Mengen an  gefährlichen Abfällen enthalten, die über das Begleitscheinverfahren gesondert erfasst sind und in verschiedenen Anlagen zum Einsatz kommen. </t>
  </si>
  <si>
    <t>Schlämme aus der physikalisch-chemischen Behandlung,</t>
  </si>
  <si>
    <t>die gefährliche Stoffe enthalten</t>
  </si>
  <si>
    <t>Abfälle von Hydraulikölen</t>
  </si>
  <si>
    <t>Abfälle von Maschinen-, Getriebe- und Schmierölen</t>
  </si>
  <si>
    <t>0601</t>
  </si>
  <si>
    <t>wendung von Säuren</t>
  </si>
  <si>
    <t xml:space="preserve">Über Betriebe, die Abfälle verwerten, stehen seit 1996 alle zwei Jahre Angaben über Aufbereitung und Verwertung zur Verfügung. Erhoben werden Angaben u. a. über Bauschutt und Asphalt. </t>
  </si>
  <si>
    <t xml:space="preserve">5. An Abfallanlagen angelieferte Abfälle nach Entsorgungsart, </t>
  </si>
  <si>
    <t>Halogenfreie Bearbeitungsemulsionen und -lösungen</t>
  </si>
  <si>
    <t>Ölhaltige Abfälle</t>
  </si>
  <si>
    <t>Asbesthaltige Baustoffe</t>
  </si>
  <si>
    <t>Gärrückstände                 insgesamt</t>
  </si>
  <si>
    <t xml:space="preserve"> Verwendungszweck und Art der biologischen Anlage </t>
  </si>
  <si>
    <t>Farben, Druckfarben, Klebstoffe und Kunstharze, die</t>
  </si>
  <si>
    <t>Gebrauchte elektrische und elektronische Geräte,</t>
  </si>
  <si>
    <t>sonstige
Abfälle</t>
  </si>
  <si>
    <t>An Abfallanlagen angelieferte Abfälle nach Herkunft und Abfallgruppen</t>
  </si>
  <si>
    <t>Von Abfallanlagen abgegebene Abfälle nach Kreisen und Planungsregionen</t>
  </si>
  <si>
    <t>22.</t>
  </si>
  <si>
    <t>23.</t>
  </si>
  <si>
    <t>- 14 -</t>
  </si>
  <si>
    <t>Von Abfallanlagen abgegebene Abfälle nach ausgewählten Abfallgruppen</t>
  </si>
  <si>
    <t>und Abfallgruppen</t>
  </si>
  <si>
    <t>sonstige Wertstoffe</t>
  </si>
  <si>
    <t>*) einschließlich Biogasanlagen</t>
  </si>
  <si>
    <t>Bioabfallkompostierungsanlage</t>
  </si>
  <si>
    <t>Grünabfallkompostierungsanlage</t>
  </si>
  <si>
    <t>Klärschlammkompostierungsanlage</t>
  </si>
  <si>
    <r>
      <t>Abfallentsorgungsanlagen sind Anlagen, in</t>
    </r>
    <r>
      <rPr>
        <b/>
        <sz val="10"/>
        <rFont val="Arial"/>
        <family val="2"/>
      </rPr>
      <t xml:space="preserve"> </t>
    </r>
    <r>
      <rPr>
        <sz val="10"/>
        <rFont val="Arial"/>
        <family val="2"/>
      </rPr>
      <t>denen Abfälle mit chemisch-physikalischen, biologischen, thermischen oder mechanischen Verfahren oder Kombinationen dieser Verfahren behandelt werden. Es wird unterschieden zwischen Schredderanlage, Bodenbehandlungsanlage, Kompostierungsanlage, sonstige Behandlungsanlage.</t>
    </r>
  </si>
  <si>
    <t xml:space="preserve">An Abfallanlagen angelieferte Abfälle nach Entsorgungsart, Kreisen und </t>
  </si>
  <si>
    <t>Abfälle aus der mechanischen Behandlung von Abfällen a.n.g.</t>
  </si>
  <si>
    <t xml:space="preserve">Davon beim 
Erstempfänger                                                       </t>
  </si>
  <si>
    <t>Abgelagerte  Abfallmenge</t>
  </si>
  <si>
    <t>Darunter</t>
  </si>
  <si>
    <t>Feste Abfälle aus Sandfanganlagen und Öl-/Wasser-</t>
  </si>
  <si>
    <t>abscheidern</t>
  </si>
  <si>
    <t>Schlämme aus Öl-/Wasserabscheidern</t>
  </si>
  <si>
    <t>Feste Abfälle aus der Abgasbehandlung</t>
  </si>
  <si>
    <t>Abfälle aus der Leder-, Pelz- und Textilindustrie</t>
  </si>
  <si>
    <t>Abfälle, die nicht anderswo im Verzeichnis aufgeführt sind</t>
  </si>
  <si>
    <t>Bau- und Abbruchabfälle (einschließlich Aushub von verun-</t>
  </si>
  <si>
    <t>reinigten Standorten)</t>
  </si>
  <si>
    <t>Siedlungsabfälle (Haushaltsabfälle und ähnliche gewerbliche</t>
  </si>
  <si>
    <t>Deponiebaumaßnahmen</t>
  </si>
  <si>
    <t>Garten- und Parkabfälle (einschließlich Friedhofsabfälle)</t>
  </si>
  <si>
    <t>Deponiebaumaßnahmen nach Abfallgruppen</t>
  </si>
  <si>
    <t>Beton</t>
  </si>
  <si>
    <t>Ziegel</t>
  </si>
  <si>
    <t>Baustoffe auf Gipsbasis</t>
  </si>
  <si>
    <t>Gemische aus Beton Ziegeln, Fliesen und Keramik</t>
  </si>
  <si>
    <t>Beton, Fliesen, Ziegel und Keramik</t>
  </si>
  <si>
    <t>sonstige Bau- und Abbruchabfälle</t>
  </si>
  <si>
    <t>beseitigt</t>
  </si>
  <si>
    <t>verwertet</t>
  </si>
  <si>
    <t xml:space="preserve">Holz </t>
  </si>
  <si>
    <r>
      <t xml:space="preserve">Insgesamt </t>
    </r>
    <r>
      <rPr>
        <b/>
        <vertAlign val="superscript"/>
        <sz val="8"/>
        <rFont val="Arial"/>
        <family val="2"/>
      </rPr>
      <t>2)</t>
    </r>
  </si>
  <si>
    <r>
      <t xml:space="preserve">Abfallgruppe
</t>
    </r>
    <r>
      <rPr>
        <vertAlign val="superscript"/>
        <sz val="8"/>
        <rFont val="Arial"/>
        <family val="2"/>
      </rPr>
      <t>________</t>
    </r>
    <r>
      <rPr>
        <sz val="8"/>
        <rFont val="Arial"/>
        <family val="2"/>
      </rPr>
      <t xml:space="preserve">
Art der Anlage</t>
    </r>
  </si>
  <si>
    <r>
      <t xml:space="preserve">darunter
aus
Thüringen </t>
    </r>
    <r>
      <rPr>
        <vertAlign val="superscript"/>
        <sz val="8"/>
        <rFont val="Arial"/>
        <family val="2"/>
      </rPr>
      <t>1)</t>
    </r>
  </si>
  <si>
    <t>Eingebaute Abfallmenge</t>
  </si>
  <si>
    <t xml:space="preserve"> Insgesamt    </t>
  </si>
  <si>
    <t>Eingesammelte
Verpackungen</t>
  </si>
  <si>
    <t>und industrielle Abfälle sowie Abfälle aus Einrichtungen),</t>
  </si>
  <si>
    <t>einschließlich getrennt gesammelter Fraktionen</t>
  </si>
  <si>
    <t>Hausmüll</t>
  </si>
  <si>
    <t>Hausmüllähnliche Gewerbeabfälle</t>
  </si>
  <si>
    <t>Sperrmüll</t>
  </si>
  <si>
    <t xml:space="preserve"> und Planungsregionen</t>
  </si>
  <si>
    <t>16 01</t>
  </si>
  <si>
    <t>17 04</t>
  </si>
  <si>
    <t xml:space="preserve">Schlämme aus Filterkuchen, die gefährliche </t>
  </si>
  <si>
    <t>130508</t>
  </si>
  <si>
    <t>Abfallgemische aus Sandfanganlagen mit Öl-/</t>
  </si>
  <si>
    <t>Wasserabscheidern</t>
  </si>
  <si>
    <t>Halden</t>
  </si>
  <si>
    <t>Metalle (einschließlich Legierungen)</t>
  </si>
  <si>
    <t>17 05</t>
  </si>
  <si>
    <t>19 05</t>
  </si>
  <si>
    <t>Abfälle aus der aeroben Behandlung von festen Abfällen</t>
  </si>
  <si>
    <t>19 10</t>
  </si>
  <si>
    <t>Abfälle aus dem Schreddern von metallhaltigen Abfällen</t>
  </si>
  <si>
    <t>19 12</t>
  </si>
  <si>
    <t>20 01</t>
  </si>
  <si>
    <t>15 01</t>
  </si>
  <si>
    <t>20 01 01</t>
  </si>
  <si>
    <t>19 12 01</t>
  </si>
  <si>
    <t>19 12 01 01</t>
  </si>
  <si>
    <t>19 12 01 02</t>
  </si>
  <si>
    <t>19 12 01 03</t>
  </si>
  <si>
    <t>19 12 01 04</t>
  </si>
  <si>
    <t>19 12 01 05</t>
  </si>
  <si>
    <t>19 12 02</t>
  </si>
  <si>
    <t>19 12 03</t>
  </si>
  <si>
    <t>19 12 04</t>
  </si>
  <si>
    <t>19 12 05</t>
  </si>
  <si>
    <t>19 12 05 00</t>
  </si>
  <si>
    <t>19 12 05 01</t>
  </si>
  <si>
    <t>19 12 05 02</t>
  </si>
  <si>
    <t>19 12 05 03</t>
  </si>
  <si>
    <t>19 12 05 05</t>
  </si>
  <si>
    <t>Deponie</t>
  </si>
  <si>
    <t>Haushaltsabfälle</t>
  </si>
  <si>
    <t>Tabellen</t>
  </si>
  <si>
    <t>19.</t>
  </si>
  <si>
    <t>Nichteisenmetalle</t>
  </si>
  <si>
    <t xml:space="preserve">Zusammenfassung gleichartiger oder ähnlicher Abfälle zu Gruppen </t>
  </si>
  <si>
    <t>2. Aufkommen je Einwohner kg/EW</t>
  </si>
  <si>
    <t>Verkaufsverpackungen</t>
  </si>
  <si>
    <t>Kompostierbare Abfälle aus der Biotonne</t>
  </si>
  <si>
    <t>für Berechnung:</t>
  </si>
  <si>
    <t>Inhaltsverzeichnis</t>
  </si>
  <si>
    <t>Seite</t>
  </si>
  <si>
    <t>Vorbemerkungen</t>
  </si>
  <si>
    <t>Ergebnisüberblick</t>
  </si>
  <si>
    <t>Grafiken</t>
  </si>
  <si>
    <t>1.</t>
  </si>
  <si>
    <t>2.</t>
  </si>
  <si>
    <t>3.</t>
  </si>
  <si>
    <t>Abfallgruppen</t>
  </si>
  <si>
    <t>4.</t>
  </si>
  <si>
    <t>5.</t>
  </si>
  <si>
    <t>6.</t>
  </si>
  <si>
    <t>8.</t>
  </si>
  <si>
    <t>9.</t>
  </si>
  <si>
    <t>10.</t>
  </si>
  <si>
    <t>11.</t>
  </si>
  <si>
    <t>12.</t>
  </si>
  <si>
    <t>13.</t>
  </si>
  <si>
    <t>14.</t>
  </si>
  <si>
    <t>15.</t>
  </si>
  <si>
    <t>16.</t>
  </si>
  <si>
    <t>17.</t>
  </si>
  <si>
    <t>18.</t>
  </si>
  <si>
    <t>Über- und untertägige Verbringung von Abfällen</t>
  </si>
  <si>
    <t>Anhang</t>
  </si>
  <si>
    <t>- 3 -</t>
  </si>
  <si>
    <t>Allgemeines</t>
  </si>
  <si>
    <t>Alle Daten über Abfallmengen beziehen sich auf ein Jahr.</t>
  </si>
  <si>
    <t>Rechtsgrundlagen</t>
  </si>
  <si>
    <t>Berichtskreis</t>
  </si>
  <si>
    <t>Bodenbehandlungsanlagen</t>
  </si>
  <si>
    <t>Behandlungsanlagen</t>
  </si>
  <si>
    <t>Altfahrzeuge</t>
  </si>
  <si>
    <t>Deponien</t>
  </si>
  <si>
    <t xml:space="preserve">Kompostierungsanlagen </t>
  </si>
  <si>
    <t xml:space="preserve">Schredderanlagen </t>
  </si>
  <si>
    <t>und verwandte Anlagen</t>
  </si>
  <si>
    <t xml:space="preserve">Sortieranlagen </t>
  </si>
  <si>
    <t>Abfallgruppe
Art der Anlage</t>
  </si>
  <si>
    <t>Davon Abgabe</t>
  </si>
  <si>
    <t>zur Abfall-
beseitigung</t>
  </si>
  <si>
    <t>an Direktver-
werter, ge-
wonnene Sekun-
därrohstoffe
und Produkte</t>
  </si>
  <si>
    <t>zur Verwertung
in Abfallent-
sorgungs-
anlagen</t>
  </si>
  <si>
    <t>Altfahrzeuge verschiedener Verkehrsträger und Abfälle</t>
  </si>
  <si>
    <t>Fahrzeugwartung</t>
  </si>
  <si>
    <t>aus der Demontage von Altfahrzeugen sowie der</t>
  </si>
  <si>
    <t>serbehandlungsanlagen sowie der Aufbereitung von</t>
  </si>
  <si>
    <t>für industrielle Zwecke</t>
  </si>
  <si>
    <t>beseitigt in
Beseitigungs-
anlagen</t>
  </si>
  <si>
    <t>Wasser für den menschlichen Gebrauch und Wasser</t>
  </si>
  <si>
    <t>Abfällen a.n.g.</t>
  </si>
  <si>
    <t>Abfälle aus der mechanischen Behandlung von</t>
  </si>
  <si>
    <t>Der Berichtskreis umfasst die Entsorgungsträger und Dritte, soweit diesen Verwertungs- oder Entsor-gungspflichten übertragen worden sind, die Inhaber oder Leiter der Unternehmen und Betriebe, deren sich die Entsorgungsträger oder diese Dritten bedienen, die Inhaber oder Leiter der Unternehmen, Betriebe und anderen Einrichtungen sowie nach Landesrecht zuständigen Behörden.</t>
  </si>
  <si>
    <t>- 4 -</t>
  </si>
  <si>
    <t>Abfallentsorgung</t>
  </si>
  <si>
    <t>Die Abfallentsorgung umfasst die Einsammlung sowie die Beseitigung oder Verwertung von Abfällen.</t>
  </si>
  <si>
    <t>Abfall</t>
  </si>
  <si>
    <t>Abfallbehandlungsanlage</t>
  </si>
  <si>
    <t>Kreisen und Planungsregionen</t>
  </si>
  <si>
    <t>ausgewählten Abfallgruppen</t>
  </si>
  <si>
    <t>- 5 -</t>
  </si>
  <si>
    <t>Siedlungsabfälle (feste)</t>
  </si>
  <si>
    <t>Transportverpackungen</t>
  </si>
  <si>
    <t>Umverpackungen</t>
  </si>
  <si>
    <t>Zu den Umverpackungen zählen u.a. Blister, Folien, Kartonagen oder ähnliche Umhüllungen z.B.um Flaschen, Dosen, Becher oder Tuben.</t>
  </si>
  <si>
    <t>Verpackungen, die den Transport von Waren erleichtern, die Waren auf dem Transport vor Schäden bewahren oder die aus Gründen der Sicherheit des Transports verwendet werden und beim Vertreiber anfallen.</t>
  </si>
  <si>
    <t xml:space="preserve">Kompos-
tierungs-
anlagen </t>
  </si>
  <si>
    <r>
      <t>Verpackungen, die als zusätzliche Verpackungen zu Verkaufsverpackungen verwendet werden und nicht aus Gründen der Hygiene, der Haltbarkeit oder des Schutzes der Ware vor Beschädigung oder Verschmutzung für die Abgabe an den Endverbraucher erforderlich sind und beim Vertreiber</t>
    </r>
    <r>
      <rPr>
        <b/>
        <sz val="10"/>
        <rFont val="Arial"/>
        <family val="2"/>
      </rPr>
      <t xml:space="preserve"> </t>
    </r>
    <r>
      <rPr>
        <sz val="10"/>
        <rFont val="Arial"/>
        <family val="2"/>
      </rPr>
      <t>anfallen.</t>
    </r>
  </si>
  <si>
    <t>Entsorgte gefährliche Abfälle nach Herkunft und ausgewählten Abfallarten</t>
  </si>
  <si>
    <t>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sowie Einweggeschirr oder Einwegbestecke.</t>
  </si>
  <si>
    <t>anderen Bundes-ländern</t>
  </si>
  <si>
    <t>dem Ausland</t>
  </si>
  <si>
    <t>Davon Abgabe zur Verwendung (in)</t>
  </si>
  <si>
    <t>Landschafts-
gestaltung und
-pflege</t>
  </si>
  <si>
    <t>20.</t>
  </si>
  <si>
    <t>Abfälle aus Landwirtschaft, Gartenbau, Teichwirt-</t>
  </si>
  <si>
    <t xml:space="preserve">schaft, Forstwirtschaft, Jagd und Fischerei sowie </t>
  </si>
  <si>
    <t>mitteln</t>
  </si>
  <si>
    <t>der Herstellung und Verarbeitung von Nahrungs-</t>
  </si>
  <si>
    <t>Abfälle aus der Holzbearbeitung und der Her-</t>
  </si>
  <si>
    <t>stellung von Platten, Möbeln, Zellstoffen, Papier</t>
  </si>
  <si>
    <t>und Pappe</t>
  </si>
  <si>
    <t>Oberflächenbearbeitung von Metallen und Kunst-</t>
  </si>
  <si>
    <t>- 8 -</t>
  </si>
  <si>
    <t>- 10 -</t>
  </si>
  <si>
    <t>stoffen</t>
  </si>
  <si>
    <t>Filtermaterialien und Schutzkleidung (a.n.g.)</t>
  </si>
  <si>
    <t>Verpackungsabfall, Aufsaugmassen, Wischtücher,</t>
  </si>
  <si>
    <t>führt sind</t>
  </si>
  <si>
    <t>Abfälle, die nicht anderswo im Verzeichnis aufge-</t>
  </si>
  <si>
    <t>Untertägige Verbringung</t>
  </si>
  <si>
    <t>Abfälle aus Prozessen der mechanischen Form-</t>
  </si>
  <si>
    <t>gebung sowie der physikalischen und mechanischen</t>
  </si>
  <si>
    <t>getrennt gesammelte Fraktionen</t>
  </si>
  <si>
    <t>Kreisfreie Stadt
Landkreis
Land
Planungsregion</t>
  </si>
  <si>
    <t>Getrennt erfasste Wertstoffe</t>
  </si>
  <si>
    <t>Abfallbeseitigungsanlage für die Ablagerung von Abfällen oberhalb (oberirdische Deponie) oder unterhalb der Erdoberfläche (Untertagedeponie)</t>
  </si>
  <si>
    <t>Feuerungsanlagen</t>
  </si>
  <si>
    <t>Kompostierungsanlagen</t>
  </si>
  <si>
    <t>Sortieranlagen, Zerlegeeinrichtungen</t>
  </si>
  <si>
    <t>Schredderanlagen</t>
  </si>
  <si>
    <t>Chem.-physikal. Behandlungsanlagen</t>
  </si>
  <si>
    <t>sonst. Beseitigungs-/ Behandlungsanlagen</t>
  </si>
  <si>
    <t xml:space="preserve">Verkaufs- verpackungen </t>
  </si>
  <si>
    <t>Kompostierbare  Abfälle aus der Biotonne</t>
  </si>
  <si>
    <t>100118</t>
  </si>
  <si>
    <t>Abfälle aus der Abgasbehandlung, die gefährliche</t>
  </si>
  <si>
    <t>1. An Abfallanlagen angelieferte Menge</t>
  </si>
  <si>
    <t>behandelt in Behandlungs-anlagen</t>
  </si>
  <si>
    <t>Aufkommen an Hausmüll, Verkaufsverpackungen und kompostierbaren Abfällen aus</t>
  </si>
  <si>
    <t>von verunreinigten Standorten)</t>
  </si>
  <si>
    <t>Bau- und Abbruchabfälle (einschließlich Aushub</t>
  </si>
  <si>
    <t>Abfälle aus Abfallbehandlungsanlagen, öffentlichen</t>
  </si>
  <si>
    <t>Abwasserbehandlungsanlagen sowie der Aufbe-</t>
  </si>
  <si>
    <t>reitung von Wasser für den menschlichen Ge-</t>
  </si>
  <si>
    <t>brauch und Wasser für industrielle Zwecke</t>
  </si>
  <si>
    <t>Siedlungsabfälle (Haushaltsabfälle und ähnliche</t>
  </si>
  <si>
    <t>gewerbliche und industrielle Abfälle sowie Abfälle</t>
  </si>
  <si>
    <t>aus Einrichtungen), einschließlich getrennt ge-</t>
  </si>
  <si>
    <t>sammelter Fraktionen</t>
  </si>
  <si>
    <t>06</t>
  </si>
  <si>
    <t>Abfälle aus anorganisch-chemischen Prozessen</t>
  </si>
  <si>
    <t>Die Statistiken über die Abfallentsorgung gliedern sich in die Komplexe Einsammlung, Entsorgung und Verwertung und werden jährlich durchgeführt, teilweise aber auch in mehrjährigem Abstand.</t>
  </si>
  <si>
    <t>kg/EW             Kilogramm je Einwohner</t>
  </si>
  <si>
    <t>BGBl.              Bundesgesetzblatt</t>
  </si>
  <si>
    <t>- 19 -</t>
  </si>
  <si>
    <t>7.</t>
  </si>
  <si>
    <t>anderen
Bundes-
ländern</t>
  </si>
  <si>
    <t>dem
Ausland</t>
  </si>
  <si>
    <t>Abgegebene Abfälle</t>
  </si>
  <si>
    <t>kg/EW</t>
  </si>
  <si>
    <t>Eingesammelte Abfälle</t>
  </si>
  <si>
    <t>- 6 -</t>
  </si>
  <si>
    <t>Abkürzungen</t>
  </si>
  <si>
    <t>EAV                Europäisches Abfallverzeichnis</t>
  </si>
  <si>
    <t>Chemisch-physikalische</t>
  </si>
  <si>
    <t xml:space="preserve"> </t>
  </si>
  <si>
    <t>Davon aus</t>
  </si>
  <si>
    <t>Anzahl</t>
  </si>
  <si>
    <t>t</t>
  </si>
  <si>
    <t>Stadt Erfurt</t>
  </si>
  <si>
    <t>-</t>
  </si>
  <si>
    <t>Stadt Gera</t>
  </si>
  <si>
    <t>Übertägig</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</si>
  <si>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</si>
  <si>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</si>
  <si>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</si>
  <si>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</si>
  <si>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</si>
  <si>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</si>
  <si>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</si>
  <si>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</si>
  <si>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</si>
  <si>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</si>
  <si>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</si>
  <si>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</si>
  <si>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</si>
  <si>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</si>
  <si>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</si>
  <si>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</si>
  <si>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 xml:space="preserve">Siedlungs- abfälle... </t>
  </si>
  <si>
    <t>Abfälle aus Abfall- behandlungs- anlagen,…</t>
  </si>
  <si>
    <t>EAV 10</t>
  </si>
  <si>
    <t>EAV 17</t>
  </si>
  <si>
    <t>EAV 19</t>
  </si>
  <si>
    <t>EAV 20</t>
  </si>
  <si>
    <t>*) einschließlich betriebseigene Deponien</t>
  </si>
  <si>
    <t xml:space="preserve">10. Von Sortieranlagen abgegebene Abfälle </t>
  </si>
  <si>
    <r>
      <t>11. In biologischen Behandlungsanlagen</t>
    </r>
    <r>
      <rPr>
        <b/>
        <vertAlign val="superscript"/>
        <sz val="11"/>
        <rFont val="Arial"/>
        <family val="2"/>
      </rPr>
      <t>*)</t>
    </r>
    <r>
      <rPr>
        <b/>
        <sz val="11"/>
        <rFont val="Arial"/>
        <family val="2"/>
      </rPr>
      <t xml:space="preserve"> eingesetzte Abfälle</t>
    </r>
  </si>
  <si>
    <t>13. In Biogas-/ Vergärungsanlagen entstandene Gärrückstände</t>
  </si>
  <si>
    <t>Bau- und Abbruch- abfälle…</t>
  </si>
  <si>
    <t xml:space="preserve">8. Auf Deponien*) abgelagerte Abfallmenge nach </t>
  </si>
  <si>
    <t>ausgewählten Abfallarten</t>
  </si>
  <si>
    <t>14. Deponiebaumaßnahmen nach Abfallgruppen</t>
  </si>
  <si>
    <t>15. Über- und untertägige Verbringung von Abfällen</t>
  </si>
  <si>
    <t xml:space="preserve">Abfälle sind alle beweglichen Sachen, die unter die in Anhang I des Kreislaufwirtschafts- und Abfallgesetzes (KrW-/AbfG) vom 27. September 1994 (BGBl. I S. 2705), in der jeweils gültigen Fassung, aufgeführten Gruppen fallen und deren sich ihr Besitzer entledigt, entledigen will oder entledigen muss. Es kann sich sowohl um feste als auch um flüssige (soweit sie nicht in Gewässer oder Abwasseranlagen eingeleitet werden) und pastöse Stoffe (Schlämme aller Art) sowie gefasste Gase handeln. </t>
  </si>
  <si>
    <t>Auf Deponien abgelagerte Abfallmenge nach ausgewählten Abfallarten</t>
  </si>
  <si>
    <t xml:space="preserve">17. Entsorgte gefährliche Abfälle nach Herkunft </t>
  </si>
  <si>
    <t>Saalfeld-Rudolstadt</t>
  </si>
  <si>
    <t>Saale-Holzland-Kreis</t>
  </si>
  <si>
    <t>Saale-Orla-Kreis</t>
  </si>
  <si>
    <t>Greiz</t>
  </si>
  <si>
    <t>Altenburger Land</t>
  </si>
  <si>
    <t xml:space="preserve"> und ausgewählten Abfallarten</t>
  </si>
  <si>
    <t>und ausgewählten Abfallarten</t>
  </si>
  <si>
    <t>Thüringen</t>
  </si>
  <si>
    <t xml:space="preserve">  davon</t>
  </si>
  <si>
    <t>Abfallgruppe/ -art
Fraktion nach der Sortierung</t>
  </si>
  <si>
    <t xml:space="preserve">  kreisfreie Städte </t>
  </si>
  <si>
    <t xml:space="preserve">  Landkreise </t>
  </si>
  <si>
    <t>Entsorgte Abfälle</t>
  </si>
  <si>
    <t>Art der Verwertung
Art der Abfälle</t>
  </si>
  <si>
    <t>Kreisfreie Stadt
Landkreis
Land</t>
  </si>
  <si>
    <t>davon</t>
  </si>
  <si>
    <t>kreisfreie Städte</t>
  </si>
  <si>
    <t>Landkreise</t>
  </si>
  <si>
    <t>- 11 -</t>
  </si>
  <si>
    <t>Art der Anlage</t>
  </si>
  <si>
    <t>02</t>
  </si>
  <si>
    <t>03</t>
  </si>
  <si>
    <t>04</t>
  </si>
  <si>
    <t>10</t>
  </si>
  <si>
    <t>12</t>
  </si>
  <si>
    <t>15</t>
  </si>
  <si>
    <t>16</t>
  </si>
  <si>
    <t>17</t>
  </si>
  <si>
    <t>19</t>
  </si>
  <si>
    <t>Abfälle aus Abfallbehandlungsanlagen, öffentlichen Abwas-</t>
  </si>
  <si>
    <t>1) einschl. Gartenbau, Dauerkulturbau, Weinbau, Hopfenbau etc.</t>
  </si>
  <si>
    <t>Feste Abfälle, die in Haushalten anfallen und durch die öffentliche Müllabfuhr abgefahren werden.</t>
  </si>
  <si>
    <t>Seit dem Berichtsjahr 1996 werden jährlich bei den Betreibern von zulassungsbedürftigen Entsorgungsanlagen Daten über Art, Menge, Herkunft und Verbleib der behandelten, abgelagerten oder wieder abgegebenen Abfälle erhoben. Ergänzt werden diese Daten alle zwei Jahre um Merkmale zur Kapazität und Ausstattung der Anlagen.</t>
  </si>
  <si>
    <t xml:space="preserve">Im Sinne der Erhebung setzen sich Siedlungsabfälle überwiegend aus Hausmüll, hausmüllähnlichen Ge-werbeabfällen, Straßenkehricht, Garten- und Parkabfällen, Marktabfällen, kompostierbaren Abfällen aus der Biotonne und Sperrmüll zusammen – Abfallgruppe 20 des EAV. </t>
  </si>
  <si>
    <t>BStatG            Bundesstatistikgesetz</t>
  </si>
  <si>
    <t>UStatG            Umweltstatistikgesetz</t>
  </si>
  <si>
    <t>Beispiele für Transportverpackungen sind Fässer, Kanister, Kisten, Säcke einschließlich Paletten, Karto-nagen, geschäumte Schalen, Schrumpffolien und ähnliche Umhüllungen.</t>
  </si>
  <si>
    <t>Abfälle aus Privathaushalten, die wegen ihrer Sperrigkeit nicht in die Hausmüllbehälter passen und deshalb von der öffentlichen Müllabfuhr gesondert abgefahren werden.</t>
  </si>
  <si>
    <t>20</t>
  </si>
  <si>
    <t>Sonstige Abfälle</t>
  </si>
  <si>
    <t>Anlagen insgesamt</t>
  </si>
  <si>
    <t>Abfallbeseitigungsanlagen</t>
  </si>
  <si>
    <t>Abfallbehandlungsanlagen</t>
  </si>
  <si>
    <t>.</t>
  </si>
  <si>
    <t>darunter</t>
  </si>
  <si>
    <t>nach Abfallart</t>
  </si>
  <si>
    <t>Jahr</t>
  </si>
  <si>
    <t>Davon</t>
  </si>
  <si>
    <t>Andere Behandlungsanlagen</t>
  </si>
  <si>
    <t>an Direkt- verwerter</t>
  </si>
  <si>
    <t xml:space="preserve">untere Sorten </t>
  </si>
  <si>
    <t xml:space="preserve">mittlere Sorten </t>
  </si>
  <si>
    <t xml:space="preserve">bessere Sorten </t>
  </si>
  <si>
    <t xml:space="preserve">krafthaltige Sorten </t>
  </si>
  <si>
    <t xml:space="preserve">Sondersorten </t>
  </si>
  <si>
    <t>Glas, nicht differenzierbar</t>
  </si>
  <si>
    <t>darunter zur Verwertung</t>
  </si>
  <si>
    <t>in Abfallentsor- gungsanlagen</t>
  </si>
  <si>
    <t>In biologischen Behandlungsanlagen eingesetzte Abfälle nach Abfallart</t>
  </si>
  <si>
    <t>Abfallgruppe/ -art</t>
  </si>
  <si>
    <t>2009</t>
  </si>
  <si>
    <t>4)</t>
  </si>
  <si>
    <t>11</t>
  </si>
  <si>
    <t xml:space="preserve">Abfälle aus der chemischen Oberflächenbearbeitung </t>
  </si>
  <si>
    <t xml:space="preserve">und Beschichtung von Metallen und anderen </t>
  </si>
  <si>
    <t>Werkstoffen; Nichteisenhydrometallurgie</t>
  </si>
  <si>
    <t>Ölabfälle und Abfälle aus flüssigen Brennstoffen</t>
  </si>
  <si>
    <t>15 01 05/06</t>
  </si>
  <si>
    <t xml:space="preserve">Verbundverpackungen/gemischte Verpackungen </t>
  </si>
  <si>
    <t>Sonstige biologische Behandlungsanlage</t>
  </si>
  <si>
    <t>Fliesen, Ziegel und Keramik/</t>
  </si>
  <si>
    <t>080111</t>
  </si>
  <si>
    <t xml:space="preserve">Farb- und Lackabfälle, die organische Lösemittel oder </t>
  </si>
  <si>
    <t>andere gefährliche Stoffe enthalten</t>
  </si>
  <si>
    <t>0702</t>
  </si>
  <si>
    <t>wendung ((HZVA) organischer Grundchemikalien</t>
  </si>
  <si>
    <t xml:space="preserve">Abfälle aus HZVA  von Kunststoffen, synthetischem </t>
  </si>
  <si>
    <t>110107</t>
  </si>
  <si>
    <t>Alkanische Beizlösungen</t>
  </si>
  <si>
    <t>170603</t>
  </si>
  <si>
    <t>besteht oder solche stoffe enthält</t>
  </si>
  <si>
    <t>Gummi und Kunstfasern</t>
  </si>
  <si>
    <t>100116</t>
  </si>
  <si>
    <t xml:space="preserve">Filterstäube aus der Abfallmitverbrennung, </t>
  </si>
  <si>
    <t>*) Art und Mengen der erfassten Verkaufsverpackungen gemäß Mengenstromnachweis</t>
  </si>
  <si>
    <t>EW 31.12.</t>
  </si>
  <si>
    <t>Bei privaten Endverbrauchern eingesammelte Verkaufsverpackungen nach Arten</t>
  </si>
  <si>
    <t>1) unmnittelbar und unvermischt eingesetzte Abfälle oder unter Verwendung von Abfällen hergestellte Materialien</t>
  </si>
  <si>
    <t>Gesondert erhoben werden die gefährlichen Abfälle durch eine jährliche sekundärstatistische Auswertung der Begleitscheine. Diese sind gemäß der Verordnung über die Nachweisführung bei der Entsorgung von Abfällen (Nachweisverordnung - NachwV) des Kreislaufwirtschafts- und Abfallgesetzes (KrW-/AbfG) für alle gefährlichen Abfälle, die das Betriebsgelände verlassen, zu führen. Daten zur grenzüberschreitenden Abfallverbringung sind in dieser Veröffentlichung nicht enthalten.</t>
  </si>
  <si>
    <t>Jährlich werden auch Erhebungen über das Einsammeln von Verpackungen durchgeführt. Befragt werden einerseits die nach Verpackungsverordnung Verpflichteten, die Verkaufsverpackungen von privaten Endverbrauchern zurücknehmen, und andererseits Betriebe, die Entsorgungsleistungen für andere erbringen und Transport- und Umverpackungen oder Verkaufsverpackungen bei gewerblichen oder industriellen Endverbrauchern einsammeln.</t>
  </si>
  <si>
    <t>Bestimmte Abfallarten des Europäischen Abfallverzeichnisses der  Abfallgruppen 20 (Siedlungsabfälle) und der Gruppe 15 01 (Verpackungen). Dabei kommt es darauf an, dass die Abfälle in der Regel überwiegend bei den privaten Haushalten anfallen.</t>
  </si>
  <si>
    <t>Abfälle aus Gewerbebetrieben, Bürogebäuden, Schulen, Anstalten etc., die von der öffentlichen Müllabfuhr zusammen mit dem Hausmüll abgefahren werden. Die Inhaltsstoffe sind im Einzelnen die gleichen wie beim Hausmüll; sie fallen üblicherweise räumlich konzentriert in anderer, branchenabhängiger Zusammensetzung an. Soweit diese Abfälle nicht gesondert abgefahren werden, sind sie mengenmäßig im Hausmüll enthalten.</t>
  </si>
  <si>
    <t xml:space="preserve">und deren Verbleib </t>
  </si>
  <si>
    <t xml:space="preserve">An Sortieranlagen und Zerlegeeinrichtungen angelieferte Abfälle und deren Verbleib </t>
  </si>
  <si>
    <t xml:space="preserve">Erfasste Menge insgesamt </t>
  </si>
  <si>
    <t>Eingesammelte Transport- und Umverpackungen nach dem Verbleib</t>
  </si>
  <si>
    <t xml:space="preserve">Umweltstatistikgesetz (UStatG) vom 16. August 2005 (BGBl. I S. 2446), zuletzt geändert durch Artikel 7 des Gesetzes vom 11. August 2009 (BGBL. I S. 2723), in Verbindung mit dem Bundesstatistikgesetz (BStatG) vom 22. Januar 1987 (BGBl. I S. 462, 565), zuletzt geändert durch Artikel 3 des Gesetzes vom 7. September 2007 (BGBl. I S. 2246). </t>
  </si>
  <si>
    <t>insgesamt</t>
  </si>
  <si>
    <t xml:space="preserve"> Land- und
 Forst-
wirtschaft</t>
  </si>
  <si>
    <r>
      <t>Land- und
 Forst-
wirtschaft</t>
    </r>
    <r>
      <rPr>
        <vertAlign val="superscript"/>
        <sz val="8"/>
        <rFont val="Arial"/>
        <family val="2"/>
      </rPr>
      <t>1)</t>
    </r>
  </si>
  <si>
    <t>nach dem Verbleib</t>
  </si>
  <si>
    <t xml:space="preserve">22. Eingesammelte Transport- und Umverpackungen*) </t>
  </si>
  <si>
    <t>gemischte Verpackungen (z. B. Leichtstoff-Fraktionen, LVP, Kunststoffe)</t>
  </si>
  <si>
    <t>gemischtes Glas (Bunt-, Mischglas)</t>
  </si>
  <si>
    <r>
      <t>farblich ge-trennt ge-sammeltes Glas</t>
    </r>
    <r>
      <rPr>
        <b/>
        <sz val="8"/>
        <rFont val="Arial"/>
        <family val="2"/>
      </rPr>
      <t xml:space="preserve"> </t>
    </r>
    <r>
      <rPr>
        <sz val="8"/>
        <rFont val="Arial"/>
        <family val="2"/>
      </rPr>
      <t>(Grün-, Braun-, Weißglas)</t>
    </r>
  </si>
  <si>
    <t>sonstige Verpak- kungen</t>
  </si>
  <si>
    <t>LVP                 Leichtverpackungen</t>
  </si>
  <si>
    <t>Einge- setzte Abfall- menge</t>
  </si>
  <si>
    <t>Davon Abgabe zur Verwendung in</t>
  </si>
  <si>
    <t>Von Erzeugern aus</t>
  </si>
  <si>
    <r>
      <t>Thüringen</t>
    </r>
    <r>
      <rPr>
        <vertAlign val="superscript"/>
        <sz val="8"/>
        <rFont val="Arial"/>
        <family val="2"/>
      </rPr>
      <t>2)</t>
    </r>
  </si>
  <si>
    <t>anderen Bundes- ländern</t>
  </si>
  <si>
    <r>
      <t>Haushaltsabfälle</t>
    </r>
    <r>
      <rPr>
        <sz val="8"/>
        <rFont val="Arial"/>
        <family val="2"/>
      </rPr>
      <t xml:space="preserve"> insgesamt</t>
    </r>
  </si>
  <si>
    <t>5)</t>
  </si>
  <si>
    <t>Übertagige Verfüllung</t>
  </si>
  <si>
    <t>Abfälle aus Produktion und Gewerbe</t>
  </si>
  <si>
    <t>3. An Abfallanlagen angelieferte Abfälle nach Herkunft,</t>
  </si>
  <si>
    <t xml:space="preserve">4. An Abfallanlagen angelieferte Abfälle nach Herkunft </t>
  </si>
  <si>
    <t>Siedlungs-
abfälle</t>
  </si>
  <si>
    <t>Bau- und Abbruch-
abfälle</t>
  </si>
  <si>
    <t>gefährliche Abfälle</t>
  </si>
  <si>
    <t>13*</t>
  </si>
  <si>
    <t>- 20 -</t>
  </si>
  <si>
    <t>- 12 -</t>
  </si>
  <si>
    <r>
      <t xml:space="preserve">Thüringen </t>
    </r>
    <r>
      <rPr>
        <vertAlign val="superscript"/>
        <sz val="8"/>
        <rFont val="Arial"/>
        <family val="2"/>
      </rPr>
      <t>1)</t>
    </r>
  </si>
  <si>
    <r>
      <t xml:space="preserve">anderen
Bundes-
ländern </t>
    </r>
    <r>
      <rPr>
        <vertAlign val="superscript"/>
        <sz val="8"/>
        <rFont val="Arial"/>
        <family val="2"/>
      </rPr>
      <t>2)</t>
    </r>
  </si>
  <si>
    <t>12. In biologischen Behandlungsanlagen*) erzeugter Kompost nach</t>
  </si>
  <si>
    <t xml:space="preserve">In biologischen Behandlungsanlagen erzeugter Kompost nach Verwendungszweck </t>
  </si>
  <si>
    <t>und Art der biologischen Anlage</t>
  </si>
  <si>
    <t>Ölhaltige Schlämme</t>
  </si>
  <si>
    <t>Anderes Dämmmaterial, das aus gefährlichen Stoffen</t>
  </si>
  <si>
    <t>besteht oder solche Stoffe enthält</t>
  </si>
  <si>
    <r>
      <t xml:space="preserve">2. Zur Verwertung oder Beseitigung angelieferte Abfälle </t>
    </r>
    <r>
      <rPr>
        <b/>
        <vertAlign val="superscript"/>
        <sz val="11"/>
        <rFont val="Arial"/>
        <family val="2"/>
      </rPr>
      <t>*)</t>
    </r>
  </si>
  <si>
    <t xml:space="preserve"> - 25 -</t>
  </si>
  <si>
    <t xml:space="preserve">     170103/07</t>
  </si>
  <si>
    <t>27 089</t>
  </si>
  <si>
    <t>4 269</t>
  </si>
  <si>
    <t>1 135</t>
  </si>
  <si>
    <t>34 867</t>
  </si>
  <si>
    <t>*) einschl. Verkaufsverpackungen bei gewerblichen und industriellen Endverbrauchern</t>
  </si>
  <si>
    <r>
      <t>Ver-packungen aus Papier, Pappe, Karton</t>
    </r>
  </si>
  <si>
    <t xml:space="preserve">  und sonstige Materialien</t>
  </si>
  <si>
    <t xml:space="preserve">Das Abfallaufkommen ist dabei nicht mit der im weiteren in diesem Statistischen Bericht zu Grunde gelegten Abfallentsorgung identisch. Die Abfallentsorgung umfasst die Einsammlung, Entsorgung und Verwertung von Abfällen in Abfallanlagen, die Verbringung in über- und untertägigen Abbaustätten des Bergbaus sowie das Bauschuttrecycling. Dabei können Abfälle aus anderen Bundesländern oder dem Ausland stammen bzw. umgekehrt in Thüringen erzeugte Abfälle auch außerhalb des Freistaates entsorgt werden.  </t>
  </si>
  <si>
    <r>
      <t xml:space="preserve">Entsorgungsanlagen zusammen </t>
    </r>
    <r>
      <rPr>
        <b/>
        <vertAlign val="superscript"/>
        <sz val="8"/>
        <rFont val="Arial"/>
        <family val="2"/>
      </rPr>
      <t>2)</t>
    </r>
  </si>
  <si>
    <t>Demontagebetriebe für Altfahrzeuge</t>
  </si>
  <si>
    <t>Weitere Anlagen zusammen</t>
  </si>
  <si>
    <t>Angelieferte Abfälle insgesamt</t>
  </si>
  <si>
    <r>
      <t xml:space="preserve">Insgesamt </t>
    </r>
    <r>
      <rPr>
        <vertAlign val="superscript"/>
        <sz val="8"/>
        <rFont val="Arial"/>
        <family val="2"/>
      </rPr>
      <t>1)</t>
    </r>
  </si>
  <si>
    <t xml:space="preserve">Feuerungsanlagen mit energetischer </t>
  </si>
  <si>
    <t xml:space="preserve">Verwertung von Abfällen </t>
  </si>
  <si>
    <t>1) einschließlich betriebseigene Abfälle - 2) einschließlich Ausland</t>
  </si>
  <si>
    <t>Nachrichtlich</t>
  </si>
  <si>
    <t>1) Mehrfachzählung - 2) einschließlich betriebseigene Abfälle</t>
  </si>
  <si>
    <t xml:space="preserve">biologisch abbaubare Abfälle (aus Garten- und </t>
  </si>
  <si>
    <t xml:space="preserve">gemischte Verpackungen einschließlich Leichtver- </t>
  </si>
  <si>
    <t>packungen (LVP)</t>
  </si>
  <si>
    <t>Verbleib in 
Sortieranlagen</t>
  </si>
  <si>
    <t xml:space="preserve"> verpackungen nach Arten*) </t>
  </si>
  <si>
    <t>23. Bei privaten Endverbrauchern eingesammelte Verkaufs-</t>
  </si>
  <si>
    <t xml:space="preserve">2) Die angelieferten Abfallmengen werden anlagenbezogen ermittelt. Durchlaufen diese Abfälle unterschiedliche Behandlungsstufen werden </t>
  </si>
  <si>
    <t>Abfälle aus Abfallbe-handlungs-
anlagen</t>
  </si>
  <si>
    <t xml:space="preserve">*) einschließlich gefährliche Abfälle, die in verschiedenen Anlagen zum Einsatz kommen - 1) einschließlich betriebseigene Abfälle </t>
  </si>
  <si>
    <t>*) einschließlich gefährliche Abfälle, die in verschiedenen Anlagen zum Einsatz kommen - 1) ohne Halden</t>
  </si>
  <si>
    <t xml:space="preserve"> 1) ohne Elektroaltgeräte - 2) ohne gesondert bei Gewerbebetrieben eingesammelte Abfälle</t>
  </si>
  <si>
    <t>direkte Abgabe an Verwerterbetriebe</t>
  </si>
  <si>
    <r>
      <t xml:space="preserve">1. Zur Verwertung oder Beseitigung angelieferte Abfälle </t>
    </r>
    <r>
      <rPr>
        <b/>
        <vertAlign val="superscript"/>
        <sz val="11"/>
        <rFont val="Arial"/>
        <family val="2"/>
      </rPr>
      <t xml:space="preserve">*) </t>
    </r>
    <r>
      <rPr>
        <b/>
        <sz val="11"/>
        <rFont val="Arial"/>
        <family val="2"/>
      </rPr>
      <t>nach Art der Anlage 2011</t>
    </r>
  </si>
  <si>
    <t>Abfall-
anlagen
2011</t>
  </si>
  <si>
    <r>
      <t xml:space="preserve">Abfall-
anlagen </t>
    </r>
    <r>
      <rPr>
        <vertAlign val="superscript"/>
        <sz val="8"/>
        <rFont val="Arial"/>
        <family val="2"/>
      </rPr>
      <t xml:space="preserve">1)
</t>
    </r>
    <r>
      <rPr>
        <sz val="8"/>
        <rFont val="Arial"/>
        <family val="2"/>
      </rPr>
      <t>2011</t>
    </r>
  </si>
  <si>
    <r>
      <t xml:space="preserve">Betriebe </t>
    </r>
    <r>
      <rPr>
        <vertAlign val="superscript"/>
        <sz val="8"/>
        <rFont val="Arial"/>
        <family val="2"/>
      </rPr>
      <t xml:space="preserve">1)
</t>
    </r>
    <r>
      <rPr>
        <sz val="8"/>
        <rFont val="Arial"/>
        <family val="2"/>
      </rPr>
      <t>2011</t>
    </r>
  </si>
  <si>
    <r>
      <t xml:space="preserve">Erzeuger </t>
    </r>
    <r>
      <rPr>
        <vertAlign val="superscript"/>
        <sz val="8"/>
        <rFont val="Arial"/>
        <family val="2"/>
      </rPr>
      <t xml:space="preserve">1) </t>
    </r>
    <r>
      <rPr>
        <sz val="8"/>
        <rFont val="Arial"/>
        <family val="2"/>
      </rPr>
      <t>2011</t>
    </r>
  </si>
  <si>
    <r>
      <t xml:space="preserve">Entsorger </t>
    </r>
    <r>
      <rPr>
        <vertAlign val="superscript"/>
        <sz val="8"/>
        <rFont val="Arial"/>
        <family val="2"/>
      </rPr>
      <t xml:space="preserve">1)
 </t>
    </r>
    <r>
      <rPr>
        <sz val="8"/>
        <rFont val="Arial"/>
        <family val="2"/>
      </rPr>
      <t>2011</t>
    </r>
  </si>
  <si>
    <t>Gebiet</t>
  </si>
  <si>
    <t>organische Abfälle</t>
  </si>
  <si>
    <t>Abfälle         aus der Biotonne</t>
  </si>
  <si>
    <t>biologisch abbaubare Abfälle</t>
  </si>
  <si>
    <r>
      <t>Haushalts- abfälle insgesamt</t>
    </r>
    <r>
      <rPr>
        <vertAlign val="superscript"/>
        <sz val="8"/>
        <rFont val="Arial"/>
        <family val="2"/>
      </rPr>
      <t>1)</t>
    </r>
  </si>
  <si>
    <r>
      <t>Hausmüll und hausmüllähnliche Gewerbeabfälle</t>
    </r>
    <r>
      <rPr>
        <vertAlign val="superscript"/>
        <sz val="8"/>
        <rFont val="Arial"/>
        <family val="2"/>
      </rPr>
      <t>2)</t>
    </r>
    <r>
      <rPr>
        <sz val="8"/>
        <rFont val="Arial"/>
        <family val="2"/>
      </rPr>
      <t xml:space="preserve">
</t>
    </r>
  </si>
  <si>
    <t xml:space="preserve"> nach Abfallkategorien 2011</t>
  </si>
  <si>
    <r>
      <t>Asphaltmischanlagen</t>
    </r>
    <r>
      <rPr>
        <vertAlign val="superscript"/>
        <sz val="8"/>
        <rFont val="Arial"/>
        <family val="2"/>
      </rPr>
      <t>3)</t>
    </r>
  </si>
  <si>
    <r>
      <t>Bauschuttrecyclinganlagen</t>
    </r>
    <r>
      <rPr>
        <vertAlign val="superscript"/>
        <sz val="8"/>
        <rFont val="Arial"/>
        <family val="2"/>
      </rPr>
      <t>3)</t>
    </r>
  </si>
  <si>
    <t>6)</t>
  </si>
  <si>
    <r>
      <t xml:space="preserve">Insgesamt </t>
    </r>
    <r>
      <rPr>
        <b/>
        <vertAlign val="superscript"/>
        <sz val="8"/>
        <rFont val="Arial"/>
        <family val="2"/>
      </rPr>
      <t>7)</t>
    </r>
  </si>
  <si>
    <t>4) aufbereitete Mengen im Heißmischverfahren - 5) Ablagerungen in Tagebauen und Restlöchern - 6) Versatzmaterial - 7) ohne Halden</t>
  </si>
  <si>
    <t xml:space="preserve">sie mehrmals an den jeweiligen Abfallanlagen angeliefert und somit auch mehrfach erfasst. -  3) 2010- Merkmale werden zweijährig erfragt  </t>
  </si>
  <si>
    <t>15 01 02</t>
  </si>
  <si>
    <t>Verpackungen aus Kunststoff</t>
  </si>
  <si>
    <t xml:space="preserve">Kohlenteer und teerhaltige Produkte </t>
  </si>
  <si>
    <t>der Biotonne je Einwohner 2010 und 2011</t>
  </si>
  <si>
    <t>Zur Verwertung oder Beseitigung angelieferte Abfallmengen nach Art der Anlage 2011</t>
  </si>
  <si>
    <t>Zur Verwertung oder Beseitigung angelieferte Abfallmengen nach Abfallkategorien 2011</t>
  </si>
  <si>
    <t>%</t>
  </si>
  <si>
    <r>
      <t xml:space="preserve">Haus- und Sperrmüll </t>
    </r>
    <r>
      <rPr>
        <vertAlign val="superscript"/>
        <sz val="8"/>
        <rFont val="Arial"/>
        <family val="2"/>
      </rPr>
      <t>1)</t>
    </r>
  </si>
  <si>
    <t>1) einschl. hausmüllähnliche Gewerbeabfälle, aber ohne gesondert bei Gewerbebetrieben eingesammelte Abfälle</t>
  </si>
  <si>
    <t>2) ohne Elektroaltgeräte</t>
  </si>
  <si>
    <t xml:space="preserve">21. Aufkommem an Haushaltsabfällen im Rahmen der öffentlich-rechtlichen </t>
  </si>
  <si>
    <t>(Nicht-Verpackungen unter 20 01 01)</t>
  </si>
  <si>
    <t>Getrennt erfasste organische Abfälle</t>
  </si>
  <si>
    <t>Entsorgung nach Kreisen 2011</t>
  </si>
  <si>
    <t>nach Kreisen 2011</t>
  </si>
  <si>
    <t xml:space="preserve">Aufkommen an getrennt erfassten Wertstoffen im Rahmen der öffentlich-rechtlichen </t>
  </si>
  <si>
    <t>20. Aufkommen an Haushaltsabfällen im Rahmen der öffentlich-rechtlichen</t>
  </si>
  <si>
    <t xml:space="preserve"> Entsorgung nach Abfallarten und je Einwohner</t>
  </si>
  <si>
    <t>Aufkommen an Haushaltsabfällen m Rahmen der öffentlich-rechtlichen Entsorgung</t>
  </si>
  <si>
    <t xml:space="preserve">nach Abfallarten und je Einwohner </t>
  </si>
  <si>
    <t>Aufkommen an gefährlichen Abfällen nach Verbleib und ausgewählten Abfallarten</t>
  </si>
  <si>
    <t>16. Aufkommen an gefährlichen Abfällen nach Verbleib</t>
  </si>
  <si>
    <t>Öffentlich-rechtliche Entsorgung (öffentliche Müllabfuhr)</t>
  </si>
  <si>
    <t>Einsammlung von Hausmüll und hausmüllähnlichen Gewerbeabfällen, Sperrmüll, Straßenkehricht, Marktabfällen und kompostierbaren Abfällen aus der Biotonne im Rahmen der öffentlich-rechtlichen Entsorgung</t>
  </si>
  <si>
    <t xml:space="preserve">Als Grundlage für die Erhebung über die öffentlich-rechtliche Entsorgung von Haushaltsabfällen dient die jährlich erstellte Siedlungsabfallbilanz der obersten Abfallbehörde des Landes. </t>
  </si>
  <si>
    <r>
      <t xml:space="preserve">Durch die </t>
    </r>
    <r>
      <rPr>
        <b/>
        <sz val="10"/>
        <rFont val="Arial"/>
        <family val="2"/>
      </rPr>
      <t>öffentlich-rechtlichen Entsorgungsträger</t>
    </r>
    <r>
      <rPr>
        <sz val="10"/>
        <rFont val="Arial"/>
        <family val="2"/>
      </rPr>
      <t xml:space="preserve"> (öffentliche Müllabfuhr) wurden 2011 rund 885 Tausend Tonnen Haushaltsabfälle eingesammelt. Damit ist das Abfallaufkommen  gegenüber dem Vorjahr um 12 Tausend Tonnen bzw. um 1,4 Prozent angestiegen.</t>
    </r>
  </si>
  <si>
    <t xml:space="preserve">Je Einwohner waren das im Jahr 2011 durchschnittlich 398,5 Kilogramm Haushaltsabfälle; 7,9 Kilogramm mehr als im Jahr zuvor. </t>
  </si>
  <si>
    <t xml:space="preserve">Auf den von der öffentlichen Müllabfuhr eingesammelten Hausmüll entfielen etwa 338 Tausend Tonnen oder 152,0 kg je Einwohner. </t>
  </si>
  <si>
    <t xml:space="preserve">  Entsorgung nach Abfallarten und Verbleib </t>
  </si>
  <si>
    <t xml:space="preserve">nach Abfallarten und Verbleib </t>
  </si>
  <si>
    <t>Aufkommen an Haushaltsabfällen im Rahmen der öffentlich-rechtlichen Entsorgung</t>
  </si>
  <si>
    <t xml:space="preserve">Das Abfallaufkommen in Thüringen wird im Wesentlichen aus den Ergebnissen  der Befragung der Betreiber von Entsorgungsanlagen, einschließlich betriebliche Anlagen, ermittelt (vgl.Tabellen 1 und 2). Im Jahr 2011 betrug das hier dargestellte Aufkommen mehr als 14 Millionen Tonnen. </t>
  </si>
  <si>
    <r>
      <t xml:space="preserve">Im Jahr 2011 gab es in Thüringen  283 </t>
    </r>
    <r>
      <rPr>
        <b/>
        <sz val="10"/>
        <rFont val="Arial"/>
        <family val="2"/>
      </rPr>
      <t>Abfallentsorgungsanlagen</t>
    </r>
    <r>
      <rPr>
        <sz val="10"/>
        <rFont val="Arial"/>
        <family val="2"/>
      </rPr>
      <t xml:space="preserve"> (z. B. Kompostierungsanlagen, Feuerungsanlagen oder Deponien). Das hier angelieferte Abfallaufkommen betrug mehr als 5,7 Millionen Tonnen. Das waren rund 90 Tausend Tonnen bzw. 1,6 Prozent mehr als im Jahr 2010. </t>
    </r>
  </si>
  <si>
    <r>
      <t xml:space="preserve">Bei den in den </t>
    </r>
    <r>
      <rPr>
        <b/>
        <sz val="10"/>
        <rFont val="Arial"/>
        <family val="2"/>
      </rPr>
      <t>Deponien</t>
    </r>
    <r>
      <rPr>
        <sz val="10"/>
        <rFont val="Arial"/>
        <family val="2"/>
      </rPr>
      <t xml:space="preserve"> des Freistaates  abgelagerten 490 Tausend Tonnen Abfällen handelte es sich überwiegend um Abfälle aus Abfallbehandlungsanlagen (272 Tausend Tonnen), Bau- und Abbruchabfälle mit 130 Tausend Tonnen, sowie Abfälle aus thermischen Prozessen (54 Tausend Tonnen).  </t>
    </r>
  </si>
  <si>
    <t>Als Folge des Ablagerungsverbotes von nicht vorbehandelten Abfällen spielt die Deponierung von Siedlungsabfällen (2,5 Prozent) keine nennenswerte Rolle mehr. Deponiert werden fast nur noch mineralische Siedlungsabfälle (überwiegend Boden und Steine), die keiner Vorbehandlung bedürfen.</t>
  </si>
  <si>
    <r>
      <t xml:space="preserve">Neben der Verwertung bzw. Beseitigung in Abfallanlagen wurden im Jahr 2011 in Thüringen in </t>
    </r>
    <r>
      <rPr>
        <b/>
        <sz val="10"/>
        <rFont val="Arial"/>
        <family val="2"/>
      </rPr>
      <t>über- und untertägigen Abbaustätten des Bergbaus</t>
    </r>
    <r>
      <rPr>
        <sz val="10"/>
        <rFont val="Arial"/>
        <family val="2"/>
      </rPr>
      <t xml:space="preserve"> (einschließlich Halden)  7,1 Millionen Tonnen Abfälle abgelagert. Das waren 312 Tausend Tonnen bzw. 4,6 Prozent mehr als im Jahr 2010.</t>
    </r>
  </si>
  <si>
    <t>Fast 4,5 Millionen Tonnen Abfälle wurden in 110 übertägigen Abbaustätten wie Tagebauen, Kies-, Sand- oder Tongruben sowie Restlöchern gelagert. Davon waren ca. 4,4 Millionen Tonnen Bau- und Abbruchabfälle wie Boden, Steine, Baggergut sowie Beton- und Ziegelabfälle. 75 Tausend Tonnen entfielen auf Abfälle aus thermischen Prozessen.</t>
  </si>
  <si>
    <t>In die untertägigen Abbaustätten in Thüringen wurden im Jahr 2011 rund 757 Tausend Tonnen Abfälle verbracht. Auf Abfälle aus Abfallbehandlungsanlagen entfielen 681 Tausend Tonnen bzw. 89,9 Prozent. Weitere 56 Tausend Tonnen bzw. 7,4 Prozent waren Abfälle aus thermischen Prozessen. Die 757 Tausend Tonnen Abfälle, die in Thüringer Bergwerken untertägig entsorgt wurden, stammten zu 98,5 Prozent aus anderen Bundesländern oder dem Ausland.</t>
  </si>
  <si>
    <r>
      <t xml:space="preserve">Im Jahr 2011 wurden in Thüringen fast 460 Tausend Tonnen </t>
    </r>
    <r>
      <rPr>
        <b/>
        <sz val="10"/>
        <rFont val="Arial"/>
        <family val="2"/>
      </rPr>
      <t xml:space="preserve">gefährliche Abfälle </t>
    </r>
    <r>
      <rPr>
        <sz val="10"/>
        <rFont val="Arial"/>
        <family val="2"/>
      </rPr>
      <t>erfasst</t>
    </r>
    <r>
      <rPr>
        <b/>
        <sz val="10"/>
        <rFont val="Arial"/>
        <family val="2"/>
      </rPr>
      <t>.</t>
    </r>
    <r>
      <rPr>
        <sz val="10"/>
        <rFont val="Arial"/>
        <family val="2"/>
      </rPr>
      <t xml:space="preserve"> Mehr als zwei Drittel davon (rund 311 Tausend Tonnen) wurden in anderen Bundesländern entsorgt. </t>
    </r>
  </si>
  <si>
    <t>866 Tausend Tonnen gefährliche Abfälle wurden aus anderen Bundesländern nach Thüringen zur Entsorgung gebracht. Hierzu zählten insbesondere feste Abfälle aus der Abgasbehandlung sowie Filterstaub. Aus dem Ausland wurden in Thüringen 182 Tausend Tonnen gefährliche Abfälle entsorgt.</t>
  </si>
  <si>
    <t>Aufgrund des hohen Bezuges aus anderen Bundesländern und dem Ausland lag im Jahr 2011 die entsorgte Menge gefährlicher Abfälle bei nahezu 1 206 Tausend Tonnen.</t>
  </si>
  <si>
    <t>Aus Thüringen selbst kamen 3,6 Millionen Tonnen, das sind 63,7 Prozent des Abfallaufkommens. Gegenüber 2010 nahmen die Abfälle aus dem eigenen Bundesland im Jahr 2011 um rund 67 Tausend Tonnen zu, aus anderen Bundesländern wurden ca. 53 Tausend Tonnen Abfall mehr angeliefert. Aus dem Ausland gelangten 82 Tausend Tonnen Abfall nach Thüringen.</t>
  </si>
  <si>
    <t xml:space="preserve">490 Tausend Tonnen, das sind 8,6 Prozent der im Jahr 2011 an die Thüringer Abfallanlagen angelieferten Abfälle, landeten auf Deponien. Der weitaus größere Teil wurde direkt oder über verschiedene Behandlungsanlagen einer Verwertung zugeführt. In Feuerungsanlagen wurden 1,3 Millionen Tonnen   energetisch und 310 Tausend Tonnen Abfall thermisch verwertet. Stofflich verwertet wurden fast 3,6 Millionen Tonnen, darunter 866 Tausend Tonnen in biologischen Behandlungsanlagen. </t>
  </si>
  <si>
    <r>
      <t>Zusätzlich zu den abgelagerten Abfällen werden rund 300 Tausend Tonnen Deponieersatzbaustoffe</t>
    </r>
    <r>
      <rPr>
        <vertAlign val="superscript"/>
        <sz val="10"/>
        <rFont val="Arial"/>
        <family val="2"/>
      </rPr>
      <t>1)</t>
    </r>
    <r>
      <rPr>
        <sz val="10"/>
        <rFont val="Arial"/>
        <family val="2"/>
      </rPr>
      <t xml:space="preserve"> für durchgeführte </t>
    </r>
    <r>
      <rPr>
        <b/>
        <sz val="10"/>
        <rFont val="Arial"/>
        <family val="2"/>
      </rPr>
      <t>Deponiebaumaßnahmen,</t>
    </r>
    <r>
      <rPr>
        <sz val="10"/>
        <rFont val="Arial"/>
        <family val="2"/>
      </rPr>
      <t xml:space="preserve"> wie z.B. beim Wegebau im Deponiekörper, bei der Basis- und Oberflächenabdichtung oder bei der Rekultivierung, eingesetzt und verwertet.</t>
    </r>
  </si>
  <si>
    <r>
      <t>Mehr als die Hälfte, 461 Tausend Tonnen, der in den Haushalten eingesammelten Abfälle wurden im Jahr 2011 getrennt gesammelt (52,1 Prozent). Davon waren 292 Tausend Tonnen getrennt erfasste Wertstoffe, wie Papier, Glas und gemischte Verpackungen, sowie 169 Tausend Tonnen organische Abfälle</t>
    </r>
    <r>
      <rPr>
        <sz val="10"/>
        <rFont val="Arial"/>
        <family val="0"/>
      </rPr>
      <t>. Außerdem wurden mehr als 78 Tausend Tonnen Sperrmüll abgeholt.</t>
    </r>
  </si>
  <si>
    <t>- 9 -</t>
  </si>
  <si>
    <t xml:space="preserve"> - 17 - </t>
  </si>
  <si>
    <t>- 18 -</t>
  </si>
  <si>
    <t>1602</t>
  </si>
  <si>
    <t>Abfälle aus elektrischen und elektronischen Geräten</t>
  </si>
  <si>
    <t>191301</t>
  </si>
  <si>
    <t>stoffe enthalten</t>
  </si>
  <si>
    <t>Abfallaufkommen</t>
  </si>
  <si>
    <t>- 21 -</t>
  </si>
  <si>
    <t>190111</t>
  </si>
  <si>
    <t xml:space="preserve">Rost- und Kesselaschen sowie Schlacken, die </t>
  </si>
  <si>
    <t>190204</t>
  </si>
  <si>
    <t>gefährliche Abfall enthalten</t>
  </si>
  <si>
    <t xml:space="preserve"> - 22 - </t>
  </si>
  <si>
    <t xml:space="preserve"> Entsorgung nach Kreisen 2011</t>
  </si>
  <si>
    <t>18. Aufkommen an Haushaltsabfällen  im Rahmen der öffentlich-rechtlichen</t>
  </si>
  <si>
    <t xml:space="preserve">  - 23 -</t>
  </si>
  <si>
    <t xml:space="preserve">19. Aufkommen an getrennt erfassten Wertstoffen im Rahmen der </t>
  </si>
  <si>
    <t xml:space="preserve"> öffentlich-rechtlichen Entsorgung nach Kreisen 2011</t>
  </si>
  <si>
    <t xml:space="preserve"> - 24 -</t>
  </si>
  <si>
    <t>Europäisches Abfallverzeichnis (EAV), eingeführt durch die Verordnung zur Umsetzung des EAV vom 10. Dezember 2001 (BGBl. I S. 3379), zuletzt geändert durch Artikel 7 des Gesetzes vom 15. Juli 2006 (BGBl. I S. 1619), siehe Anhang Seite 26 ff.</t>
  </si>
  <si>
    <t>170301</t>
  </si>
  <si>
    <t>Angelieferte Abfälle nach Art der Anlage 2011</t>
  </si>
  <si>
    <t>Grundlage für die Berechnung der Pro-Kopf-Werte ist die Fortschreibung der Bevölkerungszahlen des Zentralen Einwohnerregisters (31.12. des Berichtsjahres).</t>
  </si>
  <si>
    <t xml:space="preserve">Den größten Anteil am Abfallaufkommen stellten im Jahr 2011 die Abfälle aus Abfallbehandlungsanlagen, öffentlichen Abwasserbehandlungsanlagen sowie der Aufbereitung von Wasser für den menschlichen Gebrauch und Wasser für industrielle Zwecke (EAV- 19) mit 1 391 Tausend Tonnen. Es folgten mit 1 150 Tausend Tonnen Abfälle aus der Holzbearbeitung und der Herstellung von Platten, Möbeln, Zellstoffen, Papier und Pappe (EAV- 03), mit 1 063 Tausend Tonnen Bau- und Abbruchabfälle (EAV- 17) sowie mit 994 Tausend Tonnen häusliche und gewerbliche Siedlungsabfälle (EAV- 20).  </t>
  </si>
  <si>
    <t>Kohlenteerhaltige Bitumengemische</t>
  </si>
  <si>
    <t xml:space="preserve">Anderes Dämmmaterial, das aus gefährlichen Stoffen </t>
  </si>
  <si>
    <t xml:space="preserve">Feste Abfälle aus der Sanierung von Böden, die gefährliche </t>
  </si>
  <si>
    <t>Feste Abfälle aus der Abgasbehandlung, die</t>
  </si>
  <si>
    <t>Vorgemischte Abfälle, die wenigstens einen</t>
  </si>
  <si>
    <t>Biologisch abbaubare Abfälle (aus Garten- und Parkabfällen)</t>
  </si>
  <si>
    <r>
      <t>Hausmüll, hausmüllähnliche Gewerbeabfälle</t>
    </r>
    <r>
      <rPr>
        <vertAlign val="superscript"/>
        <sz val="8"/>
        <rFont val="Arial"/>
        <family val="2"/>
      </rPr>
      <t>1)</t>
    </r>
    <r>
      <rPr>
        <sz val="8"/>
        <rFont val="Arial"/>
        <family val="2"/>
      </rPr>
      <t xml:space="preserve"> gemeinsam </t>
    </r>
  </si>
  <si>
    <r>
      <t>Insgesamt</t>
    </r>
    <r>
      <rPr>
        <b/>
        <vertAlign val="superscript"/>
        <sz val="8"/>
        <rFont val="Arial"/>
        <family val="2"/>
      </rPr>
      <t>2)</t>
    </r>
  </si>
  <si>
    <t>1) ohne gesondert bei Gewerbebetrieben eingesammelte Abfälle -  2) ohne Elektroaltgeräte</t>
  </si>
  <si>
    <t>WZ 2008         Klassifikation der Wirtschaftszweige, Ausgabe 2008</t>
  </si>
  <si>
    <t>KrW-/AbfG      Kreislaufwirtschafts- und Abfallgesetz</t>
  </si>
  <si>
    <t xml:space="preserve">Nicht sortenrein erfasste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</si>
  <si>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</si>
  <si>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</si>
  <si>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</si>
  <si>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</si>
  <si>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</si>
  <si>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</si>
  <si>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</si>
  <si>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</si>
  <si>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</si>
  <si>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</si>
  <si>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</si>
  <si>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</si>
  <si>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</si>
  <si>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</si>
  <si>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</si>
  <si>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</si>
  <si>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</si>
  <si>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</si>
  <si>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</si>
  <si>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</si>
  <si>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</si>
  <si>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</si>
  <si>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</si>
  <si>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</si>
  <si>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</si>
  <si>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</si>
  <si>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</si>
  <si>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</si>
  <si>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</si>
  <si>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</si>
  <si>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</si>
  <si>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</si>
  <si>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</si>
  <si>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</si>
  <si>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Abfallentsorgung in Thüringen 2011</t>
  </si>
  <si>
    <t>Erscheinungsweise: jährlich</t>
  </si>
  <si>
    <t>Abfallkatalog auf Basis des Europäischen Abfallverzeichnisses Stand: 2002 Berichtsjahr 2011</t>
  </si>
  <si>
    <t>finden Sie in der pdf-Fassung</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</si>
</sst>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_D_D_I"/>
    <numFmt numFmtId="169" formatCode="###_D_D_D_I"/>
    <numFmt numFmtId="170" formatCode="##_D_D"/>
    <numFmt numFmtId="171" formatCode="#\ ###\ ###_D_D"/>
    <numFmt numFmtId="172" formatCode="#\ ###\ ###_D"/>
    <numFmt numFmtId="173" formatCode="##\ ###_D_D_I"/>
    <numFmt numFmtId="174" formatCode="#\ ###\ ###"/>
    <numFmt numFmtId="175" formatCode="#\ ###\ ###_D_D_D"/>
    <numFmt numFmtId="176" formatCode="#\ ###_D_D;_D_D\)\-* ###\ ###\ ###_D_D;;* @_D_D"/>
    <numFmt numFmtId="177" formatCode="#\ ##0"/>
    <numFmt numFmtId="178" formatCode="#\ ###\ ###_D_I;_D_I\)\-* ###\ ###\ ###_D_I;;* @_D_I"/>
    <numFmt numFmtId="179" formatCode="###\ ###\ ###_I;_I\)\-* ###\ ###\ ###_I;;* @_I"/>
    <numFmt numFmtId="180" formatCode="###\ ###\ ###_D_D;_D_D\)\-* ###\ ###\ ###_D_D;;* @_D_D"/>
    <numFmt numFmtId="181" formatCode="#\ ###\ ###_D;_D\)\-* #\ ###\ ###_D;;* @_D"/>
    <numFmt numFmtId="182" formatCode="###_D_D_D_I;_D_D_D_I\)\-* ###_D_D_D_I;;* @_D_D_D_I"/>
    <numFmt numFmtId="183" formatCode="###\ ###\ ###_D_D_D;_D_D_D\)\-* ###\ ###\ ###_D_D_D;;* @_D_D_D"/>
    <numFmt numFmtId="184" formatCode="###\ ###\ ###_D_D_I;_D_D_I\)\-* ###\ ###\ ###_D_D_I;;* @_D_D_I"/>
    <numFmt numFmtId="185" formatCode="@_I"/>
    <numFmt numFmtId="186" formatCode="#\ ###\ ##0"/>
    <numFmt numFmtId="187" formatCode="_E##\ ##\ ##"/>
    <numFmt numFmtId="188" formatCode="_E##\ ##\ ##\ ##"/>
    <numFmt numFmtId="189" formatCode="_E##"/>
    <numFmt numFmtId="190" formatCode="_E##\ ##"/>
    <numFmt numFmtId="191" formatCode="###"/>
    <numFmt numFmtId="192" formatCode="##\ #0_E"/>
    <numFmt numFmtId="193" formatCode="0.0%"/>
    <numFmt numFmtId="194" formatCode="0.0"/>
    <numFmt numFmtId="195" formatCode="#\ ###\ ###_D;[=0]\-_D;General"/>
    <numFmt numFmtId="196" formatCode="###\ ###\ ###_D_D;[=0]\-_D_D;General"/>
    <numFmt numFmtId="197" formatCode="#\ ###\ ###_D;_D\)\-* ###\ ###\ ###_D;;* @_D"/>
    <numFmt numFmtId="198" formatCode="###\ ###_D_D;_D_D\)\-* ###\ ###\ ###_D_D;;* @_D_D"/>
    <numFmt numFmtId="199" formatCode="###\ ###\ ###;\-* ###\ ###\ ###;;* @_D_D"/>
    <numFmt numFmtId="200" formatCode="#\ ###\ ###_I;[=0]\-_I;General"/>
    <numFmt numFmtId="201" formatCode="#\ ###\ ###;[=0]\-;General"/>
    <numFmt numFmtId="202" formatCode="##\ ##"/>
    <numFmt numFmtId="203" formatCode="##"/>
    <numFmt numFmtId="204" formatCode="###\ ###\ ###;\)\-* ###\ ###\ ###;;* @"/>
    <numFmt numFmtId="205" formatCode="_D_D##"/>
    <numFmt numFmtId="206" formatCode="###\ ###\ ###"/>
    <numFmt numFmtId="207" formatCode="###\ ###_D_D_D_D_D"/>
    <numFmt numFmtId="208" formatCode="###\ ###.#_D_D_D_D_D"/>
    <numFmt numFmtId="209" formatCode="0_D"/>
    <numFmt numFmtId="210" formatCode="#\ ###\ ##0.0,;;\-"/>
    <numFmt numFmtId="211" formatCode="#\ ###\ ##0.0_D"/>
    <numFmt numFmtId="212" formatCode="###.0_D"/>
    <numFmt numFmtId="213" formatCode="0_ ;\-0\ "/>
    <numFmt numFmtId="214" formatCode="##\ ###\ ###"/>
    <numFmt numFmtId="215" formatCode="#\ ##0.000"/>
    <numFmt numFmtId="216" formatCode="&quot;Ja&quot;;&quot;Ja&quot;;&quot;Nein&quot;"/>
    <numFmt numFmtId="217" formatCode="&quot;Wahr&quot;;&quot;Wahr&quot;;&quot;Falsch&quot;"/>
    <numFmt numFmtId="218" formatCode="&quot;Ein&quot;;&quot;Ein&quot;;&quot;Aus&quot;"/>
    <numFmt numFmtId="219" formatCode="[$€-2]\ #,##0.00_);[Red]\([$€-2]\ #,##0.00\)"/>
    <numFmt numFmtId="220" formatCode="#\ ##0.00"/>
    <numFmt numFmtId="221" formatCode="00000"/>
    <numFmt numFmtId="222" formatCode="###\ ###.0_D_D_D_D_D"/>
    <numFmt numFmtId="223" formatCode="#\ ###\ ###_D_D_I;_D_I\)\-* ###\ ###\ ###_D_I;;* @_D_I"/>
    <numFmt numFmtId="224" formatCode="#\ ###\ ###_I;_D_I\)\-* ###\ ###\ ###_D_I;;* @_D_I"/>
    <numFmt numFmtId="225" formatCode="#\ ###\ ###_I_I;_D_I\)\-* ###\ ###\ ###_D_I;;* @_D_I"/>
    <numFmt numFmtId="226" formatCode="#\ ###\ ###_D_I_I;_D_I\)\-* ###\ ###\ ###_D_I;;* @_D_I"/>
  </numFmts>
  <fonts count="76">
    <font>
      <sz val="10"/>
      <name val="Arial"/>
      <family val="0"/>
    </font>
    <font>
      <b/>
      <sz val="11"/>
      <name val="Arial"/>
      <family val="2"/>
    </font>
    <font>
      <vertAlign val="superscript"/>
      <sz val="8"/>
      <name val="Arial"/>
      <family val="2"/>
    </font>
    <font>
      <sz val="8"/>
      <name val="Arial"/>
      <family val="2"/>
    </font>
    <font>
      <sz val="7"/>
      <name val="Arial"/>
      <family val="2"/>
    </font>
    <font>
      <b/>
      <sz val="8"/>
      <name val="Arial"/>
      <family val="2"/>
    </font>
    <font>
      <sz val="7.5"/>
      <name val="Arial"/>
      <family val="2"/>
    </font>
    <font>
      <b/>
      <sz val="7.5"/>
      <name val="Helvetica"/>
      <family val="2"/>
    </font>
    <font>
      <sz val="7.5"/>
      <name val="Helvetica"/>
      <family val="2"/>
    </font>
    <font>
      <sz val="8"/>
      <name val="Helvetica"/>
      <family val="2"/>
    </font>
    <font>
      <b/>
      <sz val="8"/>
      <name val="Helvetica"/>
      <family val="2"/>
    </font>
    <font>
      <b/>
      <sz val="10"/>
      <name val="Arial"/>
      <family val="2"/>
    </font>
    <font>
      <b/>
      <vertAlign val="superscript"/>
      <sz val="11"/>
      <name val="Arial"/>
      <family val="2"/>
    </font>
    <font>
      <sz val="11"/>
      <name val="Arial"/>
      <family val="2"/>
    </font>
    <font>
      <sz val="8"/>
      <color indexed="10"/>
      <name val="Arial"/>
      <family val="2"/>
    </font>
    <font>
      <sz val="10"/>
      <name val="Helvetica"/>
      <family val="2"/>
    </font>
    <font>
      <b/>
      <sz val="9"/>
      <name val="Arial"/>
      <family val="2"/>
    </font>
    <font>
      <b/>
      <vertAlign val="superscript"/>
      <sz val="8"/>
      <name val="Arial"/>
      <family val="2"/>
    </font>
    <font>
      <u val="single"/>
      <sz val="10"/>
      <color indexed="12"/>
      <name val="Arial"/>
      <family val="2"/>
    </font>
    <font>
      <u val="single"/>
      <sz val="10"/>
      <color indexed="20"/>
      <name val="Arial"/>
      <family val="2"/>
    </font>
    <font>
      <sz val="10"/>
      <name val="MS Sans Serif"/>
      <family val="2"/>
    </font>
    <font>
      <b/>
      <sz val="10"/>
      <name val="Helvetica"/>
      <family val="2"/>
    </font>
    <font>
      <b/>
      <sz val="10"/>
      <color indexed="10"/>
      <name val="Helvetica"/>
      <family val="2"/>
    </font>
    <font>
      <sz val="10"/>
      <color indexed="10"/>
      <name val="Arial"/>
      <family val="2"/>
    </font>
    <font>
      <sz val="11"/>
      <color indexed="10"/>
      <name val="Arial"/>
      <family val="2"/>
    </font>
    <font>
      <b/>
      <sz val="8"/>
      <color indexed="10"/>
      <name val="Arial"/>
      <family val="2"/>
    </font>
    <font>
      <sz val="10"/>
      <color indexed="17"/>
      <name val="Helvetica"/>
      <family val="2"/>
    </font>
    <font>
      <b/>
      <sz val="8"/>
      <color indexed="12"/>
      <name val="Helvetica"/>
      <family val="2"/>
    </font>
    <font>
      <b/>
      <sz val="8"/>
      <color indexed="12"/>
      <name val="Arial"/>
      <family val="2"/>
    </font>
    <font>
      <vertAlign val="superscript"/>
      <sz val="10"/>
      <name val="Arial"/>
      <family val="2"/>
    </font>
    <font>
      <vertAlign val="superscript"/>
      <sz val="10"/>
      <name val="Helvetica"/>
      <family val="2"/>
    </font>
    <font>
      <b/>
      <sz val="10"/>
      <color indexed="10"/>
      <name val="Arial"/>
      <family val="2"/>
    </font>
    <font>
      <sz val="9"/>
      <name val="Arial"/>
      <family val="2"/>
    </font>
    <font>
      <sz val="12"/>
      <color indexed="8"/>
      <name val="Arial"/>
      <family val="2"/>
    </font>
    <font>
      <sz val="8"/>
      <color indexed="8"/>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b/>
      <sz val="11"/>
      <color indexed="8"/>
      <name val="Arial"/>
      <family val="2"/>
    </font>
    <font>
      <sz val="6"/>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color indexed="63"/>
      </right>
      <top style="thin"/>
      <bottom style="medium"/>
    </border>
    <border>
      <left>
        <color indexed="63"/>
      </left>
      <right style="thin"/>
      <top>
        <color indexed="63"/>
      </top>
      <bottom>
        <color indexed="63"/>
      </bottom>
    </border>
    <border>
      <left>
        <color indexed="63"/>
      </left>
      <right>
        <color indexed="63"/>
      </right>
      <top style="thin"/>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medium"/>
      <bottom style="thin"/>
    </border>
    <border>
      <left style="thin"/>
      <right style="thin"/>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style="medium"/>
    </border>
    <border>
      <left style="medium"/>
      <right style="hair"/>
      <top style="thin"/>
      <bottom style="medium"/>
    </border>
    <border>
      <left style="medium"/>
      <right style="medium"/>
      <top>
        <color indexed="63"/>
      </top>
      <bottom>
        <color indexed="63"/>
      </bottom>
    </border>
    <border>
      <left style="medium"/>
      <right>
        <color indexed="63"/>
      </right>
      <top style="medium"/>
      <bottom>
        <color indexed="63"/>
      </bottom>
    </border>
    <border>
      <left style="thin"/>
      <right style="thin"/>
      <top style="thin"/>
      <bottom>
        <color indexed="63"/>
      </bottom>
    </border>
    <border>
      <left>
        <color indexed="63"/>
      </left>
      <right style="thin"/>
      <top style="medium"/>
      <bottom>
        <color indexed="63"/>
      </bottom>
    </border>
    <border>
      <left>
        <color indexed="63"/>
      </left>
      <right style="medium"/>
      <top style="thin"/>
      <bottom style="medium"/>
    </border>
    <border>
      <left style="thin"/>
      <right style="thin"/>
      <top style="thin"/>
      <bottom style="medium"/>
    </border>
    <border>
      <left style="thin"/>
      <right style="thin"/>
      <top>
        <color indexed="63"/>
      </top>
      <bottom>
        <color indexed="63"/>
      </bottom>
    </border>
    <border>
      <left>
        <color indexed="63"/>
      </left>
      <right style="medium"/>
      <top>
        <color indexed="63"/>
      </top>
      <bottom style="mediu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style="thin"/>
      <top>
        <color indexed="63"/>
      </top>
      <bottom style="thin"/>
    </border>
    <border>
      <left style="thin"/>
      <right>
        <color indexed="63"/>
      </right>
      <top style="thin"/>
      <bottom style="mediu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style="thin"/>
      <top style="medium"/>
      <bottom style="thin"/>
    </border>
    <border>
      <left>
        <color indexed="63"/>
      </left>
      <right style="thin"/>
      <top style="thin"/>
      <bottom style="thin"/>
    </border>
    <border>
      <left>
        <color indexed="63"/>
      </left>
      <right style="hair"/>
      <top style="medium"/>
      <bottom style="hair"/>
    </border>
    <border>
      <left style="hair"/>
      <right>
        <color indexed="63"/>
      </right>
      <top style="medium"/>
      <bottom style="hair"/>
    </border>
    <border>
      <left>
        <color indexed="63"/>
      </left>
      <right style="hair"/>
      <top style="hair"/>
      <bottom style="hair"/>
    </border>
    <border>
      <left style="hair"/>
      <right>
        <color indexed="63"/>
      </right>
      <top style="hair"/>
      <bottom style="hair"/>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19" fillId="0" borderId="0" applyNumberFormat="0" applyFill="0" applyBorder="0" applyAlignment="0" applyProtection="0"/>
    <xf numFmtId="165"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18" fillId="0" borderId="0" applyNumberFormat="0" applyFill="0" applyBorder="0" applyAlignment="0" applyProtection="0"/>
    <xf numFmtId="167"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57" fillId="0" borderId="0">
      <alignment/>
      <protection/>
    </xf>
    <xf numFmtId="0" fontId="13" fillId="0" borderId="0">
      <alignment/>
      <protection/>
    </xf>
    <xf numFmtId="0" fontId="15" fillId="0" borderId="0">
      <alignment/>
      <protection/>
    </xf>
    <xf numFmtId="0" fontId="20" fillId="0" borderId="0">
      <alignment/>
      <protection/>
    </xf>
    <xf numFmtId="0" fontId="2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723">
    <xf numFmtId="0" fontId="0" fillId="0" borderId="0" xfId="0" applyAlignment="1">
      <alignment/>
    </xf>
    <xf numFmtId="49" fontId="0" fillId="0" borderId="0" xfId="0" applyNumberFormat="1" applyAlignment="1">
      <alignment horizontal="center"/>
    </xf>
    <xf numFmtId="0" fontId="1" fillId="0" borderId="0" xfId="0" applyFont="1" applyAlignment="1">
      <alignment horizontal="centerContinuous"/>
    </xf>
    <xf numFmtId="0" fontId="0" fillId="0" borderId="0" xfId="0" applyFont="1" applyAlignment="1">
      <alignment/>
    </xf>
    <xf numFmtId="0" fontId="3" fillId="0" borderId="10" xfId="0" applyFont="1" applyBorder="1" applyAlignment="1">
      <alignment/>
    </xf>
    <xf numFmtId="180" fontId="3" fillId="0" borderId="0" xfId="0" applyNumberFormat="1" applyFont="1" applyAlignment="1">
      <alignment horizontal="right"/>
    </xf>
    <xf numFmtId="180" fontId="0" fillId="0" borderId="0" xfId="0" applyNumberFormat="1" applyAlignment="1">
      <alignment/>
    </xf>
    <xf numFmtId="0" fontId="5" fillId="0" borderId="10" xfId="0" applyFont="1" applyBorder="1" applyAlignment="1">
      <alignment/>
    </xf>
    <xf numFmtId="0" fontId="6" fillId="0" borderId="0" xfId="0" applyFont="1" applyAlignment="1">
      <alignment/>
    </xf>
    <xf numFmtId="0" fontId="7" fillId="0" borderId="0" xfId="0" applyFont="1" applyAlignment="1">
      <alignment/>
    </xf>
    <xf numFmtId="169" fontId="8" fillId="0" borderId="0" xfId="0" applyNumberFormat="1" applyFont="1" applyBorder="1" applyAlignment="1">
      <alignment/>
    </xf>
    <xf numFmtId="0" fontId="8" fillId="0" borderId="0" xfId="0" applyFont="1" applyAlignment="1">
      <alignment/>
    </xf>
    <xf numFmtId="0" fontId="3" fillId="0" borderId="0" xfId="0" applyFont="1" applyAlignment="1">
      <alignment horizontal="centerContinuous"/>
    </xf>
    <xf numFmtId="0" fontId="3" fillId="0" borderId="0" xfId="0" applyFont="1" applyAlignment="1">
      <alignment/>
    </xf>
    <xf numFmtId="174" fontId="3" fillId="0" borderId="0" xfId="0" applyNumberFormat="1"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Font="1" applyAlignment="1" quotePrefix="1">
      <alignment horizontal="centerContinuous"/>
    </xf>
    <xf numFmtId="0" fontId="0" fillId="0" borderId="0" xfId="0" applyFont="1" applyAlignment="1">
      <alignment horizontal="centerContinuous"/>
    </xf>
    <xf numFmtId="0" fontId="13" fillId="0" borderId="0" xfId="0" applyFont="1" applyAlignment="1">
      <alignment horizontal="centerContinuous"/>
    </xf>
    <xf numFmtId="0" fontId="13" fillId="0" borderId="0" xfId="0" applyFont="1" applyBorder="1" applyAlignment="1">
      <alignment horizontal="centerContinuous"/>
    </xf>
    <xf numFmtId="0" fontId="3" fillId="0" borderId="0" xfId="0" applyFont="1" applyBorder="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11" xfId="0" applyFont="1" applyBorder="1" applyAlignment="1">
      <alignment horizontal="center" vertical="center"/>
    </xf>
    <xf numFmtId="49" fontId="3" fillId="0" borderId="0" xfId="0" applyNumberFormat="1" applyFont="1" applyBorder="1" applyAlignment="1">
      <alignment horizontal="center"/>
    </xf>
    <xf numFmtId="49" fontId="3" fillId="0" borderId="12" xfId="0" applyNumberFormat="1" applyFont="1" applyBorder="1" applyAlignment="1">
      <alignment horizontal="center"/>
    </xf>
    <xf numFmtId="179" fontId="3" fillId="0" borderId="0" xfId="0" applyNumberFormat="1" applyFont="1" applyAlignment="1">
      <alignment horizontal="right"/>
    </xf>
    <xf numFmtId="0" fontId="3" fillId="0" borderId="0" xfId="0" applyFont="1" applyBorder="1" applyAlignment="1">
      <alignment/>
    </xf>
    <xf numFmtId="0" fontId="14" fillId="0" borderId="0" xfId="0" applyFont="1" applyAlignment="1">
      <alignment/>
    </xf>
    <xf numFmtId="0" fontId="3" fillId="0" borderId="0" xfId="0" applyFont="1" applyAlignment="1">
      <alignment/>
    </xf>
    <xf numFmtId="49" fontId="3" fillId="0" borderId="12" xfId="0" applyNumberFormat="1" applyFont="1" applyBorder="1" applyAlignment="1">
      <alignment horizontal="left"/>
    </xf>
    <xf numFmtId="49" fontId="3" fillId="0" borderId="12" xfId="0" applyNumberFormat="1" applyFont="1" applyBorder="1" applyAlignment="1">
      <alignment horizontal="center" vertical="center"/>
    </xf>
    <xf numFmtId="49" fontId="3" fillId="0" borderId="12" xfId="0" applyNumberFormat="1" applyFont="1" applyBorder="1" applyAlignment="1">
      <alignment horizontal="left" vertical="center"/>
    </xf>
    <xf numFmtId="0" fontId="3" fillId="0" borderId="10" xfId="0" applyFont="1" applyBorder="1" applyAlignment="1">
      <alignment vertical="center"/>
    </xf>
    <xf numFmtId="0" fontId="5" fillId="0" borderId="12" xfId="0" applyFont="1" applyBorder="1" applyAlignment="1">
      <alignment horizontal="left"/>
    </xf>
    <xf numFmtId="0" fontId="3" fillId="0" borderId="12" xfId="0" applyFont="1" applyBorder="1" applyAlignment="1">
      <alignment horizontal="left" vertical="center"/>
    </xf>
    <xf numFmtId="0" fontId="3" fillId="0" borderId="0" xfId="0" applyFont="1" applyAlignment="1">
      <alignment horizontal="left" vertical="center"/>
    </xf>
    <xf numFmtId="178" fontId="3" fillId="0" borderId="0" xfId="0" applyNumberFormat="1" applyFont="1" applyAlignment="1">
      <alignment/>
    </xf>
    <xf numFmtId="0" fontId="0" fillId="0" borderId="10" xfId="0" applyFont="1" applyBorder="1" applyAlignment="1">
      <alignment/>
    </xf>
    <xf numFmtId="183" fontId="5" fillId="0" borderId="0" xfId="0" applyNumberFormat="1" applyFont="1" applyAlignment="1">
      <alignment/>
    </xf>
    <xf numFmtId="181" fontId="0" fillId="0" borderId="0" xfId="0" applyNumberFormat="1" applyAlignment="1">
      <alignment/>
    </xf>
    <xf numFmtId="183" fontId="3" fillId="0" borderId="0" xfId="0" applyNumberFormat="1" applyFont="1" applyAlignment="1">
      <alignment/>
    </xf>
    <xf numFmtId="0" fontId="5" fillId="0" borderId="0" xfId="0" applyFont="1" applyBorder="1" applyAlignment="1">
      <alignment/>
    </xf>
    <xf numFmtId="0" fontId="3" fillId="0" borderId="10" xfId="0" applyFont="1" applyBorder="1" applyAlignment="1">
      <alignment/>
    </xf>
    <xf numFmtId="183" fontId="3" fillId="0" borderId="0" xfId="0" applyNumberFormat="1" applyFont="1" applyBorder="1" applyAlignment="1">
      <alignment/>
    </xf>
    <xf numFmtId="0" fontId="5" fillId="0" borderId="0" xfId="0" applyFont="1" applyAlignment="1">
      <alignment/>
    </xf>
    <xf numFmtId="0" fontId="15" fillId="0" borderId="0" xfId="0" applyFont="1" applyAlignment="1">
      <alignment/>
    </xf>
    <xf numFmtId="178" fontId="0" fillId="0" borderId="0" xfId="0" applyNumberFormat="1" applyAlignment="1">
      <alignment/>
    </xf>
    <xf numFmtId="0" fontId="3" fillId="0" borderId="0" xfId="0" applyFont="1" applyBorder="1" applyAlignment="1">
      <alignment horizontal="left"/>
    </xf>
    <xf numFmtId="0" fontId="5" fillId="0" borderId="0" xfId="0" applyFont="1" applyBorder="1" applyAlignment="1">
      <alignment/>
    </xf>
    <xf numFmtId="178" fontId="3" fillId="0" borderId="0" xfId="0" applyNumberFormat="1" applyFont="1" applyBorder="1" applyAlignment="1">
      <alignment/>
    </xf>
    <xf numFmtId="0" fontId="3" fillId="0" borderId="13" xfId="0" applyFont="1" applyBorder="1" applyAlignment="1">
      <alignment horizontal="centerContinuous" vertical="center"/>
    </xf>
    <xf numFmtId="0" fontId="3" fillId="0" borderId="0" xfId="0" applyFont="1" applyAlignment="1">
      <alignment horizontal="left"/>
    </xf>
    <xf numFmtId="178" fontId="5" fillId="0" borderId="0" xfId="0" applyNumberFormat="1" applyFont="1" applyAlignment="1">
      <alignment/>
    </xf>
    <xf numFmtId="0" fontId="6" fillId="0" borderId="0" xfId="0" applyFont="1" applyAlignment="1">
      <alignment horizontal="left"/>
    </xf>
    <xf numFmtId="177" fontId="0" fillId="0" borderId="0" xfId="0" applyNumberFormat="1" applyFont="1" applyAlignment="1">
      <alignment horizontal="center"/>
    </xf>
    <xf numFmtId="0" fontId="3" fillId="0" borderId="12" xfId="0" applyFont="1" applyBorder="1" applyAlignment="1">
      <alignment/>
    </xf>
    <xf numFmtId="0" fontId="3" fillId="0" borderId="14" xfId="0" applyFont="1" applyBorder="1" applyAlignment="1">
      <alignment/>
    </xf>
    <xf numFmtId="0" fontId="3" fillId="0" borderId="0" xfId="0" applyFont="1" applyBorder="1" applyAlignment="1">
      <alignment horizontal="left" vertical="center"/>
    </xf>
    <xf numFmtId="0" fontId="0" fillId="0" borderId="0" xfId="0" applyAlignment="1" quotePrefix="1">
      <alignment horizontal="centerContinuous"/>
    </xf>
    <xf numFmtId="0" fontId="0" fillId="0" borderId="10" xfId="0" applyBorder="1" applyAlignment="1">
      <alignment/>
    </xf>
    <xf numFmtId="0" fontId="11" fillId="0" borderId="0" xfId="0" applyFont="1" applyAlignment="1">
      <alignment/>
    </xf>
    <xf numFmtId="178" fontId="5" fillId="0" borderId="0" xfId="0" applyNumberFormat="1" applyFont="1" applyBorder="1" applyAlignment="1">
      <alignment/>
    </xf>
    <xf numFmtId="0" fontId="1" fillId="0" borderId="0" xfId="0" applyFont="1" applyAlignment="1">
      <alignment/>
    </xf>
    <xf numFmtId="49" fontId="3" fillId="0" borderId="12" xfId="0" applyNumberFormat="1" applyFont="1" applyBorder="1" applyAlignment="1">
      <alignment/>
    </xf>
    <xf numFmtId="49" fontId="3" fillId="0" borderId="12" xfId="0" applyNumberFormat="1" applyFont="1" applyBorder="1" applyAlignment="1">
      <alignment/>
    </xf>
    <xf numFmtId="0" fontId="0" fillId="0" borderId="12" xfId="0" applyBorder="1" applyAlignment="1">
      <alignment/>
    </xf>
    <xf numFmtId="183" fontId="0" fillId="0" borderId="0" xfId="0" applyNumberFormat="1" applyBorder="1" applyAlignment="1">
      <alignment/>
    </xf>
    <xf numFmtId="183" fontId="5" fillId="0" borderId="0" xfId="0" applyNumberFormat="1" applyFont="1" applyBorder="1" applyAlignment="1">
      <alignment/>
    </xf>
    <xf numFmtId="184" fontId="5" fillId="0" borderId="0" xfId="0" applyNumberFormat="1" applyFont="1" applyBorder="1" applyAlignment="1">
      <alignment horizontal="right"/>
    </xf>
    <xf numFmtId="179" fontId="5"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84" fontId="3" fillId="0" borderId="15" xfId="0" applyNumberFormat="1" applyFont="1" applyBorder="1" applyAlignment="1">
      <alignment horizontal="right"/>
    </xf>
    <xf numFmtId="0" fontId="11" fillId="0" borderId="0" xfId="0" applyFont="1" applyBorder="1" applyAlignment="1">
      <alignment/>
    </xf>
    <xf numFmtId="184" fontId="5" fillId="0" borderId="15" xfId="0" applyNumberFormat="1" applyFont="1" applyBorder="1" applyAlignment="1">
      <alignment horizontal="right"/>
    </xf>
    <xf numFmtId="49" fontId="0" fillId="0" borderId="0" xfId="0" applyNumberFormat="1" applyAlignment="1">
      <alignment horizontal="centerContinuous"/>
    </xf>
    <xf numFmtId="0" fontId="3" fillId="0" borderId="0" xfId="0" applyFont="1" applyFill="1" applyBorder="1" applyAlignment="1">
      <alignment/>
    </xf>
    <xf numFmtId="0" fontId="3" fillId="0" borderId="10" xfId="63" applyFont="1" applyBorder="1">
      <alignment/>
      <protection/>
    </xf>
    <xf numFmtId="180" fontId="5" fillId="0" borderId="0" xfId="0" applyNumberFormat="1" applyFont="1" applyAlignment="1">
      <alignment horizontal="right"/>
    </xf>
    <xf numFmtId="0" fontId="3" fillId="0" borderId="0" xfId="63" applyFont="1" applyBorder="1">
      <alignment/>
      <protection/>
    </xf>
    <xf numFmtId="0" fontId="5" fillId="0" borderId="0" xfId="0" applyFont="1" applyAlignment="1">
      <alignment horizontal="centerContinuous"/>
    </xf>
    <xf numFmtId="0" fontId="3" fillId="0" borderId="16" xfId="0" applyFont="1" applyBorder="1" applyAlignment="1">
      <alignment horizontal="centerContinuous" vertical="center"/>
    </xf>
    <xf numFmtId="190" fontId="3" fillId="0" borderId="12" xfId="0" applyNumberFormat="1" applyFont="1" applyBorder="1" applyAlignment="1">
      <alignment horizontal="left"/>
    </xf>
    <xf numFmtId="189" fontId="3" fillId="0" borderId="12" xfId="0" applyNumberFormat="1" applyFont="1" applyBorder="1" applyAlignment="1">
      <alignment horizontal="left"/>
    </xf>
    <xf numFmtId="49" fontId="0" fillId="0" borderId="0" xfId="0" applyNumberFormat="1" applyFont="1" applyAlignment="1">
      <alignment horizontal="centerContinuous"/>
    </xf>
    <xf numFmtId="0" fontId="3" fillId="0" borderId="0" xfId="0" applyFont="1" applyAlignment="1">
      <alignment/>
    </xf>
    <xf numFmtId="0" fontId="0" fillId="0" borderId="0" xfId="0" applyFill="1" applyAlignment="1">
      <alignment/>
    </xf>
    <xf numFmtId="0" fontId="0" fillId="0" borderId="0" xfId="0" applyAlignment="1">
      <alignment horizontal="centerContinuous"/>
    </xf>
    <xf numFmtId="0" fontId="0" fillId="0" borderId="0" xfId="0" applyFont="1" applyFill="1" applyBorder="1" applyAlignment="1">
      <alignment/>
    </xf>
    <xf numFmtId="184" fontId="0"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horizontal="center"/>
    </xf>
    <xf numFmtId="1" fontId="4" fillId="0" borderId="0" xfId="0" applyNumberFormat="1" applyFont="1" applyAlignment="1">
      <alignment/>
    </xf>
    <xf numFmtId="0" fontId="3" fillId="0" borderId="0" xfId="63" applyFont="1" applyFill="1" applyBorder="1">
      <alignment/>
      <protection/>
    </xf>
    <xf numFmtId="49" fontId="14" fillId="0" borderId="12" xfId="0" applyNumberFormat="1" applyFont="1" applyBorder="1" applyAlignment="1">
      <alignment/>
    </xf>
    <xf numFmtId="49" fontId="3" fillId="0" borderId="12" xfId="0" applyNumberFormat="1" applyFont="1" applyFill="1" applyBorder="1" applyAlignment="1">
      <alignment/>
    </xf>
    <xf numFmtId="0" fontId="0" fillId="0" borderId="10" xfId="0" applyFont="1" applyBorder="1" applyAlignment="1">
      <alignment/>
    </xf>
    <xf numFmtId="0" fontId="0" fillId="0" borderId="17" xfId="0" applyBorder="1" applyAlignment="1">
      <alignment/>
    </xf>
    <xf numFmtId="192" fontId="3" fillId="0" borderId="12" xfId="0" applyNumberFormat="1" applyFont="1" applyBorder="1" applyAlignment="1">
      <alignment horizontal="right"/>
    </xf>
    <xf numFmtId="0" fontId="3" fillId="0" borderId="0" xfId="0" applyFont="1" applyFill="1" applyBorder="1" applyAlignment="1">
      <alignment/>
    </xf>
    <xf numFmtId="0" fontId="3" fillId="0" borderId="10" xfId="0" applyFont="1" applyFill="1" applyBorder="1" applyAlignment="1">
      <alignment/>
    </xf>
    <xf numFmtId="0" fontId="5" fillId="0" borderId="10" xfId="0" applyFont="1" applyBorder="1" applyAlignment="1">
      <alignment/>
    </xf>
    <xf numFmtId="49" fontId="3" fillId="0" borderId="0" xfId="0" applyNumberFormat="1" applyFont="1" applyBorder="1" applyAlignment="1">
      <alignment horizontal="left"/>
    </xf>
    <xf numFmtId="0" fontId="15" fillId="0" borderId="0" xfId="61">
      <alignment/>
      <protection/>
    </xf>
    <xf numFmtId="0" fontId="21" fillId="0" borderId="0" xfId="61" applyFont="1">
      <alignment/>
      <protection/>
    </xf>
    <xf numFmtId="0" fontId="15" fillId="0" borderId="0" xfId="61" applyAlignment="1">
      <alignment horizontal="right"/>
      <protection/>
    </xf>
    <xf numFmtId="0" fontId="11" fillId="0" borderId="0" xfId="0" applyFont="1" applyAlignment="1">
      <alignment horizontal="justify"/>
    </xf>
    <xf numFmtId="0" fontId="11" fillId="0" borderId="0" xfId="0" applyFont="1" applyAlignment="1">
      <alignment horizontal="left"/>
    </xf>
    <xf numFmtId="185" fontId="0" fillId="0" borderId="0" xfId="0" applyNumberFormat="1" applyFont="1" applyAlignment="1">
      <alignment horizontal="right"/>
    </xf>
    <xf numFmtId="170" fontId="0" fillId="0" borderId="0" xfId="0" applyNumberFormat="1" applyFont="1" applyAlignment="1">
      <alignment/>
    </xf>
    <xf numFmtId="170" fontId="0" fillId="0" borderId="0" xfId="0" applyNumberFormat="1" applyAlignment="1">
      <alignment/>
    </xf>
    <xf numFmtId="0" fontId="0" fillId="0" borderId="0" xfId="0" applyFont="1" applyAlignment="1">
      <alignment horizontal="justify"/>
    </xf>
    <xf numFmtId="0" fontId="0" fillId="0" borderId="0" xfId="0" applyFont="1" applyAlignment="1">
      <alignment horizontal="justify" vertical="top" wrapText="1"/>
    </xf>
    <xf numFmtId="0" fontId="15" fillId="0" borderId="0" xfId="0" applyFont="1" applyAlignment="1">
      <alignment horizontal="center"/>
    </xf>
    <xf numFmtId="49" fontId="15" fillId="0" borderId="0" xfId="61" applyNumberFormat="1" applyAlignment="1">
      <alignment horizontal="centerContinuous"/>
      <protection/>
    </xf>
    <xf numFmtId="195" fontId="3" fillId="0" borderId="0" xfId="0" applyNumberFormat="1" applyFont="1" applyAlignment="1">
      <alignment/>
    </xf>
    <xf numFmtId="195" fontId="5" fillId="0" borderId="0" xfId="0" applyNumberFormat="1" applyFont="1" applyAlignment="1">
      <alignment/>
    </xf>
    <xf numFmtId="0" fontId="15" fillId="0" borderId="0" xfId="61" applyFont="1" applyAlignment="1">
      <alignment horizontal="right"/>
      <protection/>
    </xf>
    <xf numFmtId="0" fontId="21" fillId="0" borderId="0" xfId="61" applyFont="1" applyAlignment="1">
      <alignment horizontal="center"/>
      <protection/>
    </xf>
    <xf numFmtId="0" fontId="21" fillId="0" borderId="0" xfId="61" applyFont="1" applyAlignment="1">
      <alignment horizontal="right"/>
      <protection/>
    </xf>
    <xf numFmtId="0" fontId="3" fillId="0" borderId="14" xfId="0" applyFont="1" applyBorder="1" applyAlignment="1">
      <alignment vertical="center"/>
    </xf>
    <xf numFmtId="181" fontId="5" fillId="0" borderId="0" xfId="0" applyNumberFormat="1" applyFont="1" applyAlignment="1">
      <alignment/>
    </xf>
    <xf numFmtId="0" fontId="0" fillId="0" borderId="0" xfId="0" applyNumberFormat="1" applyFont="1" applyAlignment="1">
      <alignment horizontal="justify" vertical="top" wrapText="1"/>
    </xf>
    <xf numFmtId="0" fontId="0" fillId="0" borderId="0" xfId="0" applyFont="1" applyAlignment="1">
      <alignment horizontal="justify" vertical="top"/>
    </xf>
    <xf numFmtId="49" fontId="0" fillId="0" borderId="0" xfId="0" applyNumberFormat="1" applyFill="1" applyAlignment="1">
      <alignment horizontal="centerContinuous"/>
    </xf>
    <xf numFmtId="0" fontId="3" fillId="0" borderId="0" xfId="0" applyFont="1" applyFill="1" applyAlignment="1">
      <alignment horizontal="left"/>
    </xf>
    <xf numFmtId="181" fontId="3" fillId="0" borderId="0" xfId="0" applyNumberFormat="1" applyFont="1" applyFill="1" applyAlignment="1">
      <alignment/>
    </xf>
    <xf numFmtId="0" fontId="15" fillId="0" borderId="0" xfId="61" applyFont="1" applyFill="1" applyAlignment="1">
      <alignment horizontal="center"/>
      <protection/>
    </xf>
    <xf numFmtId="49" fontId="0" fillId="0" borderId="0" xfId="0" applyNumberFormat="1" applyFill="1" applyBorder="1" applyAlignment="1">
      <alignment horizontal="center"/>
    </xf>
    <xf numFmtId="0" fontId="3" fillId="0" borderId="0" xfId="0" applyFont="1" applyFill="1" applyAlignment="1">
      <alignment/>
    </xf>
    <xf numFmtId="185" fontId="0" fillId="0" borderId="0" xfId="0" applyNumberFormat="1" applyFont="1" applyAlignment="1">
      <alignment horizontal="centerContinuous"/>
    </xf>
    <xf numFmtId="170" fontId="0" fillId="0" borderId="0" xfId="0" applyNumberFormat="1" applyFont="1" applyAlignment="1">
      <alignment horizontal="centerContinuous"/>
    </xf>
    <xf numFmtId="0" fontId="22" fillId="0" borderId="0" xfId="61" applyFont="1">
      <alignment/>
      <protection/>
    </xf>
    <xf numFmtId="197" fontId="0" fillId="0" borderId="0" xfId="0" applyNumberFormat="1" applyAlignment="1">
      <alignment/>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0" fillId="0" borderId="20" xfId="0" applyFont="1" applyBorder="1" applyAlignment="1">
      <alignment horizontal="centerContinuous" vertical="center"/>
    </xf>
    <xf numFmtId="0" fontId="0" fillId="0" borderId="0" xfId="0" applyAlignment="1">
      <alignment horizontal="center"/>
    </xf>
    <xf numFmtId="0" fontId="3" fillId="0" borderId="21" xfId="0" applyFont="1" applyBorder="1" applyAlignment="1">
      <alignment horizontal="centerContinuous" vertical="center"/>
    </xf>
    <xf numFmtId="0" fontId="23" fillId="0" borderId="0" xfId="0" applyFont="1" applyAlignment="1">
      <alignment horizontal="centerContinuous"/>
    </xf>
    <xf numFmtId="0" fontId="14" fillId="0" borderId="0" xfId="0" applyFont="1" applyAlignment="1">
      <alignment/>
    </xf>
    <xf numFmtId="0" fontId="24" fillId="0" borderId="0" xfId="0" applyFont="1" applyAlignment="1">
      <alignment horizontal="centerContinuous"/>
    </xf>
    <xf numFmtId="49" fontId="23" fillId="0" borderId="0" xfId="0" applyNumberFormat="1" applyFont="1" applyFill="1" applyBorder="1" applyAlignment="1">
      <alignment horizontal="left"/>
    </xf>
    <xf numFmtId="0" fontId="3" fillId="0" borderId="22" xfId="0" applyFont="1" applyBorder="1" applyAlignment="1">
      <alignment horizontal="center" vertical="center" wrapText="1"/>
    </xf>
    <xf numFmtId="0" fontId="6" fillId="0" borderId="0" xfId="63" applyFont="1" applyFill="1" applyBorder="1">
      <alignment/>
      <protection/>
    </xf>
    <xf numFmtId="0" fontId="22" fillId="0" borderId="0" xfId="61" applyFont="1" applyAlignment="1">
      <alignment horizontal="center"/>
      <protection/>
    </xf>
    <xf numFmtId="0" fontId="3" fillId="0" borderId="17" xfId="0" applyFont="1" applyBorder="1" applyAlignment="1">
      <alignment/>
    </xf>
    <xf numFmtId="0" fontId="3" fillId="0" borderId="18" xfId="0" applyFont="1" applyBorder="1" applyAlignment="1">
      <alignment horizontal="center" vertical="center" wrapText="1"/>
    </xf>
    <xf numFmtId="195" fontId="5" fillId="0" borderId="0" xfId="0" applyNumberFormat="1" applyFont="1" applyBorder="1" applyAlignment="1">
      <alignment/>
    </xf>
    <xf numFmtId="195" fontId="3" fillId="0" borderId="0" xfId="0" applyNumberFormat="1" applyFont="1" applyBorder="1" applyAlignment="1">
      <alignment/>
    </xf>
    <xf numFmtId="0" fontId="0" fillId="0" borderId="10" xfId="0" applyFill="1" applyBorder="1" applyAlignment="1">
      <alignment/>
    </xf>
    <xf numFmtId="197" fontId="3" fillId="0" borderId="0" xfId="0" applyNumberFormat="1" applyFont="1" applyBorder="1" applyAlignment="1">
      <alignment/>
    </xf>
    <xf numFmtId="0" fontId="6" fillId="0" borderId="0" xfId="0" applyFont="1" applyAlignment="1">
      <alignment/>
    </xf>
    <xf numFmtId="0" fontId="3" fillId="0" borderId="23" xfId="0" applyFont="1" applyBorder="1" applyAlignment="1">
      <alignment horizontal="centerContinuous" vertical="center"/>
    </xf>
    <xf numFmtId="177" fontId="0" fillId="0" borderId="0" xfId="0" applyNumberFormat="1" applyAlignment="1">
      <alignment/>
    </xf>
    <xf numFmtId="0" fontId="23" fillId="0" borderId="0" xfId="0" applyFont="1" applyAlignment="1">
      <alignment/>
    </xf>
    <xf numFmtId="0" fontId="3" fillId="0" borderId="24" xfId="0" applyFont="1" applyBorder="1" applyAlignment="1">
      <alignment horizontal="center" vertical="center" wrapText="1"/>
    </xf>
    <xf numFmtId="0" fontId="3" fillId="0" borderId="0" xfId="0" applyFont="1" applyAlignment="1">
      <alignment horizontal="right"/>
    </xf>
    <xf numFmtId="199" fontId="14" fillId="0" borderId="0" xfId="0" applyNumberFormat="1" applyFont="1" applyAlignment="1">
      <alignment/>
    </xf>
    <xf numFmtId="0" fontId="14" fillId="0" borderId="0" xfId="0" applyNumberFormat="1" applyFont="1" applyAlignment="1">
      <alignment/>
    </xf>
    <xf numFmtId="179" fontId="3" fillId="0" borderId="0" xfId="0" applyNumberFormat="1" applyFont="1" applyAlignment="1">
      <alignment/>
    </xf>
    <xf numFmtId="179" fontId="5" fillId="0" borderId="0" xfId="0" applyNumberFormat="1" applyFont="1" applyAlignment="1">
      <alignment/>
    </xf>
    <xf numFmtId="200" fontId="3" fillId="0" borderId="0" xfId="0" applyNumberFormat="1" applyFont="1" applyAlignment="1">
      <alignment/>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5" fillId="0" borderId="0" xfId="61" applyFont="1" applyAlignment="1">
      <alignment horizontal="center"/>
      <protection/>
    </xf>
    <xf numFmtId="194" fontId="26" fillId="0" borderId="0" xfId="61" applyNumberFormat="1" applyFont="1">
      <alignment/>
      <protection/>
    </xf>
    <xf numFmtId="0" fontId="15" fillId="0" borderId="0" xfId="61" applyFont="1" applyFill="1">
      <alignment/>
      <protection/>
    </xf>
    <xf numFmtId="0" fontId="21" fillId="0" borderId="0" xfId="61" applyFont="1" applyFill="1">
      <alignment/>
      <protection/>
    </xf>
    <xf numFmtId="0" fontId="15" fillId="0" borderId="0" xfId="61" applyFill="1">
      <alignment/>
      <protection/>
    </xf>
    <xf numFmtId="0" fontId="15" fillId="0" borderId="0" xfId="61" applyFill="1" applyAlignment="1">
      <alignment horizontal="center"/>
      <protection/>
    </xf>
    <xf numFmtId="175" fontId="0" fillId="0" borderId="0" xfId="0" applyNumberFormat="1" applyFont="1" applyAlignment="1">
      <alignment/>
    </xf>
    <xf numFmtId="0" fontId="3" fillId="0" borderId="27" xfId="0" applyFont="1" applyBorder="1" applyAlignment="1">
      <alignment horizontal="centerContinuous" vertical="center" wrapText="1"/>
    </xf>
    <xf numFmtId="184" fontId="3" fillId="0" borderId="0" xfId="0" applyNumberFormat="1" applyFont="1" applyBorder="1" applyAlignment="1">
      <alignment horizontal="right"/>
    </xf>
    <xf numFmtId="202" fontId="3" fillId="0" borderId="12" xfId="0" applyNumberFormat="1" applyFont="1" applyBorder="1" applyAlignment="1">
      <alignment horizontal="left"/>
    </xf>
    <xf numFmtId="203" fontId="3" fillId="0" borderId="12" xfId="0" applyNumberFormat="1" applyFont="1" applyBorder="1" applyAlignment="1">
      <alignment horizontal="left"/>
    </xf>
    <xf numFmtId="0" fontId="3" fillId="0" borderId="0" xfId="0" applyFont="1" applyBorder="1" applyAlignment="1">
      <alignment horizontal="center" vertical="center"/>
    </xf>
    <xf numFmtId="0" fontId="3" fillId="0" borderId="28" xfId="0" applyFont="1" applyBorder="1" applyAlignment="1">
      <alignment horizontal="center" vertical="center" wrapText="1"/>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204" fontId="3" fillId="0" borderId="0" xfId="0" applyNumberFormat="1" applyFont="1" applyAlignment="1">
      <alignment horizontal="right"/>
    </xf>
    <xf numFmtId="204" fontId="5" fillId="0" borderId="0" xfId="0" applyNumberFormat="1" applyFont="1" applyAlignment="1">
      <alignment horizontal="right"/>
    </xf>
    <xf numFmtId="178" fontId="3" fillId="0" borderId="0" xfId="0" applyNumberFormat="1" applyFont="1" applyFill="1" applyAlignment="1">
      <alignment/>
    </xf>
    <xf numFmtId="0" fontId="3" fillId="0" borderId="29" xfId="0" applyFont="1" applyBorder="1" applyAlignment="1">
      <alignment horizontal="center" vertical="center" wrapText="1"/>
    </xf>
    <xf numFmtId="203" fontId="5" fillId="0" borderId="12" xfId="0" applyNumberFormat="1" applyFont="1" applyBorder="1" applyAlignment="1">
      <alignment horizontal="left"/>
    </xf>
    <xf numFmtId="0" fontId="3" fillId="0" borderId="30" xfId="0" applyFont="1" applyBorder="1" applyAlignment="1">
      <alignment horizontal="centerContinuous" vertical="center"/>
    </xf>
    <xf numFmtId="205" fontId="3" fillId="0" borderId="12" xfId="0" applyNumberFormat="1" applyFont="1" applyBorder="1" applyAlignment="1">
      <alignment horizontal="left"/>
    </xf>
    <xf numFmtId="0" fontId="0" fillId="0" borderId="31" xfId="0" applyBorder="1" applyAlignment="1">
      <alignment/>
    </xf>
    <xf numFmtId="0" fontId="3" fillId="0" borderId="15" xfId="0" applyFont="1" applyBorder="1" applyAlignment="1">
      <alignment horizontal="right"/>
    </xf>
    <xf numFmtId="178" fontId="5" fillId="0" borderId="0" xfId="0" applyNumberFormat="1" applyFont="1" applyAlignment="1">
      <alignment horizontal="right"/>
    </xf>
    <xf numFmtId="0" fontId="3" fillId="0" borderId="10" xfId="0" applyFont="1" applyFill="1" applyBorder="1" applyAlignment="1">
      <alignment horizontal="center"/>
    </xf>
    <xf numFmtId="0" fontId="4" fillId="0" borderId="17" xfId="0" applyFont="1" applyBorder="1" applyAlignment="1">
      <alignment/>
    </xf>
    <xf numFmtId="186" fontId="15" fillId="0" borderId="0" xfId="61" applyNumberFormat="1" applyFont="1" applyAlignment="1">
      <alignment horizontal="right"/>
      <protection/>
    </xf>
    <xf numFmtId="0" fontId="0" fillId="0" borderId="0" xfId="0" applyBorder="1" applyAlignment="1">
      <alignment horizontal="center" vertical="center" wrapText="1"/>
    </xf>
    <xf numFmtId="0" fontId="0" fillId="0" borderId="0" xfId="0" applyBorder="1" applyAlignment="1">
      <alignment/>
    </xf>
    <xf numFmtId="0" fontId="8" fillId="0" borderId="0" xfId="0" applyFont="1" applyBorder="1" applyAlignment="1">
      <alignment/>
    </xf>
    <xf numFmtId="0" fontId="3" fillId="0" borderId="32" xfId="0" applyFont="1" applyBorder="1" applyAlignment="1">
      <alignment/>
    </xf>
    <xf numFmtId="0" fontId="0" fillId="0" borderId="32" xfId="0" applyBorder="1" applyAlignment="1">
      <alignment/>
    </xf>
    <xf numFmtId="0" fontId="0" fillId="0" borderId="0" xfId="0" applyFont="1" applyFill="1" applyAlignment="1">
      <alignment horizontal="justify"/>
    </xf>
    <xf numFmtId="0" fontId="11" fillId="0" borderId="0" xfId="0" applyFont="1" applyFill="1" applyBorder="1" applyAlignment="1">
      <alignment/>
    </xf>
    <xf numFmtId="0" fontId="3" fillId="0" borderId="33" xfId="0" applyFont="1" applyBorder="1" applyAlignment="1">
      <alignment horizontal="centerContinuous" vertical="center"/>
    </xf>
    <xf numFmtId="179" fontId="25" fillId="0" borderId="0" xfId="0" applyNumberFormat="1" applyFont="1" applyBorder="1" applyAlignment="1">
      <alignment/>
    </xf>
    <xf numFmtId="0" fontId="25" fillId="0" borderId="0" xfId="0" applyNumberFormat="1" applyFont="1" applyBorder="1" applyAlignment="1">
      <alignmen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0" xfId="0" applyAlignment="1">
      <alignment vertical="center"/>
    </xf>
    <xf numFmtId="178" fontId="3" fillId="0" borderId="0" xfId="0" applyNumberFormat="1" applyFont="1" applyAlignment="1">
      <alignment horizontal="right"/>
    </xf>
    <xf numFmtId="178" fontId="5" fillId="0" borderId="0" xfId="0" applyNumberFormat="1" applyFont="1" applyFill="1" applyAlignment="1">
      <alignment/>
    </xf>
    <xf numFmtId="181" fontId="3" fillId="0" borderId="0" xfId="0" applyNumberFormat="1" applyFont="1" applyAlignment="1">
      <alignment/>
    </xf>
    <xf numFmtId="49" fontId="31" fillId="0" borderId="0" xfId="0" applyNumberFormat="1" applyFont="1" applyFill="1" applyAlignment="1">
      <alignment horizontal="center"/>
    </xf>
    <xf numFmtId="181" fontId="0" fillId="0" borderId="0" xfId="0" applyNumberFormat="1" applyFont="1" applyAlignment="1">
      <alignment/>
    </xf>
    <xf numFmtId="204" fontId="3" fillId="0" borderId="0" xfId="0" applyNumberFormat="1" applyFont="1" applyAlignment="1">
      <alignment/>
    </xf>
    <xf numFmtId="178" fontId="3" fillId="0" borderId="0" xfId="0" applyNumberFormat="1" applyFont="1" applyFill="1" applyAlignment="1">
      <alignment horizontal="right"/>
    </xf>
    <xf numFmtId="206" fontId="3" fillId="0" borderId="0" xfId="0" applyNumberFormat="1" applyFont="1" applyFill="1" applyAlignment="1">
      <alignment horizontal="right"/>
    </xf>
    <xf numFmtId="169" fontId="0" fillId="0" borderId="0" xfId="0" applyNumberFormat="1" applyAlignment="1">
      <alignment/>
    </xf>
    <xf numFmtId="0" fontId="0" fillId="0" borderId="31" xfId="0" applyFont="1" applyBorder="1" applyAlignment="1">
      <alignment/>
    </xf>
    <xf numFmtId="0" fontId="9" fillId="0" borderId="0" xfId="0" applyFont="1" applyBorder="1" applyAlignment="1">
      <alignment/>
    </xf>
    <xf numFmtId="0" fontId="0" fillId="0" borderId="0" xfId="0" applyAlignment="1">
      <alignment/>
    </xf>
    <xf numFmtId="0" fontId="0" fillId="0" borderId="0" xfId="0" applyBorder="1" applyAlignment="1">
      <alignment vertical="center"/>
    </xf>
    <xf numFmtId="0" fontId="9" fillId="0" borderId="0" xfId="0" applyFont="1" applyBorder="1" applyAlignment="1">
      <alignment horizontal="center" vertical="center"/>
    </xf>
    <xf numFmtId="178" fontId="3" fillId="0" borderId="0" xfId="0" applyNumberFormat="1" applyFont="1" applyBorder="1" applyAlignment="1">
      <alignment horizontal="center"/>
    </xf>
    <xf numFmtId="0" fontId="0" fillId="0" borderId="15" xfId="0" applyBorder="1" applyAlignment="1">
      <alignment/>
    </xf>
    <xf numFmtId="178" fontId="5" fillId="0" borderId="0" xfId="0" applyNumberFormat="1" applyFont="1" applyBorder="1" applyAlignment="1">
      <alignment horizontal="center"/>
    </xf>
    <xf numFmtId="174" fontId="15" fillId="0" borderId="0" xfId="61" applyNumberFormat="1" applyFont="1" applyFill="1" applyAlignment="1">
      <alignment horizontal="center"/>
      <protection/>
    </xf>
    <xf numFmtId="0" fontId="3" fillId="0" borderId="0" xfId="0" applyNumberFormat="1" applyFont="1" applyBorder="1" applyAlignment="1">
      <alignment horizontal="center"/>
    </xf>
    <xf numFmtId="0" fontId="15" fillId="0" borderId="0" xfId="61" applyFont="1" applyAlignment="1">
      <alignment wrapText="1"/>
      <protection/>
    </xf>
    <xf numFmtId="0" fontId="0" fillId="0" borderId="31" xfId="0" applyFill="1" applyBorder="1" applyAlignment="1">
      <alignment/>
    </xf>
    <xf numFmtId="183" fontId="3" fillId="0" borderId="0" xfId="0" applyNumberFormat="1" applyFont="1" applyFill="1" applyAlignment="1">
      <alignment/>
    </xf>
    <xf numFmtId="183" fontId="5" fillId="0" borderId="0" xfId="0" applyNumberFormat="1" applyFont="1" applyFill="1" applyAlignment="1">
      <alignment/>
    </xf>
    <xf numFmtId="0" fontId="0" fillId="0" borderId="10" xfId="0" applyBorder="1" applyAlignment="1">
      <alignment horizontal="center" vertical="center" wrapText="1"/>
    </xf>
    <xf numFmtId="206" fontId="3" fillId="0" borderId="0" xfId="62" applyNumberFormat="1" applyFont="1" applyBorder="1">
      <alignment/>
      <protection/>
    </xf>
    <xf numFmtId="0" fontId="3" fillId="0" borderId="10" xfId="62" applyFont="1" applyBorder="1" applyAlignment="1">
      <alignment/>
      <protection/>
    </xf>
    <xf numFmtId="49" fontId="0" fillId="0" borderId="0" xfId="0" applyNumberFormat="1" applyFont="1" applyAlignment="1">
      <alignment horizontal="center"/>
    </xf>
    <xf numFmtId="0" fontId="3" fillId="0" borderId="10" xfId="63" applyFont="1" applyFill="1" applyBorder="1">
      <alignment/>
      <protection/>
    </xf>
    <xf numFmtId="0" fontId="10" fillId="0" borderId="36" xfId="0" applyFont="1" applyFill="1" applyBorder="1" applyAlignment="1">
      <alignment/>
    </xf>
    <xf numFmtId="0" fontId="9" fillId="0" borderId="0" xfId="0" applyFont="1" applyFill="1" applyAlignment="1">
      <alignment/>
    </xf>
    <xf numFmtId="0" fontId="3" fillId="0" borderId="10" xfId="0" applyFont="1" applyFill="1" applyBorder="1" applyAlignment="1">
      <alignment/>
    </xf>
    <xf numFmtId="178" fontId="3" fillId="0" borderId="0" xfId="0" applyNumberFormat="1" applyFont="1" applyBorder="1" applyAlignment="1">
      <alignment horizontal="right"/>
    </xf>
    <xf numFmtId="176" fontId="3" fillId="0" borderId="0" xfId="0" applyNumberFormat="1" applyFont="1" applyBorder="1" applyAlignment="1">
      <alignment horizontal="right"/>
    </xf>
    <xf numFmtId="178" fontId="5" fillId="0" borderId="0" xfId="0" applyNumberFormat="1" applyFont="1" applyBorder="1" applyAlignment="1">
      <alignment horizontal="right"/>
    </xf>
    <xf numFmtId="182" fontId="3" fillId="0" borderId="0" xfId="0" applyNumberFormat="1" applyFont="1" applyBorder="1" applyAlignment="1">
      <alignment/>
    </xf>
    <xf numFmtId="0" fontId="3" fillId="0" borderId="31" xfId="0" applyFont="1" applyBorder="1" applyAlignment="1">
      <alignment horizontal="centerContinuous" vertical="center"/>
    </xf>
    <xf numFmtId="178" fontId="2" fillId="0" borderId="0" xfId="0" applyNumberFormat="1" applyFont="1" applyBorder="1" applyAlignment="1">
      <alignment horizontal="left"/>
    </xf>
    <xf numFmtId="172" fontId="3" fillId="0" borderId="0" xfId="0" applyNumberFormat="1" applyFont="1" applyBorder="1" applyAlignment="1">
      <alignment horizontal="right"/>
    </xf>
    <xf numFmtId="172" fontId="5" fillId="0" borderId="0" xfId="0" applyNumberFormat="1" applyFont="1" applyBorder="1" applyAlignment="1">
      <alignment horizontal="right"/>
    </xf>
    <xf numFmtId="0" fontId="0" fillId="0" borderId="37" xfId="0" applyBorder="1" applyAlignment="1">
      <alignment/>
    </xf>
    <xf numFmtId="0" fontId="11" fillId="0" borderId="0" xfId="0" applyFont="1" applyFill="1" applyAlignment="1">
      <alignment horizontal="center"/>
    </xf>
    <xf numFmtId="179" fontId="3" fillId="0" borderId="0" xfId="0" applyNumberFormat="1" applyFont="1" applyAlignment="1">
      <alignment vertical="center"/>
    </xf>
    <xf numFmtId="178" fontId="15" fillId="0" borderId="0" xfId="0" applyNumberFormat="1" applyFont="1" applyAlignment="1">
      <alignment/>
    </xf>
    <xf numFmtId="204" fontId="0" fillId="0" borderId="0" xfId="0" applyNumberFormat="1" applyAlignment="1">
      <alignment/>
    </xf>
    <xf numFmtId="178" fontId="3" fillId="0" borderId="15" xfId="0" applyNumberFormat="1" applyFont="1" applyBorder="1" applyAlignment="1">
      <alignment/>
    </xf>
    <xf numFmtId="178" fontId="3" fillId="0" borderId="0" xfId="0" applyNumberFormat="1" applyFont="1" applyAlignment="1">
      <alignment/>
    </xf>
    <xf numFmtId="178" fontId="3" fillId="0" borderId="0" xfId="0" applyNumberFormat="1" applyFont="1" applyBorder="1" applyAlignment="1">
      <alignment/>
    </xf>
    <xf numFmtId="178" fontId="5" fillId="0" borderId="0" xfId="0" applyNumberFormat="1" applyFont="1" applyAlignment="1">
      <alignment/>
    </xf>
    <xf numFmtId="0" fontId="1" fillId="0" borderId="0" xfId="0" applyFont="1" applyAlignment="1">
      <alignment horizontal="center"/>
    </xf>
    <xf numFmtId="0" fontId="3" fillId="0" borderId="29" xfId="0" applyFont="1" applyBorder="1" applyAlignment="1">
      <alignment horizontal="center" vertical="center" wrapText="1"/>
    </xf>
    <xf numFmtId="179" fontId="3" fillId="0" borderId="0" xfId="0" applyNumberFormat="1" applyFont="1" applyAlignment="1">
      <alignment horizontal="center"/>
    </xf>
    <xf numFmtId="178" fontId="3" fillId="0" borderId="0" xfId="0" applyNumberFormat="1" applyFont="1" applyAlignment="1">
      <alignment horizontal="center"/>
    </xf>
    <xf numFmtId="49" fontId="0" fillId="0" borderId="17" xfId="0" applyNumberFormat="1" applyBorder="1" applyAlignment="1">
      <alignment horizontal="centerContinuous"/>
    </xf>
    <xf numFmtId="0" fontId="3" fillId="0" borderId="10" xfId="0" applyFont="1" applyBorder="1" applyAlignment="1">
      <alignment horizontal="center" vertical="center" wrapText="1"/>
    </xf>
    <xf numFmtId="178" fontId="3" fillId="0" borderId="0" xfId="62" applyNumberFormat="1" applyFont="1" applyBorder="1">
      <alignment/>
      <protection/>
    </xf>
    <xf numFmtId="181" fontId="5" fillId="0" borderId="0" xfId="0" applyNumberFormat="1" applyFont="1" applyBorder="1" applyAlignment="1">
      <alignment/>
    </xf>
    <xf numFmtId="181" fontId="3" fillId="0" borderId="0" xfId="0" applyNumberFormat="1" applyFont="1" applyAlignment="1">
      <alignment/>
    </xf>
    <xf numFmtId="181" fontId="3" fillId="0" borderId="0" xfId="0" applyNumberFormat="1" applyFont="1" applyBorder="1" applyAlignment="1">
      <alignment/>
    </xf>
    <xf numFmtId="194" fontId="3" fillId="0" borderId="0" xfId="0" applyNumberFormat="1" applyFont="1" applyBorder="1" applyAlignment="1">
      <alignment/>
    </xf>
    <xf numFmtId="194" fontId="5" fillId="0" borderId="0" xfId="0" applyNumberFormat="1" applyFont="1" applyBorder="1" applyAlignment="1">
      <alignment/>
    </xf>
    <xf numFmtId="194" fontId="3" fillId="0" borderId="0" xfId="0" applyNumberFormat="1" applyFont="1" applyFill="1" applyBorder="1" applyAlignment="1">
      <alignment/>
    </xf>
    <xf numFmtId="0" fontId="0" fillId="0" borderId="0" xfId="53">
      <alignment/>
      <protection/>
    </xf>
    <xf numFmtId="0" fontId="0" fillId="0" borderId="10" xfId="53" applyBorder="1">
      <alignment/>
      <protection/>
    </xf>
    <xf numFmtId="0" fontId="3" fillId="0" borderId="0" xfId="53" applyFont="1">
      <alignment/>
      <protection/>
    </xf>
    <xf numFmtId="0" fontId="3" fillId="0" borderId="0" xfId="53" applyFont="1" applyBorder="1">
      <alignment/>
      <protection/>
    </xf>
    <xf numFmtId="0" fontId="0" fillId="0" borderId="0" xfId="53" applyFont="1">
      <alignment/>
      <protection/>
    </xf>
    <xf numFmtId="0" fontId="11" fillId="0" borderId="0" xfId="53" applyFont="1">
      <alignment/>
      <protection/>
    </xf>
    <xf numFmtId="195" fontId="3" fillId="0" borderId="0" xfId="53" applyNumberFormat="1" applyFont="1">
      <alignment/>
      <protection/>
    </xf>
    <xf numFmtId="174" fontId="3" fillId="0" borderId="0" xfId="0" applyNumberFormat="1" applyFont="1" applyAlignment="1">
      <alignment horizontal="right"/>
    </xf>
    <xf numFmtId="49" fontId="11" fillId="0" borderId="0" xfId="0" applyNumberFormat="1" applyFont="1" applyAlignment="1">
      <alignment horizontal="center"/>
    </xf>
    <xf numFmtId="0" fontId="11" fillId="0" borderId="0" xfId="0" applyFont="1" applyAlignment="1">
      <alignment/>
    </xf>
    <xf numFmtId="0" fontId="5" fillId="0" borderId="0" xfId="0" applyNumberFormat="1" applyFont="1" applyBorder="1" applyAlignment="1">
      <alignment horizontal="center"/>
    </xf>
    <xf numFmtId="178" fontId="5" fillId="0" borderId="0" xfId="0" applyNumberFormat="1" applyFont="1" applyAlignment="1">
      <alignment horizontal="center"/>
    </xf>
    <xf numFmtId="0" fontId="11" fillId="0" borderId="15" xfId="0" applyFont="1" applyBorder="1" applyAlignment="1">
      <alignment/>
    </xf>
    <xf numFmtId="205" fontId="3" fillId="0" borderId="12" xfId="0" applyNumberFormat="1" applyFont="1" applyBorder="1" applyAlignment="1">
      <alignment horizontal="left"/>
    </xf>
    <xf numFmtId="0" fontId="15" fillId="0" borderId="32" xfId="0" applyFont="1" applyBorder="1" applyAlignment="1">
      <alignment/>
    </xf>
    <xf numFmtId="0" fontId="3" fillId="0" borderId="10" xfId="0" applyFont="1" applyBorder="1" applyAlignment="1">
      <alignment horizontal="center"/>
    </xf>
    <xf numFmtId="0" fontId="15" fillId="0" borderId="0" xfId="0" applyFont="1" applyBorder="1" applyAlignment="1">
      <alignment/>
    </xf>
    <xf numFmtId="0" fontId="15" fillId="0" borderId="31" xfId="0" applyFont="1" applyBorder="1" applyAlignment="1">
      <alignment/>
    </xf>
    <xf numFmtId="177" fontId="15" fillId="0" borderId="31" xfId="0" applyNumberFormat="1" applyFont="1" applyBorder="1" applyAlignment="1">
      <alignment horizontal="center"/>
    </xf>
    <xf numFmtId="0" fontId="15" fillId="0" borderId="0" xfId="61" applyFont="1" applyAlignment="1">
      <alignment horizontal="center" vertical="center"/>
      <protection/>
    </xf>
    <xf numFmtId="0" fontId="0" fillId="0" borderId="0" xfId="0" applyFont="1" applyAlignment="1">
      <alignment horizontal="justify" wrapText="1"/>
    </xf>
    <xf numFmtId="0" fontId="0" fillId="0" borderId="10" xfId="0" applyBorder="1" applyAlignment="1">
      <alignment/>
    </xf>
    <xf numFmtId="0" fontId="0" fillId="0" borderId="17" xfId="0" applyBorder="1" applyAlignment="1">
      <alignment vertical="center"/>
    </xf>
    <xf numFmtId="0" fontId="5" fillId="0" borderId="10" xfId="0" applyFont="1" applyFill="1" applyBorder="1" applyAlignment="1">
      <alignment horizontal="center"/>
    </xf>
    <xf numFmtId="0" fontId="11" fillId="0" borderId="10" xfId="0" applyFont="1" applyBorder="1" applyAlignment="1">
      <alignment/>
    </xf>
    <xf numFmtId="0" fontId="3" fillId="0" borderId="17" xfId="0" applyFont="1" applyBorder="1" applyAlignment="1">
      <alignment/>
    </xf>
    <xf numFmtId="0" fontId="3" fillId="0" borderId="31" xfId="0" applyFont="1" applyBorder="1" applyAlignment="1">
      <alignment/>
    </xf>
    <xf numFmtId="0" fontId="3" fillId="0" borderId="29" xfId="0" applyFont="1" applyBorder="1" applyAlignment="1">
      <alignment horizontal="center" vertical="center"/>
    </xf>
    <xf numFmtId="174" fontId="5" fillId="0" borderId="0" xfId="0" applyNumberFormat="1" applyFont="1" applyAlignment="1">
      <alignment horizontal="right"/>
    </xf>
    <xf numFmtId="0" fontId="3" fillId="0" borderId="38" xfId="53" applyFont="1" applyBorder="1" applyAlignment="1">
      <alignment horizontal="center" vertical="center" wrapText="1"/>
      <protection/>
    </xf>
    <xf numFmtId="0" fontId="3" fillId="0" borderId="19" xfId="53" applyFont="1" applyBorder="1" applyAlignment="1">
      <alignment horizontal="center" vertical="center" wrapText="1"/>
      <protection/>
    </xf>
    <xf numFmtId="49" fontId="0" fillId="0" borderId="0" xfId="53" applyNumberFormat="1" applyAlignment="1">
      <alignment horizontal="center"/>
      <protection/>
    </xf>
    <xf numFmtId="0" fontId="14" fillId="0" borderId="0" xfId="53" applyFont="1" applyFill="1" applyBorder="1">
      <alignment/>
      <protection/>
    </xf>
    <xf numFmtId="49" fontId="0" fillId="0" borderId="0" xfId="53" applyNumberFormat="1" applyFill="1" applyBorder="1" applyAlignment="1">
      <alignment horizontal="center"/>
      <protection/>
    </xf>
    <xf numFmtId="0" fontId="3" fillId="0" borderId="20" xfId="53" applyFont="1" applyBorder="1" applyAlignment="1">
      <alignment horizontal="centerContinuous" vertical="center"/>
      <protection/>
    </xf>
    <xf numFmtId="0" fontId="3" fillId="0" borderId="21" xfId="53" applyFont="1" applyBorder="1" applyAlignment="1">
      <alignment horizontal="centerContinuous" vertical="center"/>
      <protection/>
    </xf>
    <xf numFmtId="0" fontId="3" fillId="0" borderId="18" xfId="53" applyFont="1" applyBorder="1" applyAlignment="1">
      <alignment horizontal="center" vertical="center" wrapText="1"/>
      <protection/>
    </xf>
    <xf numFmtId="0" fontId="9" fillId="0" borderId="0" xfId="53" applyFont="1">
      <alignment/>
      <protection/>
    </xf>
    <xf numFmtId="0" fontId="3" fillId="0" borderId="10" xfId="53" applyFont="1" applyBorder="1">
      <alignment/>
      <protection/>
    </xf>
    <xf numFmtId="195" fontId="0" fillId="0" borderId="0" xfId="53" applyNumberFormat="1">
      <alignment/>
      <protection/>
    </xf>
    <xf numFmtId="0" fontId="10" fillId="0" borderId="0" xfId="53" applyFont="1">
      <alignment/>
      <protection/>
    </xf>
    <xf numFmtId="0" fontId="5" fillId="0" borderId="10" xfId="53" applyFont="1" applyBorder="1">
      <alignment/>
      <protection/>
    </xf>
    <xf numFmtId="195" fontId="5" fillId="0" borderId="0" xfId="53" applyNumberFormat="1" applyFont="1">
      <alignment/>
      <protection/>
    </xf>
    <xf numFmtId="198" fontId="5" fillId="0" borderId="0" xfId="53" applyNumberFormat="1" applyFont="1" applyBorder="1">
      <alignment/>
      <protection/>
    </xf>
    <xf numFmtId="0" fontId="10" fillId="0" borderId="10" xfId="53" applyFont="1" applyBorder="1">
      <alignment/>
      <protection/>
    </xf>
    <xf numFmtId="198" fontId="27" fillId="0" borderId="0" xfId="53" applyNumberFormat="1" applyFont="1">
      <alignment/>
      <protection/>
    </xf>
    <xf numFmtId="198" fontId="28" fillId="0" borderId="0" xfId="53" applyNumberFormat="1" applyFont="1" applyBorder="1">
      <alignment/>
      <protection/>
    </xf>
    <xf numFmtId="198" fontId="0" fillId="0" borderId="0" xfId="53" applyNumberFormat="1">
      <alignment/>
      <protection/>
    </xf>
    <xf numFmtId="176" fontId="5" fillId="0" borderId="0" xfId="0" applyNumberFormat="1" applyFont="1" applyBorder="1" applyAlignment="1">
      <alignment horizontal="right"/>
    </xf>
    <xf numFmtId="0" fontId="3" fillId="0" borderId="0" xfId="0" applyFont="1" applyBorder="1" applyAlignment="1">
      <alignment horizontal="center"/>
    </xf>
    <xf numFmtId="0" fontId="3" fillId="0" borderId="39" xfId="0" applyFont="1" applyBorder="1" applyAlignment="1">
      <alignment/>
    </xf>
    <xf numFmtId="1" fontId="3" fillId="0" borderId="0" xfId="0" applyNumberFormat="1" applyFont="1" applyAlignment="1">
      <alignment/>
    </xf>
    <xf numFmtId="0" fontId="0" fillId="0" borderId="10" xfId="0" applyFont="1" applyBorder="1" applyAlignment="1">
      <alignment/>
    </xf>
    <xf numFmtId="0" fontId="0" fillId="0" borderId="15" xfId="0" applyFont="1" applyBorder="1" applyAlignment="1">
      <alignment/>
    </xf>
    <xf numFmtId="0" fontId="3" fillId="0" borderId="0" xfId="53" applyFont="1" applyAlignment="1">
      <alignment vertical="center"/>
      <protection/>
    </xf>
    <xf numFmtId="0" fontId="3" fillId="0" borderId="0" xfId="53" applyFont="1" applyFill="1">
      <alignment/>
      <protection/>
    </xf>
    <xf numFmtId="0" fontId="5" fillId="0" borderId="0" xfId="53" applyFont="1" applyFill="1">
      <alignment/>
      <protection/>
    </xf>
    <xf numFmtId="0" fontId="3" fillId="0" borderId="12" xfId="53" applyFont="1" applyBorder="1">
      <alignment/>
      <protection/>
    </xf>
    <xf numFmtId="197" fontId="0" fillId="0" borderId="0" xfId="0" applyNumberFormat="1" applyFont="1" applyAlignment="1">
      <alignment/>
    </xf>
    <xf numFmtId="178" fontId="0" fillId="0" borderId="0" xfId="0" applyNumberFormat="1" applyFont="1" applyAlignment="1">
      <alignment/>
    </xf>
    <xf numFmtId="177" fontId="0" fillId="0" borderId="0" xfId="0" applyNumberFormat="1" applyFont="1" applyAlignment="1">
      <alignment/>
    </xf>
    <xf numFmtId="0" fontId="1" fillId="0" borderId="0" xfId="0" applyFont="1" applyAlignment="1">
      <alignment horizontal="center" vertical="center"/>
    </xf>
    <xf numFmtId="179" fontId="3" fillId="0" borderId="0" xfId="0" applyNumberFormat="1" applyFont="1" applyBorder="1" applyAlignment="1">
      <alignment/>
    </xf>
    <xf numFmtId="0" fontId="32" fillId="0" borderId="13" xfId="0" applyFont="1" applyBorder="1" applyAlignment="1">
      <alignment/>
    </xf>
    <xf numFmtId="49" fontId="75" fillId="0" borderId="0" xfId="0" applyNumberFormat="1" applyFont="1" applyAlignment="1">
      <alignment horizontal="centerContinuous"/>
    </xf>
    <xf numFmtId="0" fontId="32" fillId="0" borderId="40" xfId="0" applyFont="1" applyBorder="1" applyAlignment="1">
      <alignment/>
    </xf>
    <xf numFmtId="214" fontId="3" fillId="0" borderId="10" xfId="60" applyNumberFormat="1" applyFont="1" applyFill="1" applyBorder="1" applyAlignment="1" applyProtection="1">
      <alignment horizontal="left"/>
      <protection locked="0"/>
    </xf>
    <xf numFmtId="214" fontId="3" fillId="0" borderId="10" xfId="60" applyNumberFormat="1" applyFont="1" applyFill="1" applyBorder="1" applyAlignment="1" applyProtection="1">
      <alignment/>
      <protection locked="0"/>
    </xf>
    <xf numFmtId="214" fontId="3" fillId="0" borderId="0" xfId="60" applyNumberFormat="1" applyFont="1" applyFill="1" applyBorder="1" applyAlignment="1" applyProtection="1">
      <alignment/>
      <protection locked="0"/>
    </xf>
    <xf numFmtId="174" fontId="15" fillId="0" borderId="0" xfId="61" applyNumberFormat="1">
      <alignment/>
      <protection/>
    </xf>
    <xf numFmtId="0" fontId="3" fillId="0" borderId="0" xfId="53" applyFont="1" applyAlignment="1">
      <alignment/>
      <protection/>
    </xf>
    <xf numFmtId="0" fontId="0" fillId="0" borderId="0" xfId="0" applyFont="1" applyBorder="1" applyAlignment="1">
      <alignment/>
    </xf>
    <xf numFmtId="0" fontId="11" fillId="0" borderId="0" xfId="0" applyFont="1" applyBorder="1" applyAlignment="1">
      <alignment/>
    </xf>
    <xf numFmtId="176" fontId="3" fillId="0" borderId="15" xfId="0" applyNumberFormat="1" applyFont="1" applyBorder="1" applyAlignment="1">
      <alignment/>
    </xf>
    <xf numFmtId="176" fontId="5" fillId="0" borderId="15" xfId="0" applyNumberFormat="1" applyFont="1" applyBorder="1" applyAlignment="1">
      <alignment/>
    </xf>
    <xf numFmtId="176" fontId="3" fillId="0" borderId="0" xfId="0" applyNumberFormat="1" applyFont="1" applyBorder="1" applyAlignment="1">
      <alignment/>
    </xf>
    <xf numFmtId="49" fontId="15" fillId="0" borderId="0" xfId="61" applyNumberFormat="1" applyFont="1" applyAlignment="1">
      <alignment horizontal="centerContinuous"/>
      <protection/>
    </xf>
    <xf numFmtId="0" fontId="1" fillId="0" borderId="0" xfId="0" applyFont="1" applyBorder="1" applyAlignment="1">
      <alignment horizontal="center"/>
    </xf>
    <xf numFmtId="194" fontId="15" fillId="0" borderId="0" xfId="61" applyNumberFormat="1">
      <alignment/>
      <protection/>
    </xf>
    <xf numFmtId="0" fontId="3" fillId="0" borderId="30" xfId="0" applyFont="1" applyBorder="1" applyAlignment="1">
      <alignment horizontal="center" vertical="center"/>
    </xf>
    <xf numFmtId="172" fontId="6" fillId="0" borderId="0" xfId="0" applyNumberFormat="1" applyFont="1" applyAlignment="1">
      <alignment/>
    </xf>
    <xf numFmtId="0" fontId="3" fillId="0" borderId="28" xfId="0" applyFont="1" applyBorder="1" applyAlignment="1">
      <alignment horizontal="center" vertical="center"/>
    </xf>
    <xf numFmtId="178" fontId="5" fillId="0" borderId="0" xfId="0" applyNumberFormat="1" applyFont="1" applyBorder="1" applyAlignment="1">
      <alignment/>
    </xf>
    <xf numFmtId="0" fontId="0" fillId="0" borderId="0" xfId="56" applyFont="1">
      <alignment/>
      <protection/>
    </xf>
    <xf numFmtId="0" fontId="0" fillId="0" borderId="0" xfId="56">
      <alignment/>
      <protection/>
    </xf>
    <xf numFmtId="0" fontId="57" fillId="0" borderId="0" xfId="59">
      <alignment/>
      <protection/>
    </xf>
    <xf numFmtId="0" fontId="0" fillId="0" borderId="0" xfId="56" applyBorder="1" applyAlignment="1">
      <alignment horizontal="center" vertical="center"/>
      <protection/>
    </xf>
    <xf numFmtId="0" fontId="3" fillId="0" borderId="0" xfId="56" applyFont="1" applyBorder="1">
      <alignment/>
      <protection/>
    </xf>
    <xf numFmtId="206" fontId="3" fillId="0" borderId="0" xfId="56" applyNumberFormat="1" applyFont="1">
      <alignment/>
      <protection/>
    </xf>
    <xf numFmtId="206" fontId="3" fillId="0" borderId="0" xfId="56" applyNumberFormat="1" applyFont="1" applyAlignment="1">
      <alignment horizontal="right"/>
      <protection/>
    </xf>
    <xf numFmtId="0" fontId="5" fillId="0" borderId="0" xfId="56" applyFont="1" applyFill="1" applyBorder="1">
      <alignment/>
      <protection/>
    </xf>
    <xf numFmtId="206" fontId="5" fillId="0" borderId="0" xfId="56" applyNumberFormat="1" applyFont="1">
      <alignment/>
      <protection/>
    </xf>
    <xf numFmtId="0" fontId="11" fillId="0" borderId="0" xfId="56" applyFont="1" applyBorder="1" applyAlignment="1">
      <alignment horizontal="center" vertical="center"/>
      <protection/>
    </xf>
    <xf numFmtId="0" fontId="5" fillId="0" borderId="10" xfId="56" applyFont="1" applyFill="1" applyBorder="1">
      <alignment/>
      <protection/>
    </xf>
    <xf numFmtId="0" fontId="3" fillId="0" borderId="13" xfId="56" applyFont="1" applyBorder="1" applyAlignment="1">
      <alignment horizontal="center"/>
      <protection/>
    </xf>
    <xf numFmtId="0" fontId="3" fillId="0" borderId="32" xfId="53" applyFont="1" applyBorder="1" applyAlignment="1">
      <alignment horizontal="center" vertical="center" wrapText="1"/>
      <protection/>
    </xf>
    <xf numFmtId="184" fontId="3" fillId="0" borderId="15" xfId="0" applyNumberFormat="1" applyFont="1" applyFill="1" applyBorder="1" applyAlignment="1">
      <alignment horizontal="right"/>
    </xf>
    <xf numFmtId="49" fontId="0" fillId="0" borderId="0" xfId="53" applyNumberFormat="1" applyFont="1" applyAlignment="1">
      <alignment horizontal="centerContinuous"/>
      <protection/>
    </xf>
    <xf numFmtId="0" fontId="5" fillId="0" borderId="0" xfId="53" applyFont="1" applyFill="1" applyAlignment="1">
      <alignment horizontal="centerContinuous"/>
      <protection/>
    </xf>
    <xf numFmtId="0" fontId="3" fillId="0" borderId="0" xfId="53" applyFont="1" applyAlignment="1">
      <alignment horizontal="centerContinuous"/>
      <protection/>
    </xf>
    <xf numFmtId="173" fontId="3" fillId="0" borderId="0" xfId="53" applyNumberFormat="1" applyFont="1" applyAlignment="1">
      <alignment horizontal="centerContinuous"/>
      <protection/>
    </xf>
    <xf numFmtId="0" fontId="3" fillId="0" borderId="26" xfId="53" applyFont="1" applyBorder="1" applyAlignment="1">
      <alignment horizontal="center" vertical="center" wrapText="1"/>
      <protection/>
    </xf>
    <xf numFmtId="0" fontId="3" fillId="0" borderId="13" xfId="53" applyFont="1" applyBorder="1" applyAlignment="1">
      <alignment horizontal="centerContinuous" vertical="center"/>
      <protection/>
    </xf>
    <xf numFmtId="173" fontId="3" fillId="0" borderId="13" xfId="53" applyNumberFormat="1" applyFont="1" applyBorder="1" applyAlignment="1">
      <alignment horizontal="centerContinuous" vertical="center"/>
      <protection/>
    </xf>
    <xf numFmtId="190" fontId="3" fillId="0" borderId="12" xfId="53" applyNumberFormat="1" applyFont="1" applyBorder="1" applyAlignment="1">
      <alignment horizontal="left"/>
      <protection/>
    </xf>
    <xf numFmtId="0" fontId="3" fillId="0" borderId="0" xfId="53" applyFont="1" applyBorder="1" applyAlignment="1">
      <alignment/>
      <protection/>
    </xf>
    <xf numFmtId="0" fontId="3" fillId="0" borderId="0" xfId="53" applyFont="1" applyBorder="1" applyAlignment="1">
      <alignment vertical="center"/>
      <protection/>
    </xf>
    <xf numFmtId="0" fontId="3" fillId="0" borderId="10" xfId="53" applyFont="1" applyBorder="1" applyAlignment="1">
      <alignment vertical="center"/>
      <protection/>
    </xf>
    <xf numFmtId="181" fontId="3" fillId="0" borderId="0" xfId="53" applyNumberFormat="1" applyFont="1">
      <alignment/>
      <protection/>
    </xf>
    <xf numFmtId="187" fontId="3" fillId="0" borderId="12" xfId="53" applyNumberFormat="1" applyFont="1" applyBorder="1" applyAlignment="1">
      <alignment horizontal="left" vertical="center"/>
      <protection/>
    </xf>
    <xf numFmtId="178" fontId="3" fillId="0" borderId="0" xfId="53" applyNumberFormat="1" applyFont="1">
      <alignment/>
      <protection/>
    </xf>
    <xf numFmtId="179" fontId="25" fillId="0" borderId="0" xfId="53" applyNumberFormat="1" applyFont="1">
      <alignment/>
      <protection/>
    </xf>
    <xf numFmtId="0" fontId="25" fillId="0" borderId="0" xfId="53" applyNumberFormat="1" applyFont="1" applyAlignment="1">
      <alignment/>
      <protection/>
    </xf>
    <xf numFmtId="187" fontId="3" fillId="0" borderId="12" xfId="53" applyNumberFormat="1" applyFont="1" applyBorder="1" applyAlignment="1">
      <alignment horizontal="left"/>
      <protection/>
    </xf>
    <xf numFmtId="0" fontId="3" fillId="0" borderId="0" xfId="53" applyFont="1" applyBorder="1" applyAlignment="1">
      <alignment horizontal="left"/>
      <protection/>
    </xf>
    <xf numFmtId="188" fontId="3" fillId="0" borderId="12" xfId="53" applyNumberFormat="1" applyFont="1" applyBorder="1" applyAlignment="1">
      <alignment horizontal="left"/>
      <protection/>
    </xf>
    <xf numFmtId="0" fontId="3" fillId="0" borderId="10" xfId="53" applyFont="1" applyBorder="1" applyAlignment="1">
      <alignment horizontal="left"/>
      <protection/>
    </xf>
    <xf numFmtId="0" fontId="5" fillId="0" borderId="12" xfId="53" applyFont="1" applyBorder="1">
      <alignment/>
      <protection/>
    </xf>
    <xf numFmtId="0" fontId="5" fillId="0" borderId="12" xfId="53" applyFont="1" applyBorder="1" applyAlignment="1">
      <alignment horizontal="left"/>
      <protection/>
    </xf>
    <xf numFmtId="0" fontId="5" fillId="0" borderId="0" xfId="53" applyFont="1" applyAlignment="1">
      <alignment/>
      <protection/>
    </xf>
    <xf numFmtId="0" fontId="5" fillId="0" borderId="10" xfId="53" applyFont="1" applyBorder="1" applyAlignment="1">
      <alignment/>
      <protection/>
    </xf>
    <xf numFmtId="181" fontId="5" fillId="0" borderId="0" xfId="53" applyNumberFormat="1" applyFont="1">
      <alignment/>
      <protection/>
    </xf>
    <xf numFmtId="0" fontId="5" fillId="0" borderId="0" xfId="53" applyFont="1">
      <alignment/>
      <protection/>
    </xf>
    <xf numFmtId="179" fontId="5" fillId="0" borderId="0" xfId="53" applyNumberFormat="1" applyFont="1">
      <alignment/>
      <protection/>
    </xf>
    <xf numFmtId="199" fontId="25" fillId="0" borderId="0" xfId="53" applyNumberFormat="1" applyFont="1">
      <alignment/>
      <protection/>
    </xf>
    <xf numFmtId="0" fontId="25" fillId="0" borderId="0" xfId="53" applyNumberFormat="1" applyFont="1">
      <alignment/>
      <protection/>
    </xf>
    <xf numFmtId="173" fontId="3" fillId="0" borderId="0" xfId="53" applyNumberFormat="1" applyFont="1">
      <alignment/>
      <protection/>
    </xf>
    <xf numFmtId="0" fontId="0" fillId="0" borderId="0" xfId="0" applyFill="1" applyAlignment="1">
      <alignment horizontal="center"/>
    </xf>
    <xf numFmtId="225" fontId="3" fillId="0" borderId="0" xfId="0" applyNumberFormat="1" applyFont="1" applyBorder="1" applyAlignment="1">
      <alignment horizontal="center"/>
    </xf>
    <xf numFmtId="0" fontId="21" fillId="0" borderId="0" xfId="61" applyFont="1">
      <alignment/>
      <protection/>
    </xf>
    <xf numFmtId="0" fontId="22" fillId="0" borderId="0" xfId="61" applyFont="1" applyAlignment="1">
      <alignment horizontal="right"/>
      <protection/>
    </xf>
    <xf numFmtId="0" fontId="0" fillId="0" borderId="0" xfId="0" applyFont="1" applyAlignment="1">
      <alignment horizontal="right"/>
    </xf>
    <xf numFmtId="194" fontId="15" fillId="0" borderId="0" xfId="61" applyNumberFormat="1" applyFont="1" applyFill="1" applyAlignment="1">
      <alignment horizontal="right"/>
      <protection/>
    </xf>
    <xf numFmtId="0" fontId="3" fillId="0" borderId="13" xfId="0" applyFont="1" applyBorder="1" applyAlignment="1">
      <alignment horizontal="center" vertical="center"/>
    </xf>
    <xf numFmtId="0" fontId="57" fillId="0" borderId="0" xfId="59" applyFill="1">
      <alignment/>
      <protection/>
    </xf>
    <xf numFmtId="0" fontId="3" fillId="0" borderId="0" xfId="56" applyFont="1" applyFill="1" applyBorder="1">
      <alignment/>
      <protection/>
    </xf>
    <xf numFmtId="0" fontId="3" fillId="0" borderId="10" xfId="56" applyFont="1" applyFill="1" applyBorder="1">
      <alignment/>
      <protection/>
    </xf>
    <xf numFmtId="0" fontId="0" fillId="0" borderId="0" xfId="56" applyFill="1">
      <alignment/>
      <protection/>
    </xf>
    <xf numFmtId="206" fontId="0" fillId="0" borderId="0" xfId="56" applyNumberFormat="1" applyFill="1">
      <alignment/>
      <protection/>
    </xf>
    <xf numFmtId="178" fontId="3" fillId="0" borderId="0" xfId="0" applyNumberFormat="1" applyFont="1" applyFill="1" applyBorder="1" applyAlignment="1">
      <alignment/>
    </xf>
    <xf numFmtId="206" fontId="3" fillId="0" borderId="0" xfId="56" applyNumberFormat="1" applyFont="1" applyFill="1">
      <alignment/>
      <protection/>
    </xf>
    <xf numFmtId="0" fontId="3" fillId="0" borderId="41" xfId="56" applyFont="1" applyBorder="1" applyAlignment="1">
      <alignment horizontal="center"/>
      <protection/>
    </xf>
    <xf numFmtId="49" fontId="3" fillId="0" borderId="0" xfId="0" applyNumberFormat="1" applyFont="1" applyAlignment="1">
      <alignment horizontal="right"/>
    </xf>
    <xf numFmtId="194" fontId="3" fillId="0" borderId="0" xfId="0" applyNumberFormat="1" applyFont="1" applyAlignment="1">
      <alignment/>
    </xf>
    <xf numFmtId="194" fontId="5" fillId="0" borderId="0" xfId="0" applyNumberFormat="1" applyFont="1" applyAlignment="1">
      <alignment/>
    </xf>
    <xf numFmtId="49" fontId="3" fillId="0" borderId="0" xfId="0" applyNumberFormat="1" applyFont="1" applyAlignment="1">
      <alignment/>
    </xf>
    <xf numFmtId="0" fontId="3" fillId="0" borderId="41" xfId="0" applyFont="1" applyBorder="1" applyAlignment="1">
      <alignment horizontal="center" vertical="center"/>
    </xf>
    <xf numFmtId="194" fontId="3" fillId="0" borderId="0" xfId="0" applyNumberFormat="1" applyFont="1" applyBorder="1" applyAlignment="1">
      <alignment/>
    </xf>
    <xf numFmtId="194"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center"/>
    </xf>
    <xf numFmtId="181" fontId="3" fillId="0" borderId="15" xfId="0" applyNumberFormat="1" applyFont="1" applyFill="1" applyBorder="1" applyAlignment="1">
      <alignment/>
    </xf>
    <xf numFmtId="194" fontId="0" fillId="0" borderId="0" xfId="0" applyNumberFormat="1" applyAlignment="1">
      <alignment/>
    </xf>
    <xf numFmtId="194" fontId="3" fillId="0" borderId="0" xfId="0" applyNumberFormat="1" applyFont="1" applyAlignment="1">
      <alignment/>
    </xf>
    <xf numFmtId="194" fontId="3" fillId="0" borderId="0" xfId="0" applyNumberFormat="1" applyFont="1" applyBorder="1" applyAlignment="1">
      <alignment horizontal="right"/>
    </xf>
    <xf numFmtId="194" fontId="0" fillId="0" borderId="0" xfId="0" applyNumberFormat="1" applyBorder="1" applyAlignment="1">
      <alignment/>
    </xf>
    <xf numFmtId="0" fontId="15" fillId="0" borderId="0" xfId="0" applyFont="1" applyFill="1" applyAlignment="1">
      <alignment horizontal="center"/>
    </xf>
    <xf numFmtId="178" fontId="0" fillId="0" borderId="0" xfId="0" applyNumberFormat="1" applyFont="1" applyFill="1" applyAlignment="1">
      <alignment/>
    </xf>
    <xf numFmtId="0" fontId="0" fillId="0" borderId="0" xfId="0" applyFont="1" applyFill="1" applyAlignment="1">
      <alignment/>
    </xf>
    <xf numFmtId="0" fontId="11" fillId="0" borderId="0" xfId="0" applyFont="1" applyAlignment="1">
      <alignment horizontal="justify"/>
    </xf>
    <xf numFmtId="0" fontId="0" fillId="0" borderId="12"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xf>
    <xf numFmtId="49" fontId="0" fillId="0" borderId="0" xfId="0" applyNumberFormat="1" applyFont="1" applyFill="1" applyAlignment="1">
      <alignment horizontal="center"/>
    </xf>
    <xf numFmtId="0" fontId="0" fillId="0" borderId="0" xfId="0" applyBorder="1" applyAlignment="1">
      <alignment horizontal="center" vertical="center"/>
    </xf>
    <xf numFmtId="178" fontId="3" fillId="0" borderId="0" xfId="0" applyNumberFormat="1" applyFont="1" applyFill="1" applyAlignment="1">
      <alignment/>
    </xf>
    <xf numFmtId="49" fontId="3" fillId="0" borderId="0" xfId="0" applyNumberFormat="1" applyFont="1" applyBorder="1" applyAlignment="1">
      <alignment/>
    </xf>
    <xf numFmtId="206" fontId="3" fillId="0" borderId="0" xfId="0" applyNumberFormat="1" applyFont="1" applyBorder="1" applyAlignment="1">
      <alignment/>
    </xf>
    <xf numFmtId="181" fontId="3" fillId="0" borderId="0" xfId="0" applyNumberFormat="1" applyFont="1" applyFill="1" applyBorder="1" applyAlignment="1">
      <alignment/>
    </xf>
    <xf numFmtId="181" fontId="0" fillId="0" borderId="0" xfId="0" applyNumberFormat="1" applyFill="1" applyAlignment="1">
      <alignment/>
    </xf>
    <xf numFmtId="49" fontId="3" fillId="0" borderId="0" xfId="0" applyNumberFormat="1" applyFont="1" applyFill="1" applyBorder="1" applyAlignment="1">
      <alignment/>
    </xf>
    <xf numFmtId="49" fontId="3" fillId="0" borderId="0" xfId="0" applyNumberFormat="1" applyFont="1" applyBorder="1" applyAlignment="1">
      <alignment/>
    </xf>
    <xf numFmtId="49" fontId="14" fillId="0" borderId="0" xfId="0" applyNumberFormat="1" applyFont="1" applyBorder="1" applyAlignment="1">
      <alignment/>
    </xf>
    <xf numFmtId="0" fontId="3" fillId="0" borderId="0" xfId="0" applyFont="1" applyAlignment="1">
      <alignment/>
    </xf>
    <xf numFmtId="0" fontId="3" fillId="0" borderId="10" xfId="0" applyFont="1" applyBorder="1" applyAlignment="1">
      <alignment/>
    </xf>
    <xf numFmtId="0" fontId="1" fillId="0" borderId="0" xfId="0" applyFont="1" applyAlignment="1">
      <alignment/>
    </xf>
    <xf numFmtId="0" fontId="13" fillId="0" borderId="0" xfId="0" applyFont="1" applyAlignment="1">
      <alignment horizontal="center"/>
    </xf>
    <xf numFmtId="0" fontId="13" fillId="0" borderId="0" xfId="0" applyFont="1" applyAlignment="1">
      <alignment/>
    </xf>
    <xf numFmtId="0" fontId="35"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0" fillId="0" borderId="0" xfId="0" applyFont="1" applyAlignment="1">
      <alignment wrapText="1"/>
    </xf>
    <xf numFmtId="0" fontId="11" fillId="0" borderId="0" xfId="0" applyFont="1" applyAlignment="1">
      <alignment wrapText="1"/>
    </xf>
    <xf numFmtId="0" fontId="0" fillId="0" borderId="0" xfId="0" applyNumberFormat="1" applyAlignment="1">
      <alignment wrapText="1"/>
    </xf>
    <xf numFmtId="0" fontId="11" fillId="0" borderId="0" xfId="0" applyFont="1" applyAlignment="1">
      <alignment horizontal="center"/>
    </xf>
    <xf numFmtId="0" fontId="0" fillId="0" borderId="0" xfId="0" applyFont="1" applyAlignment="1">
      <alignment horizontal="left"/>
    </xf>
    <xf numFmtId="0" fontId="11" fillId="0" borderId="0" xfId="0" applyFont="1" applyAlignment="1">
      <alignment vertical="center"/>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8" xfId="0" applyBorder="1" applyAlignment="1">
      <alignment horizontal="center" vertical="center" wrapText="1"/>
    </xf>
    <xf numFmtId="0" fontId="3" fillId="0" borderId="38" xfId="0" applyFont="1" applyBorder="1" applyAlignment="1">
      <alignment horizontal="center" vertical="center" wrapText="1"/>
    </xf>
    <xf numFmtId="0" fontId="0" fillId="0" borderId="42" xfId="0" applyBorder="1" applyAlignment="1">
      <alignment/>
    </xf>
    <xf numFmtId="0" fontId="0" fillId="0" borderId="24" xfId="0" applyBorder="1" applyAlignment="1">
      <alignment/>
    </xf>
    <xf numFmtId="0" fontId="3" fillId="0" borderId="24" xfId="0" applyFont="1" applyBorder="1" applyAlignment="1">
      <alignment horizontal="center" vertical="center" wrapText="1"/>
    </xf>
    <xf numFmtId="0" fontId="1" fillId="0" borderId="0" xfId="0" applyFont="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3" fillId="0" borderId="43" xfId="0" applyFont="1" applyBorder="1" applyAlignment="1">
      <alignment horizontal="center" vertical="center"/>
    </xf>
    <xf numFmtId="0" fontId="3" fillId="0" borderId="1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3" xfId="0" applyFont="1" applyBorder="1" applyAlignment="1">
      <alignment horizontal="center" vertical="center"/>
    </xf>
    <xf numFmtId="0" fontId="0" fillId="0" borderId="20" xfId="0" applyBorder="1" applyAlignment="1">
      <alignment horizontal="center" vertical="center"/>
    </xf>
    <xf numFmtId="0" fontId="3" fillId="0" borderId="4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4" xfId="0" applyBorder="1" applyAlignment="1">
      <alignment horizontal="center" vertical="center" wrapText="1"/>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wrapText="1"/>
    </xf>
    <xf numFmtId="0" fontId="3" fillId="0" borderId="49" xfId="0" applyFont="1" applyBorder="1" applyAlignment="1">
      <alignment horizontal="center" vertical="center" wrapText="1"/>
    </xf>
    <xf numFmtId="0" fontId="32" fillId="0" borderId="50" xfId="0" applyFont="1" applyBorder="1" applyAlignment="1">
      <alignment horizontal="center"/>
    </xf>
    <xf numFmtId="0" fontId="32" fillId="0" borderId="13" xfId="0" applyFont="1" applyBorder="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9" xfId="0" applyFont="1" applyBorder="1" applyAlignment="1">
      <alignment horizontal="center" vertical="center"/>
    </xf>
    <xf numFmtId="0" fontId="0" fillId="0" borderId="22" xfId="0" applyBorder="1" applyAlignment="1">
      <alignment horizontal="center" vertical="center"/>
    </xf>
    <xf numFmtId="0" fontId="3" fillId="0" borderId="14" xfId="0" applyFont="1" applyBorder="1" applyAlignment="1">
      <alignment horizontal="center" vertical="center"/>
    </xf>
    <xf numFmtId="0" fontId="0" fillId="0" borderId="12" xfId="0" applyBorder="1" applyAlignment="1">
      <alignment horizontal="center" vertical="center"/>
    </xf>
    <xf numFmtId="0" fontId="3" fillId="0" borderId="44" xfId="0" applyFont="1" applyBorder="1" applyAlignment="1">
      <alignment horizontal="center" vertical="center"/>
    </xf>
    <xf numFmtId="0" fontId="0" fillId="0" borderId="49" xfId="0"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16" fillId="0" borderId="0" xfId="0" applyFont="1" applyBorder="1" applyAlignment="1">
      <alignment horizontal="center" vertical="center"/>
    </xf>
    <xf numFmtId="0" fontId="0" fillId="0" borderId="0" xfId="0" applyAlignment="1">
      <alignment/>
    </xf>
    <xf numFmtId="0" fontId="3" fillId="0" borderId="4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9" xfId="0" applyFont="1" applyBorder="1" applyAlignment="1">
      <alignment horizontal="center" vertical="center" wrapText="1"/>
    </xf>
    <xf numFmtId="0" fontId="3" fillId="0" borderId="32" xfId="0" applyFont="1" applyBorder="1" applyAlignment="1">
      <alignment horizontal="center" vertical="center"/>
    </xf>
    <xf numFmtId="0" fontId="0" fillId="0" borderId="14" xfId="0" applyFont="1" applyBorder="1" applyAlignment="1">
      <alignment horizontal="center" vertical="center" wrapText="1"/>
    </xf>
    <xf numFmtId="49" fontId="3" fillId="0" borderId="0" xfId="0" applyNumberFormat="1" applyFont="1" applyBorder="1" applyAlignment="1">
      <alignment horizontal="center"/>
    </xf>
    <xf numFmtId="49" fontId="3" fillId="0" borderId="12" xfId="0" applyNumberFormat="1" applyFont="1" applyBorder="1" applyAlignment="1">
      <alignment horizontal="center"/>
    </xf>
    <xf numFmtId="0" fontId="0" fillId="0" borderId="42"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0"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0" fillId="0" borderId="0" xfId="0" applyAlignment="1">
      <alignment horizontal="center"/>
    </xf>
    <xf numFmtId="0" fontId="3" fillId="0" borderId="27" xfId="0" applyFont="1"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53" xfId="0" applyBorder="1" applyAlignment="1">
      <alignment horizontal="center" vertical="center" wrapText="1"/>
    </xf>
    <xf numFmtId="0" fontId="0" fillId="0" borderId="44" xfId="0" applyFont="1" applyBorder="1" applyAlignment="1">
      <alignment horizontal="center" vertical="center" wrapText="1"/>
    </xf>
    <xf numFmtId="0" fontId="0" fillId="0" borderId="13" xfId="0" applyBorder="1" applyAlignment="1">
      <alignment horizontal="center" vertical="center"/>
    </xf>
    <xf numFmtId="0" fontId="0" fillId="0" borderId="49" xfId="0" applyBorder="1" applyAlignment="1">
      <alignment horizontal="center" vertical="center" wrapText="1"/>
    </xf>
    <xf numFmtId="0" fontId="3" fillId="0" borderId="11" xfId="0" applyFont="1" applyBorder="1" applyAlignment="1">
      <alignment horizontal="center" vertical="center"/>
    </xf>
    <xf numFmtId="0" fontId="0" fillId="0" borderId="13" xfId="0" applyBorder="1" applyAlignment="1">
      <alignment vertical="center"/>
    </xf>
    <xf numFmtId="49" fontId="0" fillId="0" borderId="0" xfId="0" applyNumberFormat="1" applyFont="1" applyAlignment="1">
      <alignment horizontal="center"/>
    </xf>
    <xf numFmtId="49" fontId="0" fillId="0" borderId="0" xfId="0" applyNumberFormat="1" applyAlignment="1">
      <alignment horizontal="center"/>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51" xfId="0" applyBorder="1" applyAlignment="1">
      <alignment horizontal="center" vertical="center" wrapText="1"/>
    </xf>
    <xf numFmtId="0" fontId="3" fillId="0" borderId="54" xfId="0" applyFont="1" applyBorder="1" applyAlignment="1">
      <alignment horizontal="center" vertical="center"/>
    </xf>
    <xf numFmtId="0" fontId="3" fillId="0" borderId="21" xfId="0" applyFont="1" applyBorder="1" applyAlignment="1">
      <alignment horizontal="center" vertical="center"/>
    </xf>
    <xf numFmtId="0" fontId="16" fillId="0" borderId="0" xfId="53" applyFont="1" applyBorder="1" applyAlignment="1">
      <alignment horizontal="center"/>
      <protection/>
    </xf>
    <xf numFmtId="49" fontId="0" fillId="0" borderId="0" xfId="53" applyNumberFormat="1" applyAlignment="1">
      <alignment horizontal="center"/>
      <protection/>
    </xf>
    <xf numFmtId="0" fontId="1" fillId="0" borderId="0" xfId="53" applyFont="1" applyAlignment="1">
      <alignment horizontal="center" vertical="center"/>
      <protection/>
    </xf>
    <xf numFmtId="0" fontId="3" fillId="0" borderId="16" xfId="53" applyFont="1" applyBorder="1" applyAlignment="1">
      <alignment horizontal="center" vertical="center" wrapText="1"/>
      <protection/>
    </xf>
    <xf numFmtId="0" fontId="0" fillId="0" borderId="17" xfId="53" applyBorder="1" applyAlignment="1">
      <alignment horizontal="center" vertical="center" wrapText="1"/>
      <protection/>
    </xf>
    <xf numFmtId="0" fontId="0" fillId="0" borderId="0" xfId="53" applyAlignment="1">
      <alignment horizontal="center" vertical="center" wrapText="1"/>
      <protection/>
    </xf>
    <xf numFmtId="0" fontId="0" fillId="0" borderId="10" xfId="53" applyBorder="1" applyAlignment="1">
      <alignment horizontal="center" vertical="center" wrapText="1"/>
      <protection/>
    </xf>
    <xf numFmtId="0" fontId="0" fillId="0" borderId="31" xfId="53" applyBorder="1" applyAlignment="1">
      <alignment horizontal="center" vertical="center" wrapText="1"/>
      <protection/>
    </xf>
    <xf numFmtId="0" fontId="0" fillId="0" borderId="43" xfId="53" applyBorder="1" applyAlignment="1">
      <alignment horizontal="center" vertical="center" wrapText="1"/>
      <protection/>
    </xf>
    <xf numFmtId="0" fontId="3" fillId="0" borderId="45" xfId="53" applyFont="1" applyBorder="1" applyAlignment="1">
      <alignment horizontal="center" vertical="center" wrapText="1"/>
      <protection/>
    </xf>
    <xf numFmtId="0" fontId="0" fillId="0" borderId="46" xfId="53" applyBorder="1" applyAlignment="1">
      <alignment horizontal="center" vertical="center" wrapText="1"/>
      <protection/>
    </xf>
    <xf numFmtId="0" fontId="3" fillId="0" borderId="50" xfId="53" applyFont="1" applyBorder="1" applyAlignment="1">
      <alignment horizontal="center" vertical="center"/>
      <protection/>
    </xf>
    <xf numFmtId="0" fontId="3" fillId="0" borderId="13" xfId="53" applyFont="1" applyBorder="1" applyAlignment="1">
      <alignment horizontal="center" vertical="center"/>
      <protection/>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3" xfId="0" applyFont="1" applyBorder="1" applyAlignment="1">
      <alignment horizontal="center" vertical="center" wrapText="1"/>
    </xf>
    <xf numFmtId="0" fontId="1" fillId="0" borderId="0" xfId="0" applyFont="1" applyAlignment="1">
      <alignment horizontal="center" vertical="center"/>
    </xf>
    <xf numFmtId="49" fontId="3" fillId="0" borderId="0" xfId="0" applyNumberFormat="1" applyFont="1" applyBorder="1" applyAlignment="1">
      <alignment horizontal="left"/>
    </xf>
    <xf numFmtId="49" fontId="3" fillId="0" borderId="12" xfId="0" applyNumberFormat="1" applyFont="1" applyBorder="1" applyAlignment="1">
      <alignment horizontal="left"/>
    </xf>
    <xf numFmtId="0" fontId="0" fillId="0" borderId="42" xfId="0" applyBorder="1" applyAlignment="1">
      <alignment horizontal="center" vertical="center"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3"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43" xfId="0" applyBorder="1" applyAlignment="1">
      <alignment horizontal="center" vertical="center"/>
    </xf>
    <xf numFmtId="0" fontId="3" fillId="0" borderId="19" xfId="0" applyFont="1" applyFill="1" applyBorder="1" applyAlignment="1">
      <alignment horizontal="center" vertical="center" wrapText="1"/>
    </xf>
    <xf numFmtId="49" fontId="0" fillId="0" borderId="50" xfId="0" applyNumberFormat="1" applyBorder="1" applyAlignment="1">
      <alignment horizontal="center"/>
    </xf>
    <xf numFmtId="0" fontId="0" fillId="0" borderId="13" xfId="0" applyBorder="1" applyAlignment="1">
      <alignment horizontal="center"/>
    </xf>
    <xf numFmtId="0" fontId="0" fillId="0" borderId="24" xfId="0" applyBorder="1" applyAlignment="1">
      <alignment horizontal="center" vertical="center" wrapText="1"/>
    </xf>
    <xf numFmtId="0" fontId="3" fillId="0" borderId="39"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53" xfId="53" applyFont="1" applyBorder="1" applyAlignment="1">
      <alignment horizontal="center" vertical="center" wrapText="1"/>
      <protection/>
    </xf>
    <xf numFmtId="0" fontId="3" fillId="0" borderId="27" xfId="53" applyFont="1" applyBorder="1" applyAlignment="1">
      <alignment horizontal="center" vertical="center" wrapText="1"/>
      <protection/>
    </xf>
    <xf numFmtId="0" fontId="0" fillId="0" borderId="16" xfId="53" applyBorder="1" applyAlignment="1">
      <alignment horizontal="center" vertical="center" wrapText="1"/>
      <protection/>
    </xf>
    <xf numFmtId="0" fontId="0" fillId="0" borderId="14" xfId="53" applyBorder="1" applyAlignment="1">
      <alignment horizontal="center" vertical="center" wrapText="1"/>
      <protection/>
    </xf>
    <xf numFmtId="0" fontId="0" fillId="0" borderId="0" xfId="53" applyBorder="1" applyAlignment="1">
      <alignment horizontal="center" vertical="center" wrapText="1"/>
      <protection/>
    </xf>
    <xf numFmtId="0" fontId="3" fillId="0" borderId="10" xfId="53" applyFont="1" applyBorder="1" applyAlignment="1">
      <alignment horizontal="center" vertical="center" wrapText="1"/>
      <protection/>
    </xf>
    <xf numFmtId="0" fontId="0" fillId="0" borderId="52" xfId="53" applyBorder="1" applyAlignment="1">
      <alignment horizontal="center" vertical="center" wrapText="1"/>
      <protection/>
    </xf>
    <xf numFmtId="0" fontId="3" fillId="0" borderId="20" xfId="53" applyFont="1" applyBorder="1" applyAlignment="1">
      <alignment horizontal="center" vertical="center" wrapText="1"/>
      <protection/>
    </xf>
    <xf numFmtId="0" fontId="0" fillId="0" borderId="21" xfId="53" applyBorder="1" applyAlignment="1">
      <alignment horizontal="center" vertical="center" wrapText="1"/>
      <protection/>
    </xf>
    <xf numFmtId="173" fontId="3" fillId="0" borderId="23" xfId="53" applyNumberFormat="1" applyFont="1" applyBorder="1" applyAlignment="1">
      <alignment horizontal="center" vertical="center"/>
      <protection/>
    </xf>
    <xf numFmtId="173" fontId="3" fillId="0" borderId="20" xfId="53" applyNumberFormat="1" applyFont="1" applyBorder="1" applyAlignment="1">
      <alignment horizontal="center" vertical="center"/>
      <protection/>
    </xf>
    <xf numFmtId="49" fontId="0" fillId="0" borderId="16" xfId="0" applyNumberForma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3" fillId="0" borderId="10" xfId="0" applyFont="1"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43" xfId="0" applyBorder="1" applyAlignment="1">
      <alignment vertical="center"/>
    </xf>
    <xf numFmtId="0" fontId="9" fillId="0" borderId="16" xfId="0" applyFont="1" applyBorder="1" applyAlignment="1">
      <alignment horizontal="center" vertical="center" wrapText="1"/>
    </xf>
    <xf numFmtId="0" fontId="0" fillId="0" borderId="39"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49" xfId="0" applyBorder="1" applyAlignment="1">
      <alignment wrapText="1"/>
    </xf>
    <xf numFmtId="226" fontId="5" fillId="0" borderId="0" xfId="0" applyNumberFormat="1" applyFont="1" applyBorder="1" applyAlignment="1">
      <alignment horizontal="center"/>
    </xf>
    <xf numFmtId="0" fontId="9" fillId="0" borderId="27" xfId="0" applyFont="1" applyBorder="1" applyAlignment="1">
      <alignment horizontal="center" vertical="center"/>
    </xf>
    <xf numFmtId="0" fontId="0" fillId="0" borderId="16" xfId="0" applyBorder="1" applyAlignment="1">
      <alignment/>
    </xf>
    <xf numFmtId="0" fontId="9" fillId="0" borderId="23" xfId="0" applyFont="1" applyBorder="1" applyAlignment="1">
      <alignment horizontal="center" vertical="center"/>
    </xf>
    <xf numFmtId="0" fontId="0" fillId="0" borderId="20" xfId="0" applyBorder="1" applyAlignment="1">
      <alignment/>
    </xf>
    <xf numFmtId="178" fontId="3" fillId="0" borderId="0" xfId="0" applyNumberFormat="1" applyFont="1" applyBorder="1" applyAlignment="1">
      <alignment horizontal="center"/>
    </xf>
    <xf numFmtId="0" fontId="9" fillId="0" borderId="50" xfId="0" applyFont="1" applyBorder="1" applyAlignment="1">
      <alignment horizontal="center" vertical="center"/>
    </xf>
    <xf numFmtId="0" fontId="0" fillId="0" borderId="13" xfId="0" applyBorder="1" applyAlignment="1">
      <alignment/>
    </xf>
    <xf numFmtId="0" fontId="0" fillId="0" borderId="0" xfId="0" applyAlignment="1">
      <alignment vertical="center"/>
    </xf>
    <xf numFmtId="0" fontId="9" fillId="0" borderId="27" xfId="0" applyFont="1" applyBorder="1" applyAlignment="1">
      <alignment horizontal="center" vertical="center" wrapText="1"/>
    </xf>
    <xf numFmtId="0" fontId="0" fillId="0" borderId="39"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44" xfId="0" applyBorder="1" applyAlignment="1">
      <alignment horizontal="center" wrapText="1"/>
    </xf>
    <xf numFmtId="0" fontId="0" fillId="0" borderId="49" xfId="0" applyBorder="1" applyAlignment="1">
      <alignment horizontal="center" wrapText="1"/>
    </xf>
    <xf numFmtId="0" fontId="0" fillId="0" borderId="17" xfId="0" applyBorder="1" applyAlignment="1">
      <alignment wrapText="1"/>
    </xf>
    <xf numFmtId="0" fontId="0" fillId="0" borderId="10" xfId="0" applyBorder="1" applyAlignment="1">
      <alignment wrapText="1"/>
    </xf>
    <xf numFmtId="0" fontId="0" fillId="0" borderId="43" xfId="0" applyBorder="1" applyAlignment="1">
      <alignment wrapText="1"/>
    </xf>
    <xf numFmtId="0" fontId="9" fillId="0" borderId="45" xfId="0" applyFont="1" applyBorder="1" applyAlignment="1">
      <alignment horizontal="center" vertical="center" wrapText="1"/>
    </xf>
    <xf numFmtId="0" fontId="0" fillId="0" borderId="34" xfId="0" applyBorder="1" applyAlignment="1">
      <alignment/>
    </xf>
    <xf numFmtId="0" fontId="0" fillId="0" borderId="17" xfId="0" applyBorder="1" applyAlignment="1">
      <alignment/>
    </xf>
    <xf numFmtId="0" fontId="0" fillId="0" borderId="0" xfId="0" applyBorder="1" applyAlignment="1">
      <alignment/>
    </xf>
    <xf numFmtId="0" fontId="0" fillId="0" borderId="10" xfId="0" applyBorder="1" applyAlignment="1">
      <alignment/>
    </xf>
    <xf numFmtId="0" fontId="0" fillId="0" borderId="31" xfId="0" applyBorder="1" applyAlignment="1">
      <alignment/>
    </xf>
    <xf numFmtId="0" fontId="0" fillId="0" borderId="43" xfId="0" applyBorder="1" applyAlignment="1">
      <alignment/>
    </xf>
    <xf numFmtId="0" fontId="9" fillId="0" borderId="37" xfId="0" applyFont="1" applyBorder="1" applyAlignment="1">
      <alignment horizontal="center" vertical="center" wrapText="1"/>
    </xf>
    <xf numFmtId="0" fontId="0" fillId="0" borderId="15" xfId="0" applyBorder="1" applyAlignment="1">
      <alignment horizontal="center" wrapText="1"/>
    </xf>
    <xf numFmtId="0" fontId="0" fillId="0" borderId="34" xfId="0" applyBorder="1" applyAlignment="1">
      <alignment horizontal="center"/>
    </xf>
    <xf numFmtId="0" fontId="9" fillId="0" borderId="48" xfId="0" applyFont="1" applyBorder="1" applyAlignment="1">
      <alignment horizontal="center" vertical="center" wrapText="1"/>
    </xf>
    <xf numFmtId="0" fontId="0" fillId="0" borderId="24" xfId="0" applyBorder="1" applyAlignment="1">
      <alignment wrapText="1"/>
    </xf>
    <xf numFmtId="0" fontId="3" fillId="0" borderId="2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4" xfId="0" applyFont="1"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vertical="center"/>
    </xf>
    <xf numFmtId="0" fontId="3" fillId="0" borderId="0" xfId="0" applyFont="1" applyBorder="1" applyAlignment="1">
      <alignment vertical="center"/>
    </xf>
    <xf numFmtId="0" fontId="0" fillId="0" borderId="52" xfId="0" applyBorder="1" applyAlignment="1">
      <alignment vertical="center"/>
    </xf>
    <xf numFmtId="0" fontId="0" fillId="0" borderId="53" xfId="0" applyBorder="1" applyAlignment="1">
      <alignment/>
    </xf>
    <xf numFmtId="49" fontId="3" fillId="0" borderId="11" xfId="0" applyNumberFormat="1" applyFont="1" applyBorder="1" applyAlignment="1">
      <alignment horizontal="center" vertical="center"/>
    </xf>
    <xf numFmtId="49" fontId="0" fillId="0" borderId="13" xfId="0" applyNumberFormat="1" applyBorder="1" applyAlignment="1">
      <alignment horizontal="center" vertical="center"/>
    </xf>
    <xf numFmtId="0" fontId="0" fillId="0" borderId="53" xfId="0" applyBorder="1" applyAlignment="1">
      <alignment wrapText="1"/>
    </xf>
    <xf numFmtId="0" fontId="3" fillId="0" borderId="0" xfId="0" applyFont="1" applyAlignment="1">
      <alignment horizontal="center" vertical="center"/>
    </xf>
    <xf numFmtId="0" fontId="3" fillId="0" borderId="52" xfId="0" applyFont="1" applyBorder="1" applyAlignment="1">
      <alignment horizontal="center" vertical="center"/>
    </xf>
    <xf numFmtId="0" fontId="0" fillId="0" borderId="32" xfId="0" applyBorder="1" applyAlignment="1">
      <alignment/>
    </xf>
    <xf numFmtId="0" fontId="0" fillId="0" borderId="0" xfId="0" applyFont="1" applyAlignment="1" quotePrefix="1">
      <alignment horizontal="center"/>
    </xf>
    <xf numFmtId="0" fontId="0" fillId="0" borderId="42" xfId="0" applyFill="1" applyBorder="1" applyAlignment="1">
      <alignment horizontal="center" vertical="center" wrapText="1"/>
    </xf>
    <xf numFmtId="0" fontId="0" fillId="0" borderId="24" xfId="0" applyFill="1" applyBorder="1" applyAlignment="1">
      <alignment horizontal="center" vertical="center" wrapText="1"/>
    </xf>
    <xf numFmtId="0" fontId="3" fillId="0" borderId="19" xfId="56" applyFont="1" applyBorder="1" applyAlignment="1">
      <alignment horizontal="center" vertical="center" wrapText="1"/>
      <protection/>
    </xf>
    <xf numFmtId="0" fontId="3" fillId="0" borderId="22" xfId="56" applyFont="1" applyBorder="1" applyAlignment="1">
      <alignment horizontal="center" vertical="center" wrapText="1"/>
      <protection/>
    </xf>
    <xf numFmtId="0" fontId="3" fillId="0" borderId="14" xfId="56" applyFont="1" applyBorder="1" applyAlignment="1">
      <alignment horizontal="center" vertical="center" wrapText="1"/>
      <protection/>
    </xf>
    <xf numFmtId="0" fontId="3" fillId="0" borderId="12" xfId="56" applyFont="1" applyBorder="1" applyAlignment="1">
      <alignment horizontal="center" vertical="center" wrapText="1"/>
      <protection/>
    </xf>
    <xf numFmtId="0" fontId="3" fillId="0" borderId="44" xfId="56" applyFont="1" applyBorder="1" applyAlignment="1">
      <alignment horizontal="center" vertical="center" wrapText="1"/>
      <protection/>
    </xf>
    <xf numFmtId="0" fontId="3" fillId="0" borderId="49" xfId="56" applyFont="1" applyBorder="1" applyAlignment="1">
      <alignment horizontal="center" vertical="center" wrapText="1"/>
      <protection/>
    </xf>
    <xf numFmtId="0" fontId="3" fillId="0" borderId="39" xfId="56" applyFont="1" applyBorder="1" applyAlignment="1">
      <alignment horizontal="center" vertical="center" wrapText="1"/>
      <protection/>
    </xf>
    <xf numFmtId="0" fontId="3" fillId="0" borderId="55" xfId="56" applyFont="1" applyBorder="1" applyAlignment="1">
      <alignment horizontal="center"/>
      <protection/>
    </xf>
    <xf numFmtId="0" fontId="3" fillId="0" borderId="23" xfId="56" applyFont="1" applyBorder="1" applyAlignment="1">
      <alignment horizontal="center"/>
      <protection/>
    </xf>
    <xf numFmtId="0" fontId="3" fillId="0" borderId="28" xfId="56" applyFont="1" applyBorder="1" applyAlignment="1">
      <alignment horizontal="center"/>
      <protection/>
    </xf>
    <xf numFmtId="0" fontId="3" fillId="0" borderId="56" xfId="56" applyFont="1" applyBorder="1" applyAlignment="1">
      <alignment horizontal="center"/>
      <protection/>
    </xf>
    <xf numFmtId="0" fontId="3" fillId="0" borderId="11" xfId="56" applyFont="1" applyBorder="1" applyAlignment="1">
      <alignment horizontal="center" vertical="center"/>
      <protection/>
    </xf>
    <xf numFmtId="0" fontId="3" fillId="0" borderId="34" xfId="56" applyFont="1" applyBorder="1" applyAlignment="1">
      <alignment horizontal="center" vertical="center"/>
      <protection/>
    </xf>
    <xf numFmtId="0" fontId="3" fillId="0" borderId="13" xfId="56" applyFont="1" applyBorder="1" applyAlignment="1">
      <alignment horizontal="center"/>
      <protection/>
    </xf>
    <xf numFmtId="0" fontId="3" fillId="0" borderId="38" xfId="56" applyFont="1" applyBorder="1" applyAlignment="1">
      <alignment horizontal="center" vertical="center"/>
      <protection/>
    </xf>
    <xf numFmtId="0" fontId="3" fillId="0" borderId="42" xfId="56" applyFont="1" applyBorder="1" applyAlignment="1">
      <alignment horizontal="center" vertical="center"/>
      <protection/>
    </xf>
    <xf numFmtId="0" fontId="3" fillId="0" borderId="24" xfId="56" applyFont="1" applyBorder="1" applyAlignment="1">
      <alignment horizontal="center" vertical="center"/>
      <protection/>
    </xf>
    <xf numFmtId="49" fontId="0" fillId="0" borderId="0" xfId="0" applyNumberFormat="1" applyAlignment="1">
      <alignment/>
    </xf>
    <xf numFmtId="0" fontId="0" fillId="0" borderId="16" xfId="56" applyBorder="1" applyAlignment="1">
      <alignment horizontal="center" vertical="center"/>
      <protection/>
    </xf>
    <xf numFmtId="0" fontId="0" fillId="0" borderId="17" xfId="56" applyBorder="1" applyAlignment="1">
      <alignment horizontal="center" vertical="center"/>
      <protection/>
    </xf>
    <xf numFmtId="0" fontId="0" fillId="0" borderId="0" xfId="56" applyBorder="1" applyAlignment="1">
      <alignment horizontal="center" vertical="center"/>
      <protection/>
    </xf>
    <xf numFmtId="0" fontId="0" fillId="0" borderId="10" xfId="56" applyBorder="1" applyAlignment="1">
      <alignment horizontal="center" vertical="center"/>
      <protection/>
    </xf>
    <xf numFmtId="0" fontId="0" fillId="0" borderId="31" xfId="56" applyBorder="1" applyAlignment="1">
      <alignment horizontal="center" vertical="center"/>
      <protection/>
    </xf>
    <xf numFmtId="0" fontId="0" fillId="0" borderId="43" xfId="56" applyBorder="1" applyAlignment="1">
      <alignment horizontal="center" vertical="center"/>
      <protection/>
    </xf>
    <xf numFmtId="0" fontId="3" fillId="0" borderId="38" xfId="56" applyFont="1" applyBorder="1" applyAlignment="1">
      <alignment horizontal="center" vertical="center" wrapText="1"/>
      <protection/>
    </xf>
    <xf numFmtId="0" fontId="3" fillId="0" borderId="24" xfId="56" applyFont="1" applyBorder="1" applyAlignment="1">
      <alignment horizontal="center" vertical="center" wrapText="1"/>
      <protection/>
    </xf>
    <xf numFmtId="168" fontId="3" fillId="0" borderId="11" xfId="0" applyNumberFormat="1" applyFont="1" applyBorder="1" applyAlignment="1">
      <alignment horizontal="center" vertical="center"/>
    </xf>
    <xf numFmtId="0" fontId="0" fillId="0" borderId="0" xfId="0" applyFont="1" applyAlignment="1">
      <alignment horizontal="center"/>
    </xf>
    <xf numFmtId="0" fontId="0" fillId="0" borderId="43" xfId="0"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31" xfId="0" applyBorder="1" applyAlignment="1">
      <alignment wrapText="1"/>
    </xf>
    <xf numFmtId="0" fontId="1" fillId="0" borderId="0" xfId="0" applyFont="1" applyBorder="1" applyAlignment="1">
      <alignment horizont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Border="1" applyAlignment="1">
      <alignment wrapText="1"/>
    </xf>
    <xf numFmtId="210" fontId="3" fillId="0" borderId="44" xfId="0" applyNumberFormat="1" applyFont="1" applyFill="1" applyBorder="1" applyAlignment="1">
      <alignment horizontal="center"/>
    </xf>
    <xf numFmtId="210" fontId="3" fillId="0" borderId="32" xfId="0" applyNumberFormat="1" applyFont="1" applyFill="1" applyBorder="1" applyAlignment="1">
      <alignment horizontal="center"/>
    </xf>
    <xf numFmtId="0" fontId="11" fillId="0" borderId="0" xfId="0" applyFont="1" applyAlignment="1">
      <alignment horizontal="center"/>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3" xfId="55"/>
    <cellStyle name="Standard 2 4" xfId="56"/>
    <cellStyle name="Standard 3" xfId="57"/>
    <cellStyle name="Standard 3 2" xfId="58"/>
    <cellStyle name="Standard 4" xfId="59"/>
    <cellStyle name="Standard 5" xfId="60"/>
    <cellStyle name="Standard_Grafiken Bericht 2003" xfId="61"/>
    <cellStyle name="Standard_W12" xfId="62"/>
    <cellStyle name="Standard_W3"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27125"/>
          <c:w val="0.39475"/>
          <c:h val="0.567"/>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80"/>
              </a:solidFill>
              <a:ln w="12700">
                <a:solidFill>
                  <a:srgbClr val="000000"/>
                </a:solidFill>
              </a:ln>
            </c:spPr>
          </c:dPt>
          <c:dPt>
            <c:idx val="1"/>
            <c:spPr>
              <a:solidFill>
                <a:srgbClr val="FFFF99"/>
              </a:solidFill>
              <a:ln w="12700">
                <a:solidFill>
                  <a:srgbClr val="000000"/>
                </a:solidFill>
              </a:ln>
            </c:spPr>
          </c:dPt>
          <c:dPt>
            <c:idx val="2"/>
            <c:spPr>
              <a:solidFill>
                <a:srgbClr val="FFCC99"/>
              </a:solidFill>
              <a:ln w="12700">
                <a:solidFill>
                  <a:srgbClr val="000000"/>
                </a:solidFill>
              </a:ln>
            </c:spPr>
          </c:dPt>
          <c:dPt>
            <c:idx val="3"/>
            <c:spPr>
              <a:solidFill>
                <a:srgbClr val="FF9900"/>
              </a:solidFill>
              <a:ln w="12700">
                <a:solidFill>
                  <a:srgbClr val="000000"/>
                </a:solidFill>
              </a:ln>
            </c:spPr>
          </c:dPt>
          <c:dPt>
            <c:idx val="4"/>
            <c:spPr>
              <a:solidFill>
                <a:srgbClr val="808000"/>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6600"/>
              </a:solidFill>
              <a:ln w="12700">
                <a:solidFill>
                  <a:srgbClr val="000000"/>
                </a:solidFill>
              </a:ln>
            </c:spPr>
          </c:dPt>
          <c:dPt>
            <c:idx val="8"/>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Graf1+2'!$A$3:$A$11</c:f>
              <c:strCache>
                <c:ptCount val="9"/>
                <c:pt idx="0">
                  <c:v>Deponien</c:v>
                </c:pt>
                <c:pt idx="1">
                  <c:v>Bodenbehandlungsanlagen</c:v>
                </c:pt>
                <c:pt idx="2">
                  <c:v>Feuerungsanlagen</c:v>
                </c:pt>
                <c:pt idx="3">
                  <c:v>Kompostierungsanlagen</c:v>
                </c:pt>
                <c:pt idx="4">
                  <c:v>Sortieranlagen, Zerlegeeinrichtungen</c:v>
                </c:pt>
                <c:pt idx="5">
                  <c:v>Schredderanlagen</c:v>
                </c:pt>
                <c:pt idx="6">
                  <c:v>Chem.-physikal. Behandlungsanlagen</c:v>
                </c:pt>
                <c:pt idx="7">
                  <c:v>Thermische Abfallbehandlungsanlagen</c:v>
                </c:pt>
                <c:pt idx="8">
                  <c:v>sonst. Beseitigungs-/ Behandlungsanlagen</c:v>
                </c:pt>
              </c:strCache>
            </c:strRef>
          </c:cat>
          <c:val>
            <c:numRef>
              <c:f>'Hitab Graf1+2'!$D$3:$D$11</c:f>
              <c:numCache>
                <c:ptCount val="9"/>
                <c:pt idx="0">
                  <c:v>8.580785054536268</c:v>
                </c:pt>
                <c:pt idx="1">
                  <c:v>3.3098102207276012</c:v>
                </c:pt>
                <c:pt idx="2">
                  <c:v>23.01475336824131</c:v>
                </c:pt>
                <c:pt idx="3">
                  <c:v>15.17465026321147</c:v>
                </c:pt>
                <c:pt idx="4">
                  <c:v>13.039716671414741</c:v>
                </c:pt>
                <c:pt idx="5">
                  <c:v>6.502267686924296</c:v>
                </c:pt>
                <c:pt idx="6">
                  <c:v>7.19849995917708</c:v>
                </c:pt>
                <c:pt idx="7">
                  <c:v>5.429973974950496</c:v>
                </c:pt>
                <c:pt idx="8">
                  <c:v>17.749542800816737</c:v>
                </c:pt>
              </c:numCache>
            </c:numRef>
          </c:val>
        </c:ser>
      </c:pieChart>
      <c:spPr>
        <a:noFill/>
        <a:ln>
          <a:noFill/>
        </a:ln>
      </c:spPr>
    </c:plotArea>
    <c:plotVisOnly val="1"/>
    <c:dispBlanksAs val="zero"/>
    <c:showDLblsOverMax val="0"/>
  </c:chart>
  <c:spPr>
    <a:no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20525"/>
          <c:w val="0.962"/>
          <c:h val="0.57825"/>
        </c:manualLayout>
      </c:layout>
      <c:barChart>
        <c:barDir val="col"/>
        <c:grouping val="clustered"/>
        <c:varyColors val="0"/>
        <c:ser>
          <c:idx val="0"/>
          <c:order val="0"/>
          <c:tx>
            <c:strRef>
              <c:f>'Hitab Graf1+2'!$B$22</c:f>
              <c:strCache>
                <c:ptCount val="1"/>
                <c:pt idx="0">
                  <c:v>Hausmüll</c:v>
                </c:pt>
              </c:strCache>
            </c:strRef>
          </c:tx>
          <c:spPr>
            <a:solidFill>
              <a:srgbClr val="FFD65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653"/>
              </a:solidFill>
              <a:ln w="12700">
                <a:solidFill>
                  <a:srgbClr val="000000"/>
                </a:solidFill>
              </a:ln>
            </c:spPr>
          </c:dPt>
          <c:cat>
            <c:numRef>
              <c:f>'Hitab Graf1+2'!$A$23:$A$24</c:f>
              <c:numCache>
                <c:ptCount val="2"/>
                <c:pt idx="0">
                  <c:v>2010</c:v>
                </c:pt>
                <c:pt idx="1">
                  <c:v>2011</c:v>
                </c:pt>
              </c:numCache>
            </c:numRef>
          </c:cat>
          <c:val>
            <c:numRef>
              <c:f>'Hitab Graf1+2'!$B$23:$B$24</c:f>
              <c:numCache>
                <c:ptCount val="2"/>
                <c:pt idx="0">
                  <c:v>151.8</c:v>
                </c:pt>
                <c:pt idx="1">
                  <c:v>152</c:v>
                </c:pt>
              </c:numCache>
            </c:numRef>
          </c:val>
        </c:ser>
        <c:ser>
          <c:idx val="1"/>
          <c:order val="1"/>
          <c:tx>
            <c:strRef>
              <c:f>'Hitab Graf1+2'!$C$22</c:f>
              <c:strCache>
                <c:ptCount val="1"/>
                <c:pt idx="0">
                  <c:v>Verkaufs- verpackungen </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'Hitab Graf1+2'!$A$23:$A$24</c:f>
              <c:numCache>
                <c:ptCount val="2"/>
                <c:pt idx="0">
                  <c:v>2010</c:v>
                </c:pt>
                <c:pt idx="1">
                  <c:v>2011</c:v>
                </c:pt>
              </c:numCache>
            </c:numRef>
          </c:cat>
          <c:val>
            <c:numRef>
              <c:f>'Hitab Graf1+2'!$C$23:$C$24</c:f>
              <c:numCache>
                <c:ptCount val="2"/>
                <c:pt idx="0">
                  <c:v>74.4</c:v>
                </c:pt>
                <c:pt idx="1">
                  <c:v>75.7</c:v>
                </c:pt>
              </c:numCache>
            </c:numRef>
          </c:val>
        </c:ser>
        <c:ser>
          <c:idx val="2"/>
          <c:order val="2"/>
          <c:tx>
            <c:strRef>
              <c:f>'Hitab Graf1+2'!$D$22</c:f>
              <c:strCache>
                <c:ptCount val="1"/>
                <c:pt idx="0">
                  <c:v>Kompostierbare  Abfälle aus der Biotonne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'Hitab Graf1+2'!$A$23:$A$24</c:f>
              <c:numCache>
                <c:ptCount val="2"/>
                <c:pt idx="0">
                  <c:v>2010</c:v>
                </c:pt>
                <c:pt idx="1">
                  <c:v>2011</c:v>
                </c:pt>
              </c:numCache>
            </c:numRef>
          </c:cat>
          <c:val>
            <c:numRef>
              <c:f>'Hitab Graf1+2'!$D$23:$D$24</c:f>
              <c:numCache>
                <c:ptCount val="2"/>
                <c:pt idx="0">
                  <c:v>28.4</c:v>
                </c:pt>
                <c:pt idx="1">
                  <c:v>30</c:v>
                </c:pt>
              </c:numCache>
            </c:numRef>
          </c:val>
        </c:ser>
        <c:axId val="64651403"/>
        <c:axId val="44991716"/>
      </c:barChart>
      <c:catAx>
        <c:axId val="646514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991716"/>
        <c:crosses val="autoZero"/>
        <c:auto val="1"/>
        <c:lblOffset val="100"/>
        <c:tickLblSkip val="1"/>
        <c:noMultiLvlLbl val="0"/>
      </c:catAx>
      <c:valAx>
        <c:axId val="44991716"/>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kg/EW</a:t>
                </a:r>
              </a:p>
            </c:rich>
          </c:tx>
          <c:layout>
            <c:manualLayout>
              <c:xMode val="factor"/>
              <c:yMode val="factor"/>
              <c:x val="0.03725"/>
              <c:y val="0.141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51403"/>
        <c:crossesAt val="1"/>
        <c:crossBetween val="between"/>
        <c:dispUnits/>
      </c:valAx>
      <c:spPr>
        <a:no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194</xdr:row>
      <xdr:rowOff>0</xdr:rowOff>
    </xdr:from>
    <xdr:to>
      <xdr:col>0</xdr:col>
      <xdr:colOff>876300</xdr:colOff>
      <xdr:row>194</xdr:row>
      <xdr:rowOff>0</xdr:rowOff>
    </xdr:to>
    <xdr:sp>
      <xdr:nvSpPr>
        <xdr:cNvPr id="1" name="Gerade Verbindung 2"/>
        <xdr:cNvSpPr>
          <a:spLocks/>
        </xdr:cNvSpPr>
      </xdr:nvSpPr>
      <xdr:spPr>
        <a:xfrm>
          <a:off x="19050" y="48701325"/>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7</xdr:row>
      <xdr:rowOff>419100</xdr:rowOff>
    </xdr:from>
    <xdr:to>
      <xdr:col>5</xdr:col>
      <xdr:colOff>1162050</xdr:colOff>
      <xdr:row>7</xdr:row>
      <xdr:rowOff>419100</xdr:rowOff>
    </xdr:to>
    <xdr:sp>
      <xdr:nvSpPr>
        <xdr:cNvPr id="1" name="Line 1"/>
        <xdr:cNvSpPr>
          <a:spLocks/>
        </xdr:cNvSpPr>
      </xdr:nvSpPr>
      <xdr:spPr>
        <a:xfrm>
          <a:off x="1438275" y="17716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40</xdr:row>
      <xdr:rowOff>0</xdr:rowOff>
    </xdr:from>
    <xdr:to>
      <xdr:col>4</xdr:col>
      <xdr:colOff>57150</xdr:colOff>
      <xdr:row>40</xdr:row>
      <xdr:rowOff>0</xdr:rowOff>
    </xdr:to>
    <xdr:sp>
      <xdr:nvSpPr>
        <xdr:cNvPr id="2" name="Line 2"/>
        <xdr:cNvSpPr>
          <a:spLocks/>
        </xdr:cNvSpPr>
      </xdr:nvSpPr>
      <xdr:spPr>
        <a:xfrm>
          <a:off x="76200" y="8401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9525</xdr:rowOff>
    </xdr:from>
    <xdr:to>
      <xdr:col>0</xdr:col>
      <xdr:colOff>466725</xdr:colOff>
      <xdr:row>45</xdr:row>
      <xdr:rowOff>9525</xdr:rowOff>
    </xdr:to>
    <xdr:sp>
      <xdr:nvSpPr>
        <xdr:cNvPr id="1" name="Line 1"/>
        <xdr:cNvSpPr>
          <a:spLocks/>
        </xdr:cNvSpPr>
      </xdr:nvSpPr>
      <xdr:spPr>
        <a:xfrm>
          <a:off x="28575" y="7572375"/>
          <a:ext cx="438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66675</xdr:rowOff>
    </xdr:from>
    <xdr:to>
      <xdr:col>0</xdr:col>
      <xdr:colOff>685800</xdr:colOff>
      <xdr:row>20</xdr:row>
      <xdr:rowOff>66675</xdr:rowOff>
    </xdr:to>
    <xdr:sp>
      <xdr:nvSpPr>
        <xdr:cNvPr id="2" name="Line 3"/>
        <xdr:cNvSpPr>
          <a:spLocks/>
        </xdr:cNvSpPr>
      </xdr:nvSpPr>
      <xdr:spPr>
        <a:xfrm>
          <a:off x="57150" y="34480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44</xdr:row>
      <xdr:rowOff>76200</xdr:rowOff>
    </xdr:from>
    <xdr:to>
      <xdr:col>0</xdr:col>
      <xdr:colOff>714375</xdr:colOff>
      <xdr:row>44</xdr:row>
      <xdr:rowOff>76200</xdr:rowOff>
    </xdr:to>
    <xdr:sp>
      <xdr:nvSpPr>
        <xdr:cNvPr id="3" name="Line 3"/>
        <xdr:cNvSpPr>
          <a:spLocks/>
        </xdr:cNvSpPr>
      </xdr:nvSpPr>
      <xdr:spPr>
        <a:xfrm>
          <a:off x="85725" y="74771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7</xdr:row>
      <xdr:rowOff>314325</xdr:rowOff>
    </xdr:from>
    <xdr:to>
      <xdr:col>3</xdr:col>
      <xdr:colOff>838200</xdr:colOff>
      <xdr:row>7</xdr:row>
      <xdr:rowOff>314325</xdr:rowOff>
    </xdr:to>
    <xdr:sp>
      <xdr:nvSpPr>
        <xdr:cNvPr id="1" name="Line 2"/>
        <xdr:cNvSpPr>
          <a:spLocks/>
        </xdr:cNvSpPr>
      </xdr:nvSpPr>
      <xdr:spPr>
        <a:xfrm>
          <a:off x="1733550" y="166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790575</xdr:colOff>
      <xdr:row>7</xdr:row>
      <xdr:rowOff>314325</xdr:rowOff>
    </xdr:from>
    <xdr:to>
      <xdr:col>3</xdr:col>
      <xdr:colOff>1133475</xdr:colOff>
      <xdr:row>7</xdr:row>
      <xdr:rowOff>314325</xdr:rowOff>
    </xdr:to>
    <xdr:sp>
      <xdr:nvSpPr>
        <xdr:cNvPr id="2" name="Line 3"/>
        <xdr:cNvSpPr>
          <a:spLocks/>
        </xdr:cNvSpPr>
      </xdr:nvSpPr>
      <xdr:spPr>
        <a:xfrm>
          <a:off x="1609725" y="16668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66675</xdr:colOff>
      <xdr:row>0</xdr:row>
      <xdr:rowOff>0</xdr:rowOff>
    </xdr:to>
    <xdr:sp>
      <xdr:nvSpPr>
        <xdr:cNvPr id="1" name="Text 4"/>
        <xdr:cNvSpPr txBox="1">
          <a:spLocks noChangeArrowheads="1"/>
        </xdr:cNvSpPr>
      </xdr:nvSpPr>
      <xdr:spPr>
        <a:xfrm>
          <a:off x="19050" y="0"/>
          <a:ext cx="476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Wirtschaftsabteilung</a:t>
          </a:r>
        </a:p>
      </xdr:txBody>
    </xdr:sp>
    <xdr:clientData/>
  </xdr:twoCellAnchor>
  <xdr:twoCellAnchor>
    <xdr:from>
      <xdr:col>4</xdr:col>
      <xdr:colOff>19050</xdr:colOff>
      <xdr:row>0</xdr:row>
      <xdr:rowOff>0</xdr:rowOff>
    </xdr:from>
    <xdr:to>
      <xdr:col>4</xdr:col>
      <xdr:colOff>152400</xdr:colOff>
      <xdr:row>0</xdr:row>
      <xdr:rowOff>0</xdr:rowOff>
    </xdr:to>
    <xdr:sp>
      <xdr:nvSpPr>
        <xdr:cNvPr id="2" name="Text 5"/>
        <xdr:cNvSpPr txBox="1">
          <a:spLocks noChangeArrowheads="1"/>
        </xdr:cNvSpPr>
      </xdr:nvSpPr>
      <xdr:spPr>
        <a:xfrm>
          <a:off x="1952625" y="0"/>
          <a:ext cx="1333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Anlagen
</a:t>
          </a:r>
          <a:r>
            <a:rPr lang="en-US" cap="none" sz="800" b="0" i="0" u="none" baseline="0">
              <a:solidFill>
                <a:srgbClr val="000000"/>
              </a:solidFill>
              <a:latin typeface="Arial"/>
              <a:ea typeface="Arial"/>
              <a:cs typeface="Arial"/>
            </a:rPr>
            <a:t>insgesamt</a:t>
          </a:r>
        </a:p>
      </xdr:txBody>
    </xdr:sp>
    <xdr:clientData/>
  </xdr:twoCellAnchor>
  <xdr:twoCellAnchor>
    <xdr:from>
      <xdr:col>5</xdr:col>
      <xdr:colOff>28575</xdr:colOff>
      <xdr:row>0</xdr:row>
      <xdr:rowOff>0</xdr:rowOff>
    </xdr:from>
    <xdr:to>
      <xdr:col>5</xdr:col>
      <xdr:colOff>590550</xdr:colOff>
      <xdr:row>0</xdr:row>
      <xdr:rowOff>0</xdr:rowOff>
    </xdr:to>
    <xdr:sp>
      <xdr:nvSpPr>
        <xdr:cNvPr id="3" name="Text 6"/>
        <xdr:cNvSpPr txBox="1">
          <a:spLocks noChangeArrowheads="1"/>
        </xdr:cNvSpPr>
      </xdr:nvSpPr>
      <xdr:spPr>
        <a:xfrm>
          <a:off x="2114550" y="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Aufbereiteter
</a:t>
          </a:r>
          <a:r>
            <a:rPr lang="en-US" cap="none" sz="800" b="0" i="0" u="none" baseline="0">
              <a:solidFill>
                <a:srgbClr val="000000"/>
              </a:solidFill>
              <a:latin typeface="Arial"/>
              <a:ea typeface="Arial"/>
              <a:cs typeface="Arial"/>
            </a:rPr>
            <a:t>Ausbauasphalt
</a:t>
          </a:r>
          <a:r>
            <a:rPr lang="en-US" cap="none" sz="800" b="0" i="0" u="none" baseline="0">
              <a:solidFill>
                <a:srgbClr val="000000"/>
              </a:solidFill>
              <a:latin typeface="Arial"/>
              <a:ea typeface="Arial"/>
              <a:cs typeface="Arial"/>
            </a:rPr>
            <a:t>insgesamt</a:t>
          </a:r>
        </a:p>
      </xdr:txBody>
    </xdr:sp>
    <xdr:clientData/>
  </xdr:twoCellAnchor>
  <xdr:twoCellAnchor>
    <xdr:from>
      <xdr:col>0</xdr:col>
      <xdr:colOff>38100</xdr:colOff>
      <xdr:row>17</xdr:row>
      <xdr:rowOff>76200</xdr:rowOff>
    </xdr:from>
    <xdr:to>
      <xdr:col>2</xdr:col>
      <xdr:colOff>38100</xdr:colOff>
      <xdr:row>17</xdr:row>
      <xdr:rowOff>76200</xdr:rowOff>
    </xdr:to>
    <xdr:sp>
      <xdr:nvSpPr>
        <xdr:cNvPr id="4" name="Line 5"/>
        <xdr:cNvSpPr>
          <a:spLocks/>
        </xdr:cNvSpPr>
      </xdr:nvSpPr>
      <xdr:spPr>
        <a:xfrm>
          <a:off x="38100" y="29813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0</xdr:rowOff>
    </xdr:from>
    <xdr:to>
      <xdr:col>2</xdr:col>
      <xdr:colOff>0</xdr:colOff>
      <xdr:row>31</xdr:row>
      <xdr:rowOff>0</xdr:rowOff>
    </xdr:to>
    <xdr:sp>
      <xdr:nvSpPr>
        <xdr:cNvPr id="1" name="Line 1"/>
        <xdr:cNvSpPr>
          <a:spLocks/>
        </xdr:cNvSpPr>
      </xdr:nvSpPr>
      <xdr:spPr>
        <a:xfrm>
          <a:off x="9525" y="55149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7</xdr:row>
      <xdr:rowOff>76200</xdr:rowOff>
    </xdr:from>
    <xdr:to>
      <xdr:col>4</xdr:col>
      <xdr:colOff>228600</xdr:colOff>
      <xdr:row>7</xdr:row>
      <xdr:rowOff>76200</xdr:rowOff>
    </xdr:to>
    <xdr:sp>
      <xdr:nvSpPr>
        <xdr:cNvPr id="2" name="Line 4"/>
        <xdr:cNvSpPr>
          <a:spLocks/>
        </xdr:cNvSpPr>
      </xdr:nvSpPr>
      <xdr:spPr>
        <a:xfrm>
          <a:off x="1152525" y="13906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0</xdr:rowOff>
    </xdr:from>
    <xdr:to>
      <xdr:col>0</xdr:col>
      <xdr:colOff>361950</xdr:colOff>
      <xdr:row>56</xdr:row>
      <xdr:rowOff>0</xdr:rowOff>
    </xdr:to>
    <xdr:sp>
      <xdr:nvSpPr>
        <xdr:cNvPr id="1" name="Line 1"/>
        <xdr:cNvSpPr>
          <a:spLocks/>
        </xdr:cNvSpPr>
      </xdr:nvSpPr>
      <xdr:spPr>
        <a:xfrm>
          <a:off x="28575" y="9153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0</xdr:rowOff>
    </xdr:from>
    <xdr:to>
      <xdr:col>3</xdr:col>
      <xdr:colOff>0</xdr:colOff>
      <xdr:row>58</xdr:row>
      <xdr:rowOff>0</xdr:rowOff>
    </xdr:to>
    <xdr:sp>
      <xdr:nvSpPr>
        <xdr:cNvPr id="1" name="Line 1"/>
        <xdr:cNvSpPr>
          <a:spLocks/>
        </xdr:cNvSpPr>
      </xdr:nvSpPr>
      <xdr:spPr>
        <a:xfrm>
          <a:off x="9525" y="95535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0</xdr:rowOff>
    </xdr:from>
    <xdr:to>
      <xdr:col>1</xdr:col>
      <xdr:colOff>485775</xdr:colOff>
      <xdr:row>41</xdr:row>
      <xdr:rowOff>0</xdr:rowOff>
    </xdr:to>
    <xdr:sp>
      <xdr:nvSpPr>
        <xdr:cNvPr id="1" name="Line 1"/>
        <xdr:cNvSpPr>
          <a:spLocks/>
        </xdr:cNvSpPr>
      </xdr:nvSpPr>
      <xdr:spPr>
        <a:xfrm>
          <a:off x="9525" y="7353300"/>
          <a:ext cx="590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5"/>
        <xdr:cNvSpPr txBox="1">
          <a:spLocks noChangeArrowheads="1"/>
        </xdr:cNvSpPr>
      </xdr:nvSpPr>
      <xdr:spPr>
        <a:xfrm>
          <a:off x="2943225" y="12001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im
</a:t>
          </a:r>
          <a:r>
            <a:rPr lang="en-US" cap="none" sz="800" b="0" i="0" u="none" baseline="0">
              <a:solidFill>
                <a:srgbClr val="000000"/>
              </a:solidFill>
              <a:latin typeface="Arial"/>
              <a:ea typeface="Arial"/>
              <a:cs typeface="Arial"/>
            </a:rPr>
            <a:t>eigenen
</a:t>
          </a:r>
          <a:r>
            <a:rPr lang="en-US" cap="none" sz="800" b="0" i="0" u="none" baseline="0">
              <a:solidFill>
                <a:srgbClr val="000000"/>
              </a:solidFill>
              <a:latin typeface="Arial"/>
              <a:ea typeface="Arial"/>
              <a:cs typeface="Arial"/>
            </a:rPr>
            <a:t>Bundes-
</a:t>
          </a:r>
          <a:r>
            <a:rPr lang="en-US" cap="none" sz="800" b="0" i="0" u="none" baseline="0">
              <a:solidFill>
                <a:srgbClr val="000000"/>
              </a:solidFill>
              <a:latin typeface="Arial"/>
              <a:ea typeface="Arial"/>
              <a:cs typeface="Arial"/>
            </a:rPr>
            <a:t>land</a:t>
          </a:r>
        </a:p>
      </xdr:txBody>
    </xdr:sp>
    <xdr:clientData/>
  </xdr:twoCellAnchor>
  <xdr:twoCellAnchor>
    <xdr:from>
      <xdr:col>2</xdr:col>
      <xdr:colOff>0</xdr:colOff>
      <xdr:row>30</xdr:row>
      <xdr:rowOff>0</xdr:rowOff>
    </xdr:from>
    <xdr:to>
      <xdr:col>2</xdr:col>
      <xdr:colOff>0</xdr:colOff>
      <xdr:row>30</xdr:row>
      <xdr:rowOff>0</xdr:rowOff>
    </xdr:to>
    <xdr:sp>
      <xdr:nvSpPr>
        <xdr:cNvPr id="2" name="Text 5"/>
        <xdr:cNvSpPr txBox="1">
          <a:spLocks noChangeArrowheads="1"/>
        </xdr:cNvSpPr>
      </xdr:nvSpPr>
      <xdr:spPr>
        <a:xfrm>
          <a:off x="1485900" y="5381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im
</a:t>
          </a:r>
          <a:r>
            <a:rPr lang="en-US" cap="none" sz="800" b="0" i="0" u="none" baseline="0">
              <a:solidFill>
                <a:srgbClr val="000000"/>
              </a:solidFill>
              <a:latin typeface="Arial"/>
              <a:ea typeface="Arial"/>
              <a:cs typeface="Arial"/>
            </a:rPr>
            <a:t>eigenen
</a:t>
          </a:r>
          <a:r>
            <a:rPr lang="en-US" cap="none" sz="800" b="0" i="0" u="none" baseline="0">
              <a:solidFill>
                <a:srgbClr val="000000"/>
              </a:solidFill>
              <a:latin typeface="Arial"/>
              <a:ea typeface="Arial"/>
              <a:cs typeface="Arial"/>
            </a:rPr>
            <a:t>Bundes-
</a:t>
          </a:r>
          <a:r>
            <a:rPr lang="en-US" cap="none" sz="800" b="0" i="0" u="none" baseline="0">
              <a:solidFill>
                <a:srgbClr val="000000"/>
              </a:solidFill>
              <a:latin typeface="Arial"/>
              <a:ea typeface="Arial"/>
              <a:cs typeface="Arial"/>
            </a:rPr>
            <a:t>land</a:t>
          </a:r>
        </a:p>
      </xdr:txBody>
    </xdr:sp>
    <xdr:clientData/>
  </xdr:twoCellAnchor>
  <xdr:twoCellAnchor>
    <xdr:from>
      <xdr:col>4</xdr:col>
      <xdr:colOff>0</xdr:colOff>
      <xdr:row>30</xdr:row>
      <xdr:rowOff>0</xdr:rowOff>
    </xdr:from>
    <xdr:to>
      <xdr:col>4</xdr:col>
      <xdr:colOff>0</xdr:colOff>
      <xdr:row>30</xdr:row>
      <xdr:rowOff>0</xdr:rowOff>
    </xdr:to>
    <xdr:sp>
      <xdr:nvSpPr>
        <xdr:cNvPr id="3" name="Text 8"/>
        <xdr:cNvSpPr txBox="1">
          <a:spLocks noChangeArrowheads="1"/>
        </xdr:cNvSpPr>
      </xdr:nvSpPr>
      <xdr:spPr>
        <a:xfrm>
          <a:off x="2943225" y="5381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Sonstiger
</a:t>
          </a:r>
          <a:r>
            <a:rPr lang="en-US" cap="none" sz="800" b="0" i="0" u="none" baseline="0">
              <a:solidFill>
                <a:srgbClr val="000000"/>
              </a:solidFill>
              <a:latin typeface="Helvetica"/>
              <a:ea typeface="Helvetica"/>
              <a:cs typeface="Helvetica"/>
            </a:rPr>
            <a:t>Verbleib</a:t>
          </a:r>
        </a:p>
      </xdr:txBody>
    </xdr:sp>
    <xdr:clientData/>
  </xdr:twoCellAnchor>
  <xdr:oneCellAnchor>
    <xdr:from>
      <xdr:col>3</xdr:col>
      <xdr:colOff>114300</xdr:colOff>
      <xdr:row>0</xdr:row>
      <xdr:rowOff>0</xdr:rowOff>
    </xdr:from>
    <xdr:ext cx="180975" cy="266700"/>
    <xdr:sp fLocksText="0">
      <xdr:nvSpPr>
        <xdr:cNvPr id="4" name="Textfeld 4"/>
        <xdr:cNvSpPr txBox="1">
          <a:spLocks noChangeArrowheads="1"/>
        </xdr:cNvSpPr>
      </xdr:nvSpPr>
      <xdr:spPr>
        <a:xfrm>
          <a:off x="23336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333375</xdr:colOff>
      <xdr:row>0</xdr:row>
      <xdr:rowOff>0</xdr:rowOff>
    </xdr:from>
    <xdr:ext cx="561975" cy="457200"/>
    <xdr:sp fLocksText="0">
      <xdr:nvSpPr>
        <xdr:cNvPr id="5" name="Textfeld 5"/>
        <xdr:cNvSpPr txBox="1">
          <a:spLocks noChangeArrowheads="1"/>
        </xdr:cNvSpPr>
      </xdr:nvSpPr>
      <xdr:spPr>
        <a:xfrm>
          <a:off x="2552700" y="0"/>
          <a:ext cx="56197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733425</xdr:colOff>
      <xdr:row>0</xdr:row>
      <xdr:rowOff>0</xdr:rowOff>
    </xdr:to>
    <xdr:sp>
      <xdr:nvSpPr>
        <xdr:cNvPr id="1" name="Line 1"/>
        <xdr:cNvSpPr>
          <a:spLocks/>
        </xdr:cNvSpPr>
      </xdr:nvSpPr>
      <xdr:spPr>
        <a:xfrm>
          <a:off x="9525" y="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30</xdr:row>
      <xdr:rowOff>28575</xdr:rowOff>
    </xdr:from>
    <xdr:to>
      <xdr:col>3</xdr:col>
      <xdr:colOff>1457325</xdr:colOff>
      <xdr:row>32</xdr:row>
      <xdr:rowOff>142875</xdr:rowOff>
    </xdr:to>
    <xdr:sp>
      <xdr:nvSpPr>
        <xdr:cNvPr id="2" name="Line 4"/>
        <xdr:cNvSpPr>
          <a:spLocks/>
        </xdr:cNvSpPr>
      </xdr:nvSpPr>
      <xdr:spPr>
        <a:xfrm flipV="1">
          <a:off x="4029075" y="5095875"/>
          <a:ext cx="10001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30</xdr:row>
      <xdr:rowOff>19050</xdr:rowOff>
    </xdr:from>
    <xdr:to>
      <xdr:col>2</xdr:col>
      <xdr:colOff>552450</xdr:colOff>
      <xdr:row>33</xdr:row>
      <xdr:rowOff>9525</xdr:rowOff>
    </xdr:to>
    <xdr:sp>
      <xdr:nvSpPr>
        <xdr:cNvPr id="3" name="Line 6"/>
        <xdr:cNvSpPr>
          <a:spLocks/>
        </xdr:cNvSpPr>
      </xdr:nvSpPr>
      <xdr:spPr>
        <a:xfrm flipH="1" flipV="1">
          <a:off x="2076450" y="5086350"/>
          <a:ext cx="91440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0.191</cdr:y>
    </cdr:from>
    <cdr:to>
      <cdr:x>0.6125</cdr:x>
      <cdr:y>0.232</cdr:y>
    </cdr:to>
    <cdr:sp fLocksText="0">
      <cdr:nvSpPr>
        <cdr:cNvPr id="1" name="Text Box 1"/>
        <cdr:cNvSpPr txBox="1">
          <a:spLocks noChangeArrowheads="1"/>
        </cdr:cNvSpPr>
      </cdr:nvSpPr>
      <cdr:spPr>
        <a:xfrm>
          <a:off x="2857500" y="676275"/>
          <a:ext cx="247650" cy="142875"/>
        </a:xfrm>
        <a:prstGeom prst="rect">
          <a:avLst/>
        </a:prstGeom>
        <a:solidFill>
          <a:srgbClr val="000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0.02375</cdr:y>
    </cdr:from>
    <cdr:to>
      <cdr:x>0.987</cdr:x>
      <cdr:y>0.123</cdr:y>
    </cdr:to>
    <cdr:sp>
      <cdr:nvSpPr>
        <cdr:cNvPr id="2" name="Text Box 2"/>
        <cdr:cNvSpPr txBox="1">
          <a:spLocks noChangeArrowheads="1"/>
        </cdr:cNvSpPr>
      </cdr:nvSpPr>
      <cdr:spPr>
        <a:xfrm>
          <a:off x="0" y="76200"/>
          <a:ext cx="5010150" cy="3524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1. Angelieferte Abfälle nach Art der Anlage 2011
</a:t>
          </a:r>
        </a:p>
      </cdr:txBody>
    </cdr:sp>
  </cdr:relSizeAnchor>
  <cdr:relSizeAnchor xmlns:cdr="http://schemas.openxmlformats.org/drawingml/2006/chartDrawing">
    <cdr:from>
      <cdr:x>0.563</cdr:x>
      <cdr:y>0.277</cdr:y>
    </cdr:from>
    <cdr:to>
      <cdr:x>0.6125</cdr:x>
      <cdr:y>0.31775</cdr:y>
    </cdr:to>
    <cdr:sp fLocksText="0">
      <cdr:nvSpPr>
        <cdr:cNvPr id="3" name="Text Box 3"/>
        <cdr:cNvSpPr txBox="1">
          <a:spLocks noChangeArrowheads="1"/>
        </cdr:cNvSpPr>
      </cdr:nvSpPr>
      <cdr:spPr>
        <a:xfrm>
          <a:off x="2857500" y="981075"/>
          <a:ext cx="2476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0.3615</cdr:y>
    </cdr:from>
    <cdr:to>
      <cdr:x>0.6125</cdr:x>
      <cdr:y>0.40275</cdr:y>
    </cdr:to>
    <cdr:sp fLocksText="0">
      <cdr:nvSpPr>
        <cdr:cNvPr id="4" name="Text Box 4"/>
        <cdr:cNvSpPr txBox="1">
          <a:spLocks noChangeArrowheads="1"/>
        </cdr:cNvSpPr>
      </cdr:nvSpPr>
      <cdr:spPr>
        <a:xfrm>
          <a:off x="2857500" y="1285875"/>
          <a:ext cx="247650" cy="1428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0.4595</cdr:y>
    </cdr:from>
    <cdr:to>
      <cdr:x>0.6125</cdr:x>
      <cdr:y>0.501</cdr:y>
    </cdr:to>
    <cdr:sp fLocksText="0">
      <cdr:nvSpPr>
        <cdr:cNvPr id="5" name="Text Box 5"/>
        <cdr:cNvSpPr txBox="1">
          <a:spLocks noChangeArrowheads="1"/>
        </cdr:cNvSpPr>
      </cdr:nvSpPr>
      <cdr:spPr>
        <a:xfrm>
          <a:off x="2857500" y="1628775"/>
          <a:ext cx="247650" cy="15240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0.55075</cdr:y>
    </cdr:from>
    <cdr:to>
      <cdr:x>0.6125</cdr:x>
      <cdr:y>0.5915</cdr:y>
    </cdr:to>
    <cdr:sp fLocksText="0">
      <cdr:nvSpPr>
        <cdr:cNvPr id="6" name="Text Box 6"/>
        <cdr:cNvSpPr txBox="1">
          <a:spLocks noChangeArrowheads="1"/>
        </cdr:cNvSpPr>
      </cdr:nvSpPr>
      <cdr:spPr>
        <a:xfrm>
          <a:off x="2857500" y="1952625"/>
          <a:ext cx="247650"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0.191</cdr:y>
    </cdr:from>
    <cdr:to>
      <cdr:x>0.94125</cdr:x>
      <cdr:y>0.23475</cdr:y>
    </cdr:to>
    <cdr:sp>
      <cdr:nvSpPr>
        <cdr:cNvPr id="7" name="Text Box 7"/>
        <cdr:cNvSpPr txBox="1">
          <a:spLocks noChangeArrowheads="1"/>
        </cdr:cNvSpPr>
      </cdr:nvSpPr>
      <cdr:spPr>
        <a:xfrm>
          <a:off x="3152775" y="676275"/>
          <a:ext cx="16192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Deponien</a:t>
          </a:r>
        </a:p>
      </cdr:txBody>
    </cdr:sp>
  </cdr:relSizeAnchor>
  <cdr:relSizeAnchor xmlns:cdr="http://schemas.openxmlformats.org/drawingml/2006/chartDrawing">
    <cdr:from>
      <cdr:x>0.62225</cdr:x>
      <cdr:y>0.277</cdr:y>
    </cdr:from>
    <cdr:to>
      <cdr:x>0.94125</cdr:x>
      <cdr:y>0.3205</cdr:y>
    </cdr:to>
    <cdr:sp>
      <cdr:nvSpPr>
        <cdr:cNvPr id="8" name="Text Box 8"/>
        <cdr:cNvSpPr txBox="1">
          <a:spLocks noChangeArrowheads="1"/>
        </cdr:cNvSpPr>
      </cdr:nvSpPr>
      <cdr:spPr>
        <a:xfrm>
          <a:off x="3152775" y="981075"/>
          <a:ext cx="16192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Bodenbehandlungsanlagen</a:t>
          </a:r>
        </a:p>
      </cdr:txBody>
    </cdr:sp>
  </cdr:relSizeAnchor>
  <cdr:relSizeAnchor xmlns:cdr="http://schemas.openxmlformats.org/drawingml/2006/chartDrawing">
    <cdr:from>
      <cdr:x>0.62225</cdr:x>
      <cdr:y>0.358</cdr:y>
    </cdr:from>
    <cdr:to>
      <cdr:x>0.94125</cdr:x>
      <cdr:y>0.40225</cdr:y>
    </cdr:to>
    <cdr:sp>
      <cdr:nvSpPr>
        <cdr:cNvPr id="9" name="Text Box 9"/>
        <cdr:cNvSpPr txBox="1">
          <a:spLocks noChangeArrowheads="1"/>
        </cdr:cNvSpPr>
      </cdr:nvSpPr>
      <cdr:spPr>
        <a:xfrm>
          <a:off x="3152775" y="1266825"/>
          <a:ext cx="16192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Feuerungsanlagen</a:t>
          </a:r>
        </a:p>
      </cdr:txBody>
    </cdr:sp>
  </cdr:relSizeAnchor>
  <cdr:relSizeAnchor xmlns:cdr="http://schemas.openxmlformats.org/drawingml/2006/chartDrawing">
    <cdr:from>
      <cdr:x>0.62225</cdr:x>
      <cdr:y>0.4595</cdr:y>
    </cdr:from>
    <cdr:to>
      <cdr:x>0.94125</cdr:x>
      <cdr:y>0.50375</cdr:y>
    </cdr:to>
    <cdr:sp>
      <cdr:nvSpPr>
        <cdr:cNvPr id="10" name="Text Box 10"/>
        <cdr:cNvSpPr txBox="1">
          <a:spLocks noChangeArrowheads="1"/>
        </cdr:cNvSpPr>
      </cdr:nvSpPr>
      <cdr:spPr>
        <a:xfrm>
          <a:off x="3152775" y="1628775"/>
          <a:ext cx="16192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Kompostierungsanlagen</a:t>
          </a:r>
        </a:p>
      </cdr:txBody>
    </cdr:sp>
  </cdr:relSizeAnchor>
  <cdr:relSizeAnchor xmlns:cdr="http://schemas.openxmlformats.org/drawingml/2006/chartDrawing">
    <cdr:from>
      <cdr:x>0.62225</cdr:x>
      <cdr:y>0.55075</cdr:y>
    </cdr:from>
    <cdr:to>
      <cdr:x>0.978</cdr:x>
      <cdr:y>0.61375</cdr:y>
    </cdr:to>
    <cdr:sp>
      <cdr:nvSpPr>
        <cdr:cNvPr id="11" name="Text Box 11"/>
        <cdr:cNvSpPr txBox="1">
          <a:spLocks noChangeArrowheads="1"/>
        </cdr:cNvSpPr>
      </cdr:nvSpPr>
      <cdr:spPr>
        <a:xfrm>
          <a:off x="3152775" y="1952625"/>
          <a:ext cx="18097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Sortieranlagen, Zerlegeeinrichtungen</a:t>
          </a:r>
        </a:p>
      </cdr:txBody>
    </cdr:sp>
  </cdr:relSizeAnchor>
  <cdr:relSizeAnchor xmlns:cdr="http://schemas.openxmlformats.org/drawingml/2006/chartDrawing">
    <cdr:from>
      <cdr:x>0.011</cdr:x>
      <cdr:y>0.9405</cdr:y>
    </cdr:from>
    <cdr:to>
      <cdr:x>0.3875</cdr:x>
      <cdr:y>0.9815</cdr:y>
    </cdr:to>
    <cdr:sp>
      <cdr:nvSpPr>
        <cdr:cNvPr id="12" name="Text Box 12"/>
        <cdr:cNvSpPr txBox="1">
          <a:spLocks noChangeArrowheads="1"/>
        </cdr:cNvSpPr>
      </cdr:nvSpPr>
      <cdr:spPr>
        <a:xfrm>
          <a:off x="47625" y="3343275"/>
          <a:ext cx="1914525" cy="142875"/>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0.563</cdr:x>
      <cdr:y>0.638</cdr:y>
    </cdr:from>
    <cdr:to>
      <cdr:x>0.6125</cdr:x>
      <cdr:y>0.6795</cdr:y>
    </cdr:to>
    <cdr:sp fLocksText="0">
      <cdr:nvSpPr>
        <cdr:cNvPr id="13" name="Text Box 13"/>
        <cdr:cNvSpPr txBox="1">
          <a:spLocks noChangeArrowheads="1"/>
        </cdr:cNvSpPr>
      </cdr:nvSpPr>
      <cdr:spPr>
        <a:xfrm>
          <a:off x="2857500" y="2266950"/>
          <a:ext cx="2476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0.7225</cdr:y>
    </cdr:from>
    <cdr:to>
      <cdr:x>0.6125</cdr:x>
      <cdr:y>0.764</cdr:y>
    </cdr:to>
    <cdr:sp fLocksText="0">
      <cdr:nvSpPr>
        <cdr:cNvPr id="14" name="Text Box 14"/>
        <cdr:cNvSpPr txBox="1">
          <a:spLocks noChangeArrowheads="1"/>
        </cdr:cNvSpPr>
      </cdr:nvSpPr>
      <cdr:spPr>
        <a:xfrm>
          <a:off x="2857500" y="2571750"/>
          <a:ext cx="247650"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0.8995</cdr:y>
    </cdr:from>
    <cdr:to>
      <cdr:x>0.6125</cdr:x>
      <cdr:y>0.9405</cdr:y>
    </cdr:to>
    <cdr:sp fLocksText="0">
      <cdr:nvSpPr>
        <cdr:cNvPr id="15" name="Text Box 15"/>
        <cdr:cNvSpPr txBox="1">
          <a:spLocks noChangeArrowheads="1"/>
        </cdr:cNvSpPr>
      </cdr:nvSpPr>
      <cdr:spPr>
        <a:xfrm>
          <a:off x="2857500" y="3200400"/>
          <a:ext cx="2476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0.638</cdr:y>
    </cdr:from>
    <cdr:to>
      <cdr:x>0.978</cdr:x>
      <cdr:y>0.701</cdr:y>
    </cdr:to>
    <cdr:sp>
      <cdr:nvSpPr>
        <cdr:cNvPr id="16" name="Text Box 16"/>
        <cdr:cNvSpPr txBox="1">
          <a:spLocks noChangeArrowheads="1"/>
        </cdr:cNvSpPr>
      </cdr:nvSpPr>
      <cdr:spPr>
        <a:xfrm>
          <a:off x="3152775" y="2266950"/>
          <a:ext cx="18097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Schredderanlagen</a:t>
          </a:r>
        </a:p>
      </cdr:txBody>
    </cdr:sp>
  </cdr:relSizeAnchor>
  <cdr:relSizeAnchor xmlns:cdr="http://schemas.openxmlformats.org/drawingml/2006/chartDrawing">
    <cdr:from>
      <cdr:x>0.62225</cdr:x>
      <cdr:y>0.7225</cdr:y>
    </cdr:from>
    <cdr:to>
      <cdr:x>0.978</cdr:x>
      <cdr:y>0.786</cdr:y>
    </cdr:to>
    <cdr:sp>
      <cdr:nvSpPr>
        <cdr:cNvPr id="17" name="Text Box 17"/>
        <cdr:cNvSpPr txBox="1">
          <a:spLocks noChangeArrowheads="1"/>
        </cdr:cNvSpPr>
      </cdr:nvSpPr>
      <cdr:spPr>
        <a:xfrm>
          <a:off x="3152775" y="2571750"/>
          <a:ext cx="18097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Chem.-physik. Behandlungsanlagen</a:t>
          </a:r>
        </a:p>
      </cdr:txBody>
    </cdr:sp>
  </cdr:relSizeAnchor>
  <cdr:relSizeAnchor xmlns:cdr="http://schemas.openxmlformats.org/drawingml/2006/chartDrawing">
    <cdr:from>
      <cdr:x>0.62225</cdr:x>
      <cdr:y>0.87725</cdr:y>
    </cdr:from>
    <cdr:to>
      <cdr:x>0.978</cdr:x>
      <cdr:y>0.9625</cdr:y>
    </cdr:to>
    <cdr:sp>
      <cdr:nvSpPr>
        <cdr:cNvPr id="18" name="Text Box 18"/>
        <cdr:cNvSpPr txBox="1">
          <a:spLocks noChangeArrowheads="1"/>
        </cdr:cNvSpPr>
      </cdr:nvSpPr>
      <cdr:spPr>
        <a:xfrm>
          <a:off x="3152775" y="3124200"/>
          <a:ext cx="1809750" cy="3048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 Beseitigungs-/ Behandlungs-
</a:t>
          </a:r>
          <a:r>
            <a:rPr lang="en-US" cap="none" sz="800" b="0" i="0" u="none" baseline="0">
              <a:solidFill>
                <a:srgbClr val="000000"/>
              </a:solidFill>
              <a:latin typeface="Arial"/>
              <a:ea typeface="Arial"/>
              <a:cs typeface="Arial"/>
            </a:rPr>
            <a:t>anlagen</a:t>
          </a:r>
        </a:p>
      </cdr:txBody>
    </cdr:sp>
  </cdr:relSizeAnchor>
  <cdr:relSizeAnchor xmlns:cdr="http://schemas.openxmlformats.org/drawingml/2006/chartDrawing">
    <cdr:from>
      <cdr:x>0.563</cdr:x>
      <cdr:y>0.803</cdr:y>
    </cdr:from>
    <cdr:to>
      <cdr:x>0.612</cdr:x>
      <cdr:y>0.847</cdr:y>
    </cdr:to>
    <cdr:sp>
      <cdr:nvSpPr>
        <cdr:cNvPr id="19" name="Rectangle 19"/>
        <cdr:cNvSpPr>
          <a:spLocks/>
        </cdr:cNvSpPr>
      </cdr:nvSpPr>
      <cdr:spPr>
        <a:xfrm>
          <a:off x="2857500" y="2857500"/>
          <a:ext cx="247650" cy="15240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0.781</cdr:y>
    </cdr:from>
    <cdr:to>
      <cdr:x>0.92625</cdr:x>
      <cdr:y>0.8715</cdr:y>
    </cdr:to>
    <cdr:sp>
      <cdr:nvSpPr>
        <cdr:cNvPr id="20" name="Text Box 20"/>
        <cdr:cNvSpPr txBox="1">
          <a:spLocks noChangeArrowheads="1"/>
        </cdr:cNvSpPr>
      </cdr:nvSpPr>
      <cdr:spPr>
        <a:xfrm>
          <a:off x="3152775" y="2781300"/>
          <a:ext cx="1543050" cy="3238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Thermische Abfallbehadlungs-
</a:t>
          </a:r>
          <a:r>
            <a:rPr lang="en-US" cap="none" sz="800" b="0" i="0" u="none" baseline="0">
              <a:solidFill>
                <a:srgbClr val="000000"/>
              </a:solidFill>
              <a:latin typeface="Arial"/>
              <a:ea typeface="Arial"/>
              <a:cs typeface="Arial"/>
            </a:rPr>
            <a:t>anlagen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0.0355</cdr:y>
    </cdr:from>
    <cdr:to>
      <cdr:x>0.97725</cdr:x>
      <cdr:y>0.19775</cdr:y>
    </cdr:to>
    <cdr:sp>
      <cdr:nvSpPr>
        <cdr:cNvPr id="1" name="Text Box 1"/>
        <cdr:cNvSpPr txBox="1">
          <a:spLocks noChangeArrowheads="1"/>
        </cdr:cNvSpPr>
      </cdr:nvSpPr>
      <cdr:spPr>
        <a:xfrm>
          <a:off x="0" y="123825"/>
          <a:ext cx="4962525" cy="6096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Aufkommen an Hausmüll, Verkaufsverpackungen und
</a:t>
          </a:r>
          <a:r>
            <a:rPr lang="en-US" cap="none" sz="1100" b="1" i="0" u="none" baseline="0">
              <a:solidFill>
                <a:srgbClr val="000000"/>
              </a:solidFill>
              <a:latin typeface="Arial"/>
              <a:ea typeface="Arial"/>
              <a:cs typeface="Arial"/>
            </a:rPr>
            <a:t> kompostierbaren Abfällen aus der Biotonne
</a:t>
          </a:r>
          <a:r>
            <a:rPr lang="en-US" cap="none" sz="1100" b="1" i="0" u="none" baseline="0">
              <a:solidFill>
                <a:srgbClr val="000000"/>
              </a:solidFill>
              <a:latin typeface="Arial"/>
              <a:ea typeface="Arial"/>
              <a:cs typeface="Arial"/>
            </a:rPr>
            <a:t> je Einwohner 2010 und 2011</a:t>
          </a:r>
        </a:p>
      </cdr:txBody>
    </cdr:sp>
  </cdr:relSizeAnchor>
  <cdr:relSizeAnchor xmlns:cdr="http://schemas.openxmlformats.org/drawingml/2006/chartDrawing">
    <cdr:from>
      <cdr:x>0</cdr:x>
      <cdr:y>0.94175</cdr:y>
    </cdr:from>
    <cdr:to>
      <cdr:x>0.3495</cdr:x>
      <cdr:y>1</cdr:y>
    </cdr:to>
    <cdr:sp>
      <cdr:nvSpPr>
        <cdr:cNvPr id="2" name="Text Box 2"/>
        <cdr:cNvSpPr txBox="1">
          <a:spLocks noChangeArrowheads="1"/>
        </cdr:cNvSpPr>
      </cdr:nvSpPr>
      <cdr:spPr>
        <a:xfrm>
          <a:off x="0" y="3514725"/>
          <a:ext cx="1771650" cy="22860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104775</xdr:rowOff>
    </xdr:from>
    <xdr:to>
      <xdr:col>5</xdr:col>
      <xdr:colOff>1276350</xdr:colOff>
      <xdr:row>26</xdr:row>
      <xdr:rowOff>104775</xdr:rowOff>
    </xdr:to>
    <xdr:graphicFrame>
      <xdr:nvGraphicFramePr>
        <xdr:cNvPr id="1" name="Diagramm 1"/>
        <xdr:cNvGraphicFramePr/>
      </xdr:nvGraphicFramePr>
      <xdr:xfrm>
        <a:off x="9525" y="752475"/>
        <a:ext cx="5076825"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76200</xdr:rowOff>
    </xdr:from>
    <xdr:to>
      <xdr:col>5</xdr:col>
      <xdr:colOff>1276350</xdr:colOff>
      <xdr:row>57</xdr:row>
      <xdr:rowOff>85725</xdr:rowOff>
    </xdr:to>
    <xdr:graphicFrame>
      <xdr:nvGraphicFramePr>
        <xdr:cNvPr id="2" name="Diagramm 2"/>
        <xdr:cNvGraphicFramePr/>
      </xdr:nvGraphicFramePr>
      <xdr:xfrm>
        <a:off x="9525" y="5581650"/>
        <a:ext cx="5076825" cy="3733800"/>
      </xdr:xfrm>
      <a:graphic>
        <a:graphicData uri="http://schemas.openxmlformats.org/drawingml/2006/chart">
          <c:chart xmlns:c="http://schemas.openxmlformats.org/drawingml/2006/chart" r:id="rId2"/>
        </a:graphicData>
      </a:graphic>
    </xdr:graphicFrame>
    <xdr:clientData/>
  </xdr:twoCellAnchor>
  <xdr:twoCellAnchor>
    <xdr:from>
      <xdr:col>4</xdr:col>
      <xdr:colOff>485775</xdr:colOff>
      <xdr:row>53</xdr:row>
      <xdr:rowOff>133350</xdr:rowOff>
    </xdr:from>
    <xdr:to>
      <xdr:col>5</xdr:col>
      <xdr:colOff>933450</xdr:colOff>
      <xdr:row>55</xdr:row>
      <xdr:rowOff>123825</xdr:rowOff>
    </xdr:to>
    <xdr:sp>
      <xdr:nvSpPr>
        <xdr:cNvPr id="3" name="Text Box 11"/>
        <xdr:cNvSpPr txBox="1">
          <a:spLocks noChangeArrowheads="1"/>
        </xdr:cNvSpPr>
      </xdr:nvSpPr>
      <xdr:spPr>
        <a:xfrm>
          <a:off x="3533775" y="8715375"/>
          <a:ext cx="1209675" cy="3143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Kompostierbare Abfälle aus der Biotonne</a:t>
          </a:r>
        </a:p>
      </xdr:txBody>
    </xdr:sp>
    <xdr:clientData/>
  </xdr:twoCellAnchor>
  <xdr:oneCellAnchor>
    <xdr:from>
      <xdr:col>2</xdr:col>
      <xdr:colOff>333375</xdr:colOff>
      <xdr:row>54</xdr:row>
      <xdr:rowOff>28575</xdr:rowOff>
    </xdr:from>
    <xdr:ext cx="247650" cy="142875"/>
    <xdr:sp fLocksText="0">
      <xdr:nvSpPr>
        <xdr:cNvPr id="4" name="Text Box 12"/>
        <xdr:cNvSpPr txBox="1">
          <a:spLocks noChangeArrowheads="1"/>
        </xdr:cNvSpPr>
      </xdr:nvSpPr>
      <xdr:spPr>
        <a:xfrm>
          <a:off x="1857375" y="8772525"/>
          <a:ext cx="247650" cy="142875"/>
        </a:xfrm>
        <a:prstGeom prst="rect">
          <a:avLst/>
        </a:prstGeom>
        <a:solidFill>
          <a:srgbClr val="FFCC99"/>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123825</xdr:colOff>
      <xdr:row>54</xdr:row>
      <xdr:rowOff>19050</xdr:rowOff>
    </xdr:from>
    <xdr:ext cx="247650" cy="142875"/>
    <xdr:sp fLocksText="0">
      <xdr:nvSpPr>
        <xdr:cNvPr id="5" name="Text Box 13"/>
        <xdr:cNvSpPr txBox="1">
          <a:spLocks noChangeArrowheads="1"/>
        </xdr:cNvSpPr>
      </xdr:nvSpPr>
      <xdr:spPr>
        <a:xfrm>
          <a:off x="3171825" y="8763000"/>
          <a:ext cx="247650" cy="1428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552450</xdr:colOff>
      <xdr:row>54</xdr:row>
      <xdr:rowOff>9525</xdr:rowOff>
    </xdr:from>
    <xdr:ext cx="247650" cy="142875"/>
    <xdr:sp fLocksText="0">
      <xdr:nvSpPr>
        <xdr:cNvPr id="6" name="Text Box 14"/>
        <xdr:cNvSpPr txBox="1">
          <a:spLocks noChangeArrowheads="1"/>
        </xdr:cNvSpPr>
      </xdr:nvSpPr>
      <xdr:spPr>
        <a:xfrm>
          <a:off x="552450" y="8753475"/>
          <a:ext cx="247650" cy="142875"/>
        </a:xfrm>
        <a:prstGeom prst="rect">
          <a:avLst/>
        </a:prstGeom>
        <a:solidFill>
          <a:srgbClr val="FFD653"/>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133350</xdr:colOff>
      <xdr:row>54</xdr:row>
      <xdr:rowOff>9525</xdr:rowOff>
    </xdr:from>
    <xdr:to>
      <xdr:col>2</xdr:col>
      <xdr:colOff>19050</xdr:colOff>
      <xdr:row>55</xdr:row>
      <xdr:rowOff>47625</xdr:rowOff>
    </xdr:to>
    <xdr:sp>
      <xdr:nvSpPr>
        <xdr:cNvPr id="7" name="Text Box 15"/>
        <xdr:cNvSpPr txBox="1">
          <a:spLocks noChangeArrowheads="1"/>
        </xdr:cNvSpPr>
      </xdr:nvSpPr>
      <xdr:spPr>
        <a:xfrm>
          <a:off x="895350" y="8753475"/>
          <a:ext cx="64770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Hausmüll</a:t>
          </a:r>
        </a:p>
      </xdr:txBody>
    </xdr:sp>
    <xdr:clientData/>
  </xdr:twoCellAnchor>
  <xdr:twoCellAnchor>
    <xdr:from>
      <xdr:col>2</xdr:col>
      <xdr:colOff>647700</xdr:colOff>
      <xdr:row>53</xdr:row>
      <xdr:rowOff>133350</xdr:rowOff>
    </xdr:from>
    <xdr:to>
      <xdr:col>3</xdr:col>
      <xdr:colOff>600075</xdr:colOff>
      <xdr:row>55</xdr:row>
      <xdr:rowOff>123825</xdr:rowOff>
    </xdr:to>
    <xdr:sp>
      <xdr:nvSpPr>
        <xdr:cNvPr id="8" name="Text Box 16"/>
        <xdr:cNvSpPr txBox="1">
          <a:spLocks noChangeArrowheads="1"/>
        </xdr:cNvSpPr>
      </xdr:nvSpPr>
      <xdr:spPr>
        <a:xfrm>
          <a:off x="2171700" y="8715375"/>
          <a:ext cx="714375" cy="3143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Verkaufs-
</a:t>
          </a:r>
          <a:r>
            <a:rPr lang="en-US" cap="none" sz="800" b="0" i="0" u="none" baseline="0">
              <a:solidFill>
                <a:srgbClr val="000000"/>
              </a:solidFill>
              <a:latin typeface="Arial"/>
              <a:ea typeface="Arial"/>
              <a:cs typeface="Arial"/>
            </a:rPr>
            <a:t>verpackungen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2</xdr:col>
      <xdr:colOff>342900</xdr:colOff>
      <xdr:row>57</xdr:row>
      <xdr:rowOff>114300</xdr:rowOff>
    </xdr:to>
    <xdr:sp>
      <xdr:nvSpPr>
        <xdr:cNvPr id="1" name="Line 1"/>
        <xdr:cNvSpPr>
          <a:spLocks/>
        </xdr:cNvSpPr>
      </xdr:nvSpPr>
      <xdr:spPr>
        <a:xfrm>
          <a:off x="19050" y="92202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xdr:row>
      <xdr:rowOff>114300</xdr:rowOff>
    </xdr:from>
    <xdr:to>
      <xdr:col>2</xdr:col>
      <xdr:colOff>342900</xdr:colOff>
      <xdr:row>57</xdr:row>
      <xdr:rowOff>114300</xdr:rowOff>
    </xdr:to>
    <xdr:sp>
      <xdr:nvSpPr>
        <xdr:cNvPr id="2" name="Line 1"/>
        <xdr:cNvSpPr>
          <a:spLocks/>
        </xdr:cNvSpPr>
      </xdr:nvSpPr>
      <xdr:spPr>
        <a:xfrm>
          <a:off x="19050" y="92202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114300</xdr:rowOff>
    </xdr:from>
    <xdr:to>
      <xdr:col>2</xdr:col>
      <xdr:colOff>342900</xdr:colOff>
      <xdr:row>37</xdr:row>
      <xdr:rowOff>114300</xdr:rowOff>
    </xdr:to>
    <xdr:sp>
      <xdr:nvSpPr>
        <xdr:cNvPr id="3" name="Line 1"/>
        <xdr:cNvSpPr>
          <a:spLocks/>
        </xdr:cNvSpPr>
      </xdr:nvSpPr>
      <xdr:spPr>
        <a:xfrm>
          <a:off x="19050" y="58674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114300</xdr:rowOff>
    </xdr:from>
    <xdr:to>
      <xdr:col>2</xdr:col>
      <xdr:colOff>342900</xdr:colOff>
      <xdr:row>37</xdr:row>
      <xdr:rowOff>114300</xdr:rowOff>
    </xdr:to>
    <xdr:sp>
      <xdr:nvSpPr>
        <xdr:cNvPr id="4" name="Line 1"/>
        <xdr:cNvSpPr>
          <a:spLocks/>
        </xdr:cNvSpPr>
      </xdr:nvSpPr>
      <xdr:spPr>
        <a:xfrm>
          <a:off x="19050" y="58674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9525</xdr:rowOff>
    </xdr:from>
    <xdr:to>
      <xdr:col>0</xdr:col>
      <xdr:colOff>847725</xdr:colOff>
      <xdr:row>9</xdr:row>
      <xdr:rowOff>9525</xdr:rowOff>
    </xdr:to>
    <xdr:sp>
      <xdr:nvSpPr>
        <xdr:cNvPr id="1" name="Line 2"/>
        <xdr:cNvSpPr>
          <a:spLocks/>
        </xdr:cNvSpPr>
      </xdr:nvSpPr>
      <xdr:spPr>
        <a:xfrm>
          <a:off x="381000" y="16192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180975</xdr:rowOff>
    </xdr:from>
    <xdr:to>
      <xdr:col>3</xdr:col>
      <xdr:colOff>180975</xdr:colOff>
      <xdr:row>51</xdr:row>
      <xdr:rowOff>180975</xdr:rowOff>
    </xdr:to>
    <xdr:sp>
      <xdr:nvSpPr>
        <xdr:cNvPr id="1" name="Line 1"/>
        <xdr:cNvSpPr>
          <a:spLocks/>
        </xdr:cNvSpPr>
      </xdr:nvSpPr>
      <xdr:spPr>
        <a:xfrm>
          <a:off x="76200" y="96012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9</xdr:row>
      <xdr:rowOff>28575</xdr:rowOff>
    </xdr:from>
    <xdr:to>
      <xdr:col>1</xdr:col>
      <xdr:colOff>790575</xdr:colOff>
      <xdr:row>9</xdr:row>
      <xdr:rowOff>28575</xdr:rowOff>
    </xdr:to>
    <xdr:sp>
      <xdr:nvSpPr>
        <xdr:cNvPr id="1" name="Line 2"/>
        <xdr:cNvSpPr>
          <a:spLocks/>
        </xdr:cNvSpPr>
      </xdr:nvSpPr>
      <xdr:spPr>
        <a:xfrm flipV="1">
          <a:off x="523875" y="16287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409575</xdr:rowOff>
    </xdr:from>
    <xdr:to>
      <xdr:col>1</xdr:col>
      <xdr:colOff>676275</xdr:colOff>
      <xdr:row>7</xdr:row>
      <xdr:rowOff>409575</xdr:rowOff>
    </xdr:to>
    <xdr:sp>
      <xdr:nvSpPr>
        <xdr:cNvPr id="1" name="Line 2"/>
        <xdr:cNvSpPr>
          <a:spLocks/>
        </xdr:cNvSpPr>
      </xdr:nvSpPr>
      <xdr:spPr>
        <a:xfrm flipV="1">
          <a:off x="438150" y="17430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1.v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52" customWidth="1"/>
  </cols>
  <sheetData>
    <row r="1" spans="1:2" ht="15.75">
      <c r="A1" s="451" t="s">
        <v>751</v>
      </c>
      <c r="B1" s="451"/>
    </row>
    <row r="4" spans="1:2" ht="12.75">
      <c r="A4" s="17" t="s">
        <v>764</v>
      </c>
      <c r="B4" s="17"/>
    </row>
    <row r="5" spans="1:2" ht="14.25">
      <c r="A5" s="453"/>
      <c r="B5" s="453"/>
    </row>
    <row r="6" spans="1:2" ht="14.25">
      <c r="A6" s="453"/>
      <c r="B6" s="453"/>
    </row>
    <row r="7" spans="1:2" ht="12.75">
      <c r="A7" s="452" t="s">
        <v>752</v>
      </c>
      <c r="B7" s="454"/>
    </row>
    <row r="10" spans="1:2" ht="12.75">
      <c r="A10" s="454" t="s">
        <v>765</v>
      </c>
      <c r="B10" s="454"/>
    </row>
    <row r="11" ht="12.75">
      <c r="A11" s="452" t="s">
        <v>753</v>
      </c>
    </row>
    <row r="14" ht="12.75">
      <c r="A14" s="452" t="s">
        <v>754</v>
      </c>
    </row>
    <row r="17" ht="12.75">
      <c r="A17" s="452" t="s">
        <v>755</v>
      </c>
    </row>
    <row r="18" ht="12.75">
      <c r="A18" s="452" t="s">
        <v>756</v>
      </c>
    </row>
    <row r="19" ht="12.75">
      <c r="A19" s="452" t="s">
        <v>757</v>
      </c>
    </row>
    <row r="20" ht="12.75">
      <c r="A20" s="452" t="s">
        <v>758</v>
      </c>
    </row>
    <row r="21" ht="12.75">
      <c r="A21" s="452" t="s">
        <v>759</v>
      </c>
    </row>
    <row r="24" spans="1:2" ht="12.75">
      <c r="A24" s="455" t="s">
        <v>760</v>
      </c>
      <c r="B24" s="455"/>
    </row>
    <row r="25" spans="1:2" ht="38.25">
      <c r="A25" s="456" t="s">
        <v>761</v>
      </c>
      <c r="B25" s="456"/>
    </row>
    <row r="28" spans="1:2" ht="12.75">
      <c r="A28" s="455" t="s">
        <v>762</v>
      </c>
      <c r="B28" s="455"/>
    </row>
    <row r="29" spans="1:2" ht="51">
      <c r="A29" s="456" t="s">
        <v>763</v>
      </c>
      <c r="B29" s="456"/>
    </row>
    <row r="30" ht="12.75">
      <c r="A30" s="452" t="s">
        <v>422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5"/>
  <sheetViews>
    <sheetView zoomScalePageLayoutView="0" workbookViewId="0" topLeftCell="A1">
      <selection activeCell="A2" sqref="A2"/>
    </sheetView>
  </sheetViews>
  <sheetFormatPr defaultColWidth="11.421875" defaultRowHeight="12.75"/>
  <cols>
    <col min="1" max="1" width="1.1484375" style="0" customWidth="1"/>
    <col min="2" max="2" width="19.57421875" style="0" customWidth="1"/>
    <col min="3" max="3" width="13.7109375" style="0" customWidth="1"/>
    <col min="4" max="4" width="12.7109375" style="0" customWidth="1"/>
    <col min="5" max="5" width="12.421875" style="0" customWidth="1"/>
    <col min="6" max="6" width="13.7109375" style="0" customWidth="1"/>
    <col min="7" max="7" width="12.57421875" style="0" customWidth="1"/>
  </cols>
  <sheetData>
    <row r="1" spans="1:7" ht="12.75">
      <c r="A1" s="547" t="s">
        <v>587</v>
      </c>
      <c r="B1" s="548"/>
      <c r="C1" s="548"/>
      <c r="D1" s="548"/>
      <c r="E1" s="548"/>
      <c r="F1" s="548"/>
      <c r="G1" s="512"/>
    </row>
    <row r="2" spans="1:6" ht="12.75">
      <c r="A2" s="1"/>
      <c r="B2" s="134"/>
      <c r="C2" s="1"/>
      <c r="D2" s="1"/>
      <c r="E2" s="1"/>
      <c r="F2" s="1"/>
    </row>
    <row r="4" spans="1:7" ht="15">
      <c r="A4" s="467" t="s">
        <v>184</v>
      </c>
      <c r="B4" s="512"/>
      <c r="C4" s="512"/>
      <c r="D4" s="512"/>
      <c r="E4" s="512"/>
      <c r="F4" s="512"/>
      <c r="G4" s="512"/>
    </row>
    <row r="5" spans="1:7" ht="15">
      <c r="A5" s="467" t="s">
        <v>344</v>
      </c>
      <c r="B5" s="512"/>
      <c r="C5" s="512"/>
      <c r="D5" s="512"/>
      <c r="E5" s="512"/>
      <c r="F5" s="512"/>
      <c r="G5" s="512"/>
    </row>
    <row r="6" spans="1:7" ht="12.75" customHeight="1" thickBot="1">
      <c r="A6" s="13"/>
      <c r="B6" s="13"/>
      <c r="C6" s="13"/>
      <c r="D6" s="13"/>
      <c r="E6" s="13"/>
      <c r="F6" s="13"/>
      <c r="G6" s="3"/>
    </row>
    <row r="7" spans="1:7" ht="19.5" customHeight="1">
      <c r="A7" s="495" t="s">
        <v>380</v>
      </c>
      <c r="B7" s="549"/>
      <c r="C7" s="554" t="s">
        <v>75</v>
      </c>
      <c r="D7" s="555"/>
      <c r="E7" s="481" t="s">
        <v>511</v>
      </c>
      <c r="F7" s="490"/>
      <c r="G7" s="490"/>
    </row>
    <row r="8" spans="1:7" ht="12.75">
      <c r="A8" s="550"/>
      <c r="B8" s="551"/>
      <c r="C8" s="463">
        <v>2010</v>
      </c>
      <c r="D8" s="463">
        <v>2011</v>
      </c>
      <c r="E8" s="463" t="s">
        <v>334</v>
      </c>
      <c r="F8" s="474" t="s">
        <v>394</v>
      </c>
      <c r="G8" s="474" t="s">
        <v>35</v>
      </c>
    </row>
    <row r="9" spans="1:7" ht="12.75">
      <c r="A9" s="550"/>
      <c r="B9" s="551"/>
      <c r="C9" s="484">
        <v>2002</v>
      </c>
      <c r="D9" s="484">
        <v>2003</v>
      </c>
      <c r="E9" s="484"/>
      <c r="F9" s="485"/>
      <c r="G9" s="485"/>
    </row>
    <row r="10" spans="1:7" ht="12.75">
      <c r="A10" s="538"/>
      <c r="B10" s="551"/>
      <c r="C10" s="466"/>
      <c r="D10" s="466"/>
      <c r="E10" s="466"/>
      <c r="F10" s="476"/>
      <c r="G10" s="476"/>
    </row>
    <row r="11" spans="1:7" ht="13.5" thickBot="1">
      <c r="A11" s="552"/>
      <c r="B11" s="553"/>
      <c r="C11" s="545" t="s">
        <v>425</v>
      </c>
      <c r="D11" s="546"/>
      <c r="E11" s="546"/>
      <c r="F11" s="546"/>
      <c r="G11" s="546"/>
    </row>
    <row r="12" spans="1:7" ht="18" customHeight="1">
      <c r="A12" s="241" t="s">
        <v>426</v>
      </c>
      <c r="B12" s="242"/>
      <c r="C12" s="5">
        <v>328560</v>
      </c>
      <c r="D12" s="5">
        <v>365372</v>
      </c>
      <c r="E12" s="5">
        <v>114778</v>
      </c>
      <c r="F12" s="5">
        <v>250594</v>
      </c>
      <c r="G12" s="5">
        <v>43705</v>
      </c>
    </row>
    <row r="13" spans="1:7" ht="12.75">
      <c r="A13" s="241" t="s">
        <v>428</v>
      </c>
      <c r="B13" s="242"/>
      <c r="C13" s="5">
        <v>36575</v>
      </c>
      <c r="D13" s="5">
        <v>54875</v>
      </c>
      <c r="E13" s="5">
        <v>27483</v>
      </c>
      <c r="F13" s="5">
        <v>27392</v>
      </c>
      <c r="G13" s="5" t="s">
        <v>427</v>
      </c>
    </row>
    <row r="14" spans="1:7" ht="12.75">
      <c r="A14" s="241" t="s">
        <v>430</v>
      </c>
      <c r="B14" s="242"/>
      <c r="C14" s="5">
        <v>23918</v>
      </c>
      <c r="D14" s="5">
        <v>27429</v>
      </c>
      <c r="E14" s="5" t="s">
        <v>427</v>
      </c>
      <c r="F14" s="5">
        <v>27429</v>
      </c>
      <c r="G14" s="5" t="s">
        <v>427</v>
      </c>
    </row>
    <row r="15" spans="1:7" ht="12.75">
      <c r="A15" s="241" t="s">
        <v>431</v>
      </c>
      <c r="B15" s="242"/>
      <c r="C15" s="5">
        <v>6648</v>
      </c>
      <c r="D15" s="5">
        <v>5682</v>
      </c>
      <c r="E15" s="5" t="s">
        <v>427</v>
      </c>
      <c r="F15" s="5">
        <v>5682</v>
      </c>
      <c r="G15" s="5" t="s">
        <v>427</v>
      </c>
    </row>
    <row r="16" spans="1:7" ht="12.75">
      <c r="A16" s="241" t="s">
        <v>432</v>
      </c>
      <c r="B16" s="242"/>
      <c r="C16" s="5">
        <v>2978</v>
      </c>
      <c r="D16" s="5">
        <v>3029</v>
      </c>
      <c r="E16" s="5" t="s">
        <v>427</v>
      </c>
      <c r="F16" s="5">
        <v>3029</v>
      </c>
      <c r="G16" s="5">
        <v>2979</v>
      </c>
    </row>
    <row r="17" spans="1:7" ht="12.75">
      <c r="A17" s="241" t="s">
        <v>433</v>
      </c>
      <c r="B17" s="242"/>
      <c r="C17" s="5">
        <v>27612</v>
      </c>
      <c r="D17" s="5">
        <v>29380</v>
      </c>
      <c r="E17" s="5" t="s">
        <v>427</v>
      </c>
      <c r="F17" s="5">
        <v>29380</v>
      </c>
      <c r="G17" s="5" t="s">
        <v>427</v>
      </c>
    </row>
    <row r="18" spans="1:7" ht="18" customHeight="1">
      <c r="A18" s="241" t="s">
        <v>434</v>
      </c>
      <c r="B18" s="242"/>
      <c r="C18" s="5">
        <v>192265</v>
      </c>
      <c r="D18" s="5">
        <v>169721</v>
      </c>
      <c r="E18" s="5" t="s">
        <v>427</v>
      </c>
      <c r="F18" s="5">
        <v>169721</v>
      </c>
      <c r="G18" s="5">
        <v>34817</v>
      </c>
    </row>
    <row r="19" spans="1:7" ht="12.75">
      <c r="A19" s="241" t="s">
        <v>435</v>
      </c>
      <c r="B19" s="242"/>
      <c r="C19" s="5">
        <v>344883</v>
      </c>
      <c r="D19" s="5">
        <v>348943</v>
      </c>
      <c r="E19" s="5">
        <v>28921</v>
      </c>
      <c r="F19" s="5">
        <v>320022</v>
      </c>
      <c r="G19" s="5">
        <v>18967</v>
      </c>
    </row>
    <row r="20" spans="1:7" ht="12.75">
      <c r="A20" s="241" t="s">
        <v>436</v>
      </c>
      <c r="B20" s="242"/>
      <c r="C20" s="5">
        <v>462447</v>
      </c>
      <c r="D20" s="5">
        <v>481455</v>
      </c>
      <c r="E20" s="5">
        <v>104189</v>
      </c>
      <c r="F20" s="5">
        <v>377266</v>
      </c>
      <c r="G20" s="5">
        <v>89836</v>
      </c>
    </row>
    <row r="21" spans="1:7" ht="12.75">
      <c r="A21" s="241" t="s">
        <v>437</v>
      </c>
      <c r="B21" s="242"/>
      <c r="C21" s="5">
        <v>244897</v>
      </c>
      <c r="D21" s="5">
        <v>283774</v>
      </c>
      <c r="E21" s="5" t="s">
        <v>427</v>
      </c>
      <c r="F21" s="5">
        <v>283774</v>
      </c>
      <c r="G21" s="5">
        <v>163106</v>
      </c>
    </row>
    <row r="22" spans="1:7" ht="12.75">
      <c r="A22" s="241" t="s">
        <v>438</v>
      </c>
      <c r="B22" s="242"/>
      <c r="C22" s="5">
        <v>74325</v>
      </c>
      <c r="D22" s="5">
        <v>96087</v>
      </c>
      <c r="E22" s="5">
        <v>13156</v>
      </c>
      <c r="F22" s="5">
        <v>82931</v>
      </c>
      <c r="G22" s="5">
        <v>50151</v>
      </c>
    </row>
    <row r="23" spans="1:7" ht="12.75">
      <c r="A23" s="241" t="s">
        <v>439</v>
      </c>
      <c r="B23" s="242"/>
      <c r="C23" s="5">
        <v>371119</v>
      </c>
      <c r="D23" s="5">
        <v>396317</v>
      </c>
      <c r="E23" s="5">
        <v>185129</v>
      </c>
      <c r="F23" s="5">
        <v>211188</v>
      </c>
      <c r="G23" s="5">
        <v>119332</v>
      </c>
    </row>
    <row r="24" spans="1:7" ht="18" customHeight="1">
      <c r="A24" s="241" t="s">
        <v>440</v>
      </c>
      <c r="B24" s="242"/>
      <c r="C24" s="5">
        <v>85778</v>
      </c>
      <c r="D24" s="5">
        <v>87077</v>
      </c>
      <c r="E24" s="5">
        <v>378</v>
      </c>
      <c r="F24" s="5">
        <v>86699</v>
      </c>
      <c r="G24" s="5">
        <v>26699</v>
      </c>
    </row>
    <row r="25" spans="1:7" ht="12.75">
      <c r="A25" s="241" t="s">
        <v>441</v>
      </c>
      <c r="B25" s="242"/>
      <c r="C25" s="5">
        <v>18081</v>
      </c>
      <c r="D25" s="5">
        <v>18627</v>
      </c>
      <c r="E25" s="5" t="s">
        <v>427</v>
      </c>
      <c r="F25" s="5">
        <v>18627</v>
      </c>
      <c r="G25" s="5">
        <v>14331</v>
      </c>
    </row>
    <row r="26" spans="1:7" ht="12.75">
      <c r="A26" s="241" t="s">
        <v>442</v>
      </c>
      <c r="B26" s="242"/>
      <c r="C26" s="5">
        <v>80775</v>
      </c>
      <c r="D26" s="5">
        <v>127951</v>
      </c>
      <c r="E26" s="5" t="s">
        <v>427</v>
      </c>
      <c r="F26" s="5">
        <v>127951</v>
      </c>
      <c r="G26" s="5">
        <v>24871</v>
      </c>
    </row>
    <row r="27" spans="1:7" ht="12.75">
      <c r="A27" s="241" t="s">
        <v>443</v>
      </c>
      <c r="B27" s="242"/>
      <c r="C27" s="5">
        <v>224889</v>
      </c>
      <c r="D27" s="5">
        <v>272948</v>
      </c>
      <c r="E27" s="5">
        <v>24421</v>
      </c>
      <c r="F27" s="5">
        <v>248527</v>
      </c>
      <c r="G27" s="5">
        <v>9737</v>
      </c>
    </row>
    <row r="28" spans="1:7" ht="12.75">
      <c r="A28" s="241" t="s">
        <v>444</v>
      </c>
      <c r="B28" s="242"/>
      <c r="C28" s="5">
        <v>81649</v>
      </c>
      <c r="D28" s="5">
        <v>80295</v>
      </c>
      <c r="E28" s="5" t="s">
        <v>427</v>
      </c>
      <c r="F28" s="5">
        <v>80295</v>
      </c>
      <c r="G28" s="5">
        <v>36201</v>
      </c>
    </row>
    <row r="29" spans="1:7" ht="12.75">
      <c r="A29" s="241" t="s">
        <v>445</v>
      </c>
      <c r="B29" s="242"/>
      <c r="C29" s="5">
        <v>29947</v>
      </c>
      <c r="D29" s="5">
        <v>29487</v>
      </c>
      <c r="E29" s="5" t="s">
        <v>427</v>
      </c>
      <c r="F29" s="5">
        <v>29487</v>
      </c>
      <c r="G29" s="5">
        <v>2777</v>
      </c>
    </row>
    <row r="30" spans="1:7" ht="18" customHeight="1">
      <c r="A30" s="241" t="s">
        <v>464</v>
      </c>
      <c r="B30" s="242"/>
      <c r="C30" s="5">
        <v>410740</v>
      </c>
      <c r="D30" s="5">
        <v>394253</v>
      </c>
      <c r="E30" s="5">
        <v>111715</v>
      </c>
      <c r="F30" s="5">
        <v>282538</v>
      </c>
      <c r="G30" s="5">
        <v>82787</v>
      </c>
    </row>
    <row r="31" spans="1:7" ht="12.75">
      <c r="A31" s="241" t="s">
        <v>465</v>
      </c>
      <c r="B31" s="242"/>
      <c r="C31" s="5">
        <v>381783</v>
      </c>
      <c r="D31" s="5">
        <v>298569</v>
      </c>
      <c r="E31" s="5">
        <v>55329</v>
      </c>
      <c r="F31" s="5">
        <v>243240</v>
      </c>
      <c r="G31" s="5">
        <v>64788</v>
      </c>
    </row>
    <row r="32" spans="1:7" ht="12.75">
      <c r="A32" s="241" t="s">
        <v>466</v>
      </c>
      <c r="B32" s="242"/>
      <c r="C32" s="5">
        <v>1421296</v>
      </c>
      <c r="D32" s="5">
        <v>1337533</v>
      </c>
      <c r="E32" s="5">
        <v>33567</v>
      </c>
      <c r="F32" s="5">
        <v>1303966</v>
      </c>
      <c r="G32" s="5">
        <v>1080</v>
      </c>
    </row>
    <row r="33" spans="1:7" ht="12.75">
      <c r="A33" s="241" t="s">
        <v>467</v>
      </c>
      <c r="B33" s="242"/>
      <c r="C33" s="5">
        <v>440624</v>
      </c>
      <c r="D33" s="5">
        <v>458906</v>
      </c>
      <c r="E33" s="5">
        <v>83906</v>
      </c>
      <c r="F33" s="5">
        <v>375000</v>
      </c>
      <c r="G33" s="5">
        <v>58072</v>
      </c>
    </row>
    <row r="34" spans="1:7" ht="12.75">
      <c r="A34" s="241" t="s">
        <v>468</v>
      </c>
      <c r="B34" s="242"/>
      <c r="C34" s="5">
        <v>325903</v>
      </c>
      <c r="D34" s="5">
        <v>339868</v>
      </c>
      <c r="E34" s="5">
        <v>16704</v>
      </c>
      <c r="F34" s="5">
        <v>323164</v>
      </c>
      <c r="G34" s="5">
        <v>21870</v>
      </c>
    </row>
    <row r="35" spans="1:7" s="17" customFormat="1" ht="25.5" customHeight="1">
      <c r="A35" s="16" t="s">
        <v>471</v>
      </c>
      <c r="B35" s="7"/>
      <c r="C35" s="84">
        <v>5617692</v>
      </c>
      <c r="D35" s="84">
        <v>5707578</v>
      </c>
      <c r="E35" s="84">
        <v>799675</v>
      </c>
      <c r="F35" s="84">
        <v>4907903</v>
      </c>
      <c r="G35" s="84">
        <v>866105</v>
      </c>
    </row>
    <row r="36" spans="2:7" ht="12.75">
      <c r="B36" s="4" t="s">
        <v>479</v>
      </c>
      <c r="D36" s="5"/>
      <c r="E36" s="6"/>
      <c r="F36" s="6"/>
      <c r="G36" s="177"/>
    </row>
    <row r="37" spans="1:7" s="18" customFormat="1" ht="12.75">
      <c r="A37"/>
      <c r="B37" s="4" t="s">
        <v>480</v>
      </c>
      <c r="C37" s="5">
        <v>426291</v>
      </c>
      <c r="D37" s="5">
        <v>485767</v>
      </c>
      <c r="E37" s="5">
        <v>142261</v>
      </c>
      <c r="F37" s="5">
        <v>343506</v>
      </c>
      <c r="G37" s="5">
        <v>46684</v>
      </c>
    </row>
    <row r="38" spans="1:7" s="18" customFormat="1" ht="12.75">
      <c r="A38"/>
      <c r="B38" s="4" t="s">
        <v>481</v>
      </c>
      <c r="C38" s="5">
        <v>5191401</v>
      </c>
      <c r="D38" s="5">
        <v>5221811</v>
      </c>
      <c r="E38" s="5">
        <v>657415</v>
      </c>
      <c r="F38" s="5">
        <v>4564396</v>
      </c>
      <c r="G38" s="5">
        <v>819422</v>
      </c>
    </row>
    <row r="39" spans="1:7" ht="33" customHeight="1">
      <c r="A39" s="511" t="s">
        <v>74</v>
      </c>
      <c r="B39" s="511"/>
      <c r="C39" s="511"/>
      <c r="D39" s="511"/>
      <c r="E39" s="511"/>
      <c r="F39" s="511"/>
      <c r="G39" s="512"/>
    </row>
    <row r="40" spans="1:9" ht="12.75">
      <c r="A40" s="239" t="s">
        <v>72</v>
      </c>
      <c r="B40" s="240"/>
      <c r="C40" s="5">
        <v>856370</v>
      </c>
      <c r="D40" s="5">
        <v>898525</v>
      </c>
      <c r="E40" s="5">
        <v>42077</v>
      </c>
      <c r="F40" s="5">
        <v>856448</v>
      </c>
      <c r="G40" s="5">
        <v>267041</v>
      </c>
      <c r="H40" s="5"/>
      <c r="I40" s="5"/>
    </row>
    <row r="41" spans="1:9" ht="12.75">
      <c r="A41" s="99" t="s">
        <v>71</v>
      </c>
      <c r="B41" s="156"/>
      <c r="C41" s="5">
        <v>741935</v>
      </c>
      <c r="D41" s="5">
        <v>827348</v>
      </c>
      <c r="E41" s="5">
        <v>139577</v>
      </c>
      <c r="F41" s="5">
        <v>687771</v>
      </c>
      <c r="G41" s="5">
        <v>133652</v>
      </c>
      <c r="H41" s="5"/>
      <c r="I41" s="5"/>
    </row>
    <row r="42" spans="1:9" ht="12.75">
      <c r="A42" s="99" t="s">
        <v>73</v>
      </c>
      <c r="B42" s="156"/>
      <c r="C42" s="5">
        <v>3040839</v>
      </c>
      <c r="D42" s="5">
        <v>2911433</v>
      </c>
      <c r="E42" s="5">
        <v>328704</v>
      </c>
      <c r="F42" s="5">
        <v>2582729</v>
      </c>
      <c r="G42" s="5">
        <v>228597</v>
      </c>
      <c r="H42" s="5"/>
      <c r="I42" s="5"/>
    </row>
    <row r="43" spans="1:9" ht="12.75">
      <c r="A43" s="239" t="s">
        <v>76</v>
      </c>
      <c r="B43" s="240"/>
      <c r="C43" s="5">
        <v>978548</v>
      </c>
      <c r="D43" s="5">
        <v>1070272</v>
      </c>
      <c r="E43" s="5">
        <v>289318</v>
      </c>
      <c r="F43" s="5">
        <v>780954</v>
      </c>
      <c r="G43" s="5">
        <v>236816</v>
      </c>
      <c r="H43" s="5"/>
      <c r="I43" s="5"/>
    </row>
    <row r="44" spans="3:7" ht="12.75">
      <c r="C44" s="6"/>
      <c r="D44" s="6"/>
      <c r="E44" s="6"/>
      <c r="F44" s="6"/>
      <c r="G44" s="6"/>
    </row>
    <row r="45" spans="3:7" ht="12.75">
      <c r="C45" s="6"/>
      <c r="D45" s="6"/>
      <c r="E45" s="6"/>
      <c r="F45" s="6"/>
      <c r="G45" s="6"/>
    </row>
  </sheetData>
  <sheetProtection/>
  <mergeCells count="13">
    <mergeCell ref="A1:G1"/>
    <mergeCell ref="A4:G4"/>
    <mergeCell ref="A5:G5"/>
    <mergeCell ref="A7:B11"/>
    <mergeCell ref="C7:D7"/>
    <mergeCell ref="E7:G7"/>
    <mergeCell ref="C8:C10"/>
    <mergeCell ref="D8:D10"/>
    <mergeCell ref="E8:E10"/>
    <mergeCell ref="F8:F10"/>
    <mergeCell ref="G8:G10"/>
    <mergeCell ref="C11:G11"/>
    <mergeCell ref="A39:G3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46"/>
  <sheetViews>
    <sheetView zoomScalePageLayoutView="0" workbookViewId="0" topLeftCell="A1">
      <selection activeCell="A2" sqref="A2"/>
    </sheetView>
  </sheetViews>
  <sheetFormatPr defaultColWidth="11.421875" defaultRowHeight="12.75"/>
  <cols>
    <col min="1" max="1" width="1.57421875" style="273" customWidth="1"/>
    <col min="2" max="2" width="16.421875" style="273" customWidth="1"/>
    <col min="3" max="3" width="7.7109375" style="273" customWidth="1"/>
    <col min="4" max="4" width="13.140625" style="273" customWidth="1"/>
    <col min="5" max="5" width="12.7109375" style="273" customWidth="1"/>
    <col min="6" max="6" width="10.7109375" style="273" customWidth="1"/>
    <col min="7" max="7" width="13.7109375" style="273" customWidth="1"/>
    <col min="8" max="8" width="15.57421875" style="273" customWidth="1"/>
    <col min="9" max="9" width="11.8515625" style="273" customWidth="1"/>
    <col min="10" max="10" width="18.8515625" style="273" customWidth="1"/>
    <col min="11" max="16384" width="11.421875" style="273" customWidth="1"/>
  </cols>
  <sheetData>
    <row r="1" spans="1:8" ht="12.75">
      <c r="A1" s="557" t="s">
        <v>69</v>
      </c>
      <c r="B1" s="557"/>
      <c r="C1" s="557"/>
      <c r="D1" s="557"/>
      <c r="E1" s="557"/>
      <c r="F1" s="557"/>
      <c r="G1" s="557"/>
      <c r="H1" s="557"/>
    </row>
    <row r="2" spans="1:7" ht="12.75">
      <c r="A2" s="304"/>
      <c r="B2" s="305"/>
      <c r="C2" s="306"/>
      <c r="D2" s="304"/>
      <c r="E2" s="304"/>
      <c r="F2" s="304"/>
      <c r="G2" s="304"/>
    </row>
    <row r="4" spans="1:8" ht="15">
      <c r="A4" s="558" t="s">
        <v>44</v>
      </c>
      <c r="B4" s="558"/>
      <c r="C4" s="558"/>
      <c r="D4" s="558"/>
      <c r="E4" s="558"/>
      <c r="F4" s="558"/>
      <c r="G4" s="558"/>
      <c r="H4" s="558"/>
    </row>
    <row r="5" spans="1:8" ht="15">
      <c r="A5" s="558" t="s">
        <v>243</v>
      </c>
      <c r="B5" s="558"/>
      <c r="C5" s="558"/>
      <c r="D5" s="558"/>
      <c r="E5" s="558"/>
      <c r="F5" s="558"/>
      <c r="G5" s="558"/>
      <c r="H5" s="558"/>
    </row>
    <row r="6" spans="1:8" ht="12.75" customHeight="1" thickBot="1">
      <c r="A6" s="275"/>
      <c r="B6" s="275"/>
      <c r="C6" s="275"/>
      <c r="D6" s="275"/>
      <c r="E6" s="275"/>
      <c r="F6" s="275"/>
      <c r="G6" s="275"/>
      <c r="H6" s="275"/>
    </row>
    <row r="7" spans="1:8" ht="24" customHeight="1">
      <c r="A7" s="559" t="s">
        <v>380</v>
      </c>
      <c r="B7" s="560"/>
      <c r="C7" s="565" t="s">
        <v>630</v>
      </c>
      <c r="D7" s="307" t="s">
        <v>415</v>
      </c>
      <c r="E7" s="308"/>
      <c r="F7" s="307" t="s">
        <v>325</v>
      </c>
      <c r="G7" s="307"/>
      <c r="H7" s="307"/>
    </row>
    <row r="8" spans="1:8" ht="50.25" customHeight="1">
      <c r="A8" s="561"/>
      <c r="B8" s="562"/>
      <c r="C8" s="566"/>
      <c r="D8" s="302">
        <v>2010</v>
      </c>
      <c r="E8" s="302">
        <v>2011</v>
      </c>
      <c r="F8" s="302" t="s">
        <v>326</v>
      </c>
      <c r="G8" s="303" t="s">
        <v>80</v>
      </c>
      <c r="H8" s="303" t="s">
        <v>79</v>
      </c>
    </row>
    <row r="9" spans="1:8" ht="13.5" thickBot="1">
      <c r="A9" s="563"/>
      <c r="B9" s="564"/>
      <c r="C9" s="309" t="s">
        <v>424</v>
      </c>
      <c r="D9" s="567" t="s">
        <v>425</v>
      </c>
      <c r="E9" s="568"/>
      <c r="F9" s="568"/>
      <c r="G9" s="568"/>
      <c r="H9" s="568"/>
    </row>
    <row r="10" spans="1:10" ht="18" customHeight="1">
      <c r="A10" s="310" t="s">
        <v>426</v>
      </c>
      <c r="B10" s="311"/>
      <c r="C10" s="279">
        <v>12</v>
      </c>
      <c r="D10" s="279">
        <v>221383</v>
      </c>
      <c r="E10" s="279">
        <v>271961</v>
      </c>
      <c r="F10" s="5">
        <v>27834</v>
      </c>
      <c r="G10" s="5">
        <v>123460</v>
      </c>
      <c r="H10" s="5">
        <v>120667</v>
      </c>
      <c r="I10" s="279"/>
      <c r="J10" s="312"/>
    </row>
    <row r="11" spans="1:10" ht="12.75">
      <c r="A11" s="310" t="s">
        <v>428</v>
      </c>
      <c r="B11" s="311"/>
      <c r="C11" s="279">
        <v>6</v>
      </c>
      <c r="D11" s="279">
        <v>29389</v>
      </c>
      <c r="E11" s="279">
        <v>26801</v>
      </c>
      <c r="F11" s="5">
        <v>169</v>
      </c>
      <c r="G11" s="5">
        <v>9</v>
      </c>
      <c r="H11" s="5">
        <v>26623</v>
      </c>
      <c r="I11" s="279"/>
      <c r="J11" s="312"/>
    </row>
    <row r="12" spans="1:10" ht="12.75">
      <c r="A12" s="310" t="s">
        <v>430</v>
      </c>
      <c r="B12" s="311"/>
      <c r="C12" s="279">
        <v>2</v>
      </c>
      <c r="D12" s="279">
        <v>23831</v>
      </c>
      <c r="E12" s="279">
        <v>27294</v>
      </c>
      <c r="F12" s="5">
        <v>1</v>
      </c>
      <c r="G12" s="5">
        <v>3405</v>
      </c>
      <c r="H12" s="5">
        <v>23888</v>
      </c>
      <c r="I12" s="279"/>
      <c r="J12" s="312"/>
    </row>
    <row r="13" spans="1:10" ht="12.75">
      <c r="A13" s="310" t="s">
        <v>431</v>
      </c>
      <c r="B13" s="311"/>
      <c r="C13" s="279">
        <v>1</v>
      </c>
      <c r="D13" s="279">
        <v>6456</v>
      </c>
      <c r="E13" s="279">
        <v>5560</v>
      </c>
      <c r="F13" s="5" t="s">
        <v>427</v>
      </c>
      <c r="G13" s="5" t="s">
        <v>427</v>
      </c>
      <c r="H13" s="5">
        <v>5560</v>
      </c>
      <c r="I13" s="279"/>
      <c r="J13" s="312"/>
    </row>
    <row r="14" spans="1:10" ht="12.75">
      <c r="A14" s="310" t="s">
        <v>432</v>
      </c>
      <c r="B14" s="311"/>
      <c r="C14" s="279">
        <v>2</v>
      </c>
      <c r="D14" s="279">
        <v>1203</v>
      </c>
      <c r="E14" s="279">
        <v>686</v>
      </c>
      <c r="F14" s="5" t="s">
        <v>427</v>
      </c>
      <c r="G14" s="5">
        <v>46</v>
      </c>
      <c r="H14" s="5">
        <v>640</v>
      </c>
      <c r="I14" s="279"/>
      <c r="J14" s="312"/>
    </row>
    <row r="15" spans="1:10" ht="12.75">
      <c r="A15" s="310" t="s">
        <v>433</v>
      </c>
      <c r="B15" s="311"/>
      <c r="C15" s="279">
        <v>1</v>
      </c>
      <c r="D15" s="279">
        <v>25348</v>
      </c>
      <c r="E15" s="279">
        <v>27198</v>
      </c>
      <c r="F15" s="5" t="s">
        <v>427</v>
      </c>
      <c r="G15" s="5">
        <v>27198</v>
      </c>
      <c r="H15" s="5" t="s">
        <v>427</v>
      </c>
      <c r="I15" s="279"/>
      <c r="J15" s="312"/>
    </row>
    <row r="16" spans="1:10" ht="18" customHeight="1">
      <c r="A16" s="310" t="s">
        <v>434</v>
      </c>
      <c r="B16" s="311"/>
      <c r="C16" s="279">
        <v>8</v>
      </c>
      <c r="D16" s="279">
        <v>44545</v>
      </c>
      <c r="E16" s="279">
        <v>45134</v>
      </c>
      <c r="F16" s="5">
        <v>3885</v>
      </c>
      <c r="G16" s="5">
        <v>8306</v>
      </c>
      <c r="H16" s="5">
        <v>32943</v>
      </c>
      <c r="I16" s="279"/>
      <c r="J16" s="312"/>
    </row>
    <row r="17" spans="1:10" ht="12.75">
      <c r="A17" s="310" t="s">
        <v>435</v>
      </c>
      <c r="B17" s="311"/>
      <c r="C17" s="279">
        <v>21</v>
      </c>
      <c r="D17" s="279">
        <v>312135</v>
      </c>
      <c r="E17" s="279">
        <v>249667</v>
      </c>
      <c r="F17" s="5">
        <v>1238</v>
      </c>
      <c r="G17" s="5">
        <v>203635</v>
      </c>
      <c r="H17" s="5">
        <v>44795</v>
      </c>
      <c r="I17" s="279"/>
      <c r="J17" s="312"/>
    </row>
    <row r="18" spans="1:10" ht="12.75">
      <c r="A18" s="310" t="s">
        <v>436</v>
      </c>
      <c r="B18" s="311"/>
      <c r="C18" s="279">
        <v>17</v>
      </c>
      <c r="D18" s="279">
        <v>338221</v>
      </c>
      <c r="E18" s="279">
        <v>352984</v>
      </c>
      <c r="F18" s="5">
        <v>117575</v>
      </c>
      <c r="G18" s="5">
        <v>57615</v>
      </c>
      <c r="H18" s="5">
        <v>177794</v>
      </c>
      <c r="I18" s="279"/>
      <c r="J18" s="312"/>
    </row>
    <row r="19" spans="1:10" ht="12.75">
      <c r="A19" s="310" t="s">
        <v>437</v>
      </c>
      <c r="B19" s="311"/>
      <c r="C19" s="279">
        <v>16</v>
      </c>
      <c r="D19" s="279">
        <v>216744</v>
      </c>
      <c r="E19" s="279">
        <v>241224</v>
      </c>
      <c r="F19" s="5">
        <v>364</v>
      </c>
      <c r="G19" s="5">
        <v>77812</v>
      </c>
      <c r="H19" s="5">
        <v>163048</v>
      </c>
      <c r="I19" s="279"/>
      <c r="J19" s="312"/>
    </row>
    <row r="20" spans="1:10" ht="12.75">
      <c r="A20" s="310" t="s">
        <v>438</v>
      </c>
      <c r="B20" s="311"/>
      <c r="C20" s="279">
        <v>16</v>
      </c>
      <c r="D20" s="279">
        <v>42524</v>
      </c>
      <c r="E20" s="279">
        <v>51992</v>
      </c>
      <c r="F20" s="5">
        <v>508</v>
      </c>
      <c r="G20" s="5">
        <v>23482</v>
      </c>
      <c r="H20" s="5">
        <v>28002</v>
      </c>
      <c r="I20" s="279"/>
      <c r="J20" s="312"/>
    </row>
    <row r="21" spans="1:10" ht="12.75">
      <c r="A21" s="310" t="s">
        <v>439</v>
      </c>
      <c r="B21" s="311"/>
      <c r="C21" s="279">
        <v>23</v>
      </c>
      <c r="D21" s="279">
        <v>212885</v>
      </c>
      <c r="E21" s="279">
        <v>220951</v>
      </c>
      <c r="F21" s="5">
        <v>286</v>
      </c>
      <c r="G21" s="5">
        <v>81612</v>
      </c>
      <c r="H21" s="5">
        <v>139054</v>
      </c>
      <c r="I21" s="279"/>
      <c r="J21" s="312"/>
    </row>
    <row r="22" spans="1:10" ht="18" customHeight="1">
      <c r="A22" s="310" t="s">
        <v>440</v>
      </c>
      <c r="B22" s="311"/>
      <c r="C22" s="279">
        <v>12</v>
      </c>
      <c r="D22" s="279">
        <v>70198</v>
      </c>
      <c r="E22" s="279">
        <v>69870</v>
      </c>
      <c r="F22" s="5">
        <v>73</v>
      </c>
      <c r="G22" s="5">
        <v>43810</v>
      </c>
      <c r="H22" s="5">
        <v>25986</v>
      </c>
      <c r="I22" s="279"/>
      <c r="J22" s="312"/>
    </row>
    <row r="23" spans="1:10" ht="12.75">
      <c r="A23" s="310" t="s">
        <v>441</v>
      </c>
      <c r="B23" s="311"/>
      <c r="C23" s="279">
        <v>8</v>
      </c>
      <c r="D23" s="279">
        <v>17030</v>
      </c>
      <c r="E23" s="279">
        <v>12916</v>
      </c>
      <c r="F23" s="5">
        <v>200</v>
      </c>
      <c r="G23" s="5">
        <v>1071</v>
      </c>
      <c r="H23" s="5">
        <v>11646</v>
      </c>
      <c r="I23" s="279"/>
      <c r="J23" s="312"/>
    </row>
    <row r="24" spans="1:10" ht="12.75">
      <c r="A24" s="310" t="s">
        <v>442</v>
      </c>
      <c r="B24" s="311"/>
      <c r="C24" s="279">
        <v>9</v>
      </c>
      <c r="D24" s="279">
        <v>58548</v>
      </c>
      <c r="E24" s="279">
        <v>106937</v>
      </c>
      <c r="F24" s="5">
        <v>369</v>
      </c>
      <c r="G24" s="5">
        <v>13990</v>
      </c>
      <c r="H24" s="5">
        <v>92578</v>
      </c>
      <c r="I24" s="279"/>
      <c r="J24" s="312"/>
    </row>
    <row r="25" spans="1:10" ht="12.75">
      <c r="A25" s="310" t="s">
        <v>443</v>
      </c>
      <c r="B25" s="311"/>
      <c r="C25" s="279">
        <v>11</v>
      </c>
      <c r="D25" s="279">
        <v>162256</v>
      </c>
      <c r="E25" s="279">
        <v>208856</v>
      </c>
      <c r="F25" s="5">
        <v>8</v>
      </c>
      <c r="G25" s="5">
        <v>84397</v>
      </c>
      <c r="H25" s="5">
        <v>124451</v>
      </c>
      <c r="I25" s="279"/>
      <c r="J25" s="312"/>
    </row>
    <row r="26" spans="1:10" ht="12.75">
      <c r="A26" s="310" t="s">
        <v>444</v>
      </c>
      <c r="B26" s="311"/>
      <c r="C26" s="279">
        <v>12</v>
      </c>
      <c r="D26" s="279">
        <v>71511</v>
      </c>
      <c r="E26" s="279">
        <v>69730</v>
      </c>
      <c r="F26" s="5">
        <v>59</v>
      </c>
      <c r="G26" s="5">
        <v>7910</v>
      </c>
      <c r="H26" s="5">
        <v>61761</v>
      </c>
      <c r="I26" s="279"/>
      <c r="J26" s="312"/>
    </row>
    <row r="27" spans="1:10" ht="12.75">
      <c r="A27" s="310" t="s">
        <v>445</v>
      </c>
      <c r="B27" s="311"/>
      <c r="C27" s="279">
        <v>7</v>
      </c>
      <c r="D27" s="279">
        <v>29703</v>
      </c>
      <c r="E27" s="279">
        <v>30468</v>
      </c>
      <c r="F27" s="5" t="s">
        <v>427</v>
      </c>
      <c r="G27" s="5">
        <v>6293</v>
      </c>
      <c r="H27" s="5">
        <v>24175</v>
      </c>
      <c r="I27" s="279"/>
      <c r="J27" s="312"/>
    </row>
    <row r="28" spans="1:10" ht="18" customHeight="1">
      <c r="A28" s="310" t="s">
        <v>464</v>
      </c>
      <c r="B28" s="311"/>
      <c r="C28" s="279">
        <v>15</v>
      </c>
      <c r="D28" s="279">
        <v>287176</v>
      </c>
      <c r="E28" s="279">
        <v>259453</v>
      </c>
      <c r="F28" s="5">
        <v>22279</v>
      </c>
      <c r="G28" s="5">
        <v>29555</v>
      </c>
      <c r="H28" s="5">
        <v>207619</v>
      </c>
      <c r="I28" s="279"/>
      <c r="J28" s="312"/>
    </row>
    <row r="29" spans="1:10" ht="12.75">
      <c r="A29" s="310" t="s">
        <v>465</v>
      </c>
      <c r="B29" s="311"/>
      <c r="C29" s="279">
        <v>12</v>
      </c>
      <c r="D29" s="279">
        <v>257099</v>
      </c>
      <c r="E29" s="279">
        <v>199607</v>
      </c>
      <c r="F29" s="5">
        <v>55402</v>
      </c>
      <c r="G29" s="5">
        <v>25636</v>
      </c>
      <c r="H29" s="5">
        <v>118569</v>
      </c>
      <c r="I29" s="279"/>
      <c r="J29" s="312"/>
    </row>
    <row r="30" spans="1:10" ht="12.75">
      <c r="A30" s="310" t="s">
        <v>466</v>
      </c>
      <c r="B30" s="311"/>
      <c r="C30" s="279">
        <v>15</v>
      </c>
      <c r="D30" s="279">
        <v>328131</v>
      </c>
      <c r="E30" s="279">
        <v>217461</v>
      </c>
      <c r="F30" s="5">
        <v>6648</v>
      </c>
      <c r="G30" s="5">
        <v>117248</v>
      </c>
      <c r="H30" s="5">
        <v>93564</v>
      </c>
      <c r="I30" s="279"/>
      <c r="J30" s="312"/>
    </row>
    <row r="31" spans="1:10" ht="12.75">
      <c r="A31" s="310" t="s">
        <v>467</v>
      </c>
      <c r="B31" s="311"/>
      <c r="C31" s="279">
        <v>23</v>
      </c>
      <c r="D31" s="279">
        <v>341133</v>
      </c>
      <c r="E31" s="279">
        <v>351375</v>
      </c>
      <c r="F31" s="5">
        <v>15148</v>
      </c>
      <c r="G31" s="5">
        <v>287705</v>
      </c>
      <c r="H31" s="5">
        <v>48522</v>
      </c>
      <c r="I31" s="279"/>
      <c r="J31" s="312"/>
    </row>
    <row r="32" spans="1:10" ht="12.75">
      <c r="A32" s="310" t="s">
        <v>468</v>
      </c>
      <c r="B32" s="311"/>
      <c r="C32" s="279">
        <v>17</v>
      </c>
      <c r="D32" s="279">
        <v>346284</v>
      </c>
      <c r="E32" s="279">
        <v>329382</v>
      </c>
      <c r="F32" s="5">
        <v>10144</v>
      </c>
      <c r="G32" s="5">
        <v>217172</v>
      </c>
      <c r="H32" s="5">
        <v>102066</v>
      </c>
      <c r="I32" s="279"/>
      <c r="J32" s="312"/>
    </row>
    <row r="33" spans="1:10" s="278" customFormat="1" ht="18.75" customHeight="1">
      <c r="A33" s="313" t="s">
        <v>471</v>
      </c>
      <c r="B33" s="314"/>
      <c r="C33" s="315">
        <v>266</v>
      </c>
      <c r="D33" s="315">
        <v>3443733</v>
      </c>
      <c r="E33" s="315">
        <v>3377504</v>
      </c>
      <c r="F33" s="84">
        <v>262188</v>
      </c>
      <c r="G33" s="84">
        <v>1441365</v>
      </c>
      <c r="H33" s="84">
        <v>1673951</v>
      </c>
      <c r="I33" s="279"/>
      <c r="J33" s="312"/>
    </row>
    <row r="34" spans="2:10" ht="12.75">
      <c r="B34" s="311" t="s">
        <v>479</v>
      </c>
      <c r="C34" s="316"/>
      <c r="F34" s="5"/>
      <c r="G34" s="279"/>
      <c r="H34" s="279"/>
      <c r="I34" s="279"/>
      <c r="J34" s="312"/>
    </row>
    <row r="35" spans="1:10" s="277" customFormat="1" ht="12.75">
      <c r="A35" s="273"/>
      <c r="B35" s="311" t="s">
        <v>480</v>
      </c>
      <c r="C35" s="279">
        <v>24</v>
      </c>
      <c r="D35" s="279">
        <v>307610</v>
      </c>
      <c r="E35" s="279">
        <v>359500</v>
      </c>
      <c r="F35" s="5">
        <v>28004</v>
      </c>
      <c r="G35" s="5">
        <v>154118</v>
      </c>
      <c r="H35" s="5">
        <v>177378</v>
      </c>
      <c r="I35" s="279"/>
      <c r="J35" s="312"/>
    </row>
    <row r="36" spans="1:10" s="277" customFormat="1" ht="12.75">
      <c r="A36" s="273"/>
      <c r="B36" s="311" t="s">
        <v>481</v>
      </c>
      <c r="C36" s="279">
        <v>242</v>
      </c>
      <c r="D36" s="279">
        <v>3136123</v>
      </c>
      <c r="E36" s="279">
        <v>3018007</v>
      </c>
      <c r="F36" s="5">
        <v>234186</v>
      </c>
      <c r="G36" s="5">
        <v>1287249</v>
      </c>
      <c r="H36" s="5">
        <v>1496573</v>
      </c>
      <c r="I36" s="279"/>
      <c r="J36" s="312"/>
    </row>
    <row r="37" spans="1:10" ht="25.5" customHeight="1">
      <c r="A37" s="556" t="s">
        <v>74</v>
      </c>
      <c r="B37" s="556"/>
      <c r="C37" s="556"/>
      <c r="D37" s="556"/>
      <c r="E37" s="556"/>
      <c r="F37" s="556"/>
      <c r="G37" s="556"/>
      <c r="H37" s="556"/>
      <c r="I37" s="279"/>
      <c r="J37" s="312"/>
    </row>
    <row r="38" spans="1:10" ht="25.5" customHeight="1">
      <c r="A38" s="85" t="s">
        <v>72</v>
      </c>
      <c r="B38" s="317"/>
      <c r="C38" s="279">
        <v>61</v>
      </c>
      <c r="D38" s="279">
        <v>615948</v>
      </c>
      <c r="E38" s="279">
        <v>588017</v>
      </c>
      <c r="F38" s="5">
        <v>5995</v>
      </c>
      <c r="G38" s="5">
        <v>313235</v>
      </c>
      <c r="H38" s="5">
        <v>268788</v>
      </c>
      <c r="I38" s="279"/>
      <c r="J38" s="312"/>
    </row>
    <row r="39" spans="1:10" ht="12.75">
      <c r="A39" s="85" t="s">
        <v>71</v>
      </c>
      <c r="B39" s="274"/>
      <c r="C39" s="279">
        <v>57</v>
      </c>
      <c r="D39" s="279">
        <v>543581</v>
      </c>
      <c r="E39" s="279">
        <v>634019</v>
      </c>
      <c r="F39" s="5">
        <v>28174</v>
      </c>
      <c r="G39" s="5">
        <v>260694</v>
      </c>
      <c r="H39" s="5">
        <v>345151</v>
      </c>
      <c r="I39" s="279"/>
      <c r="J39" s="312"/>
    </row>
    <row r="40" spans="1:10" ht="12.75">
      <c r="A40" s="85" t="s">
        <v>73</v>
      </c>
      <c r="B40" s="274"/>
      <c r="C40" s="279">
        <v>90</v>
      </c>
      <c r="D40" s="279">
        <v>1613043</v>
      </c>
      <c r="E40" s="279">
        <v>1411373</v>
      </c>
      <c r="F40" s="5">
        <v>109791</v>
      </c>
      <c r="G40" s="5">
        <v>680730</v>
      </c>
      <c r="H40" s="5">
        <v>620851</v>
      </c>
      <c r="I40" s="279"/>
      <c r="J40" s="312"/>
    </row>
    <row r="41" spans="1:10" ht="12.75">
      <c r="A41" s="85" t="s">
        <v>76</v>
      </c>
      <c r="B41" s="317"/>
      <c r="C41" s="279">
        <v>58</v>
      </c>
      <c r="D41" s="279">
        <v>671161</v>
      </c>
      <c r="E41" s="279">
        <v>744098</v>
      </c>
      <c r="F41" s="5">
        <v>118230</v>
      </c>
      <c r="G41" s="5">
        <v>186708</v>
      </c>
      <c r="H41" s="5">
        <v>439161</v>
      </c>
      <c r="I41" s="279"/>
      <c r="J41" s="312"/>
    </row>
    <row r="42" spans="1:9" ht="12.75">
      <c r="A42" s="313"/>
      <c r="B42" s="313"/>
      <c r="C42" s="318"/>
      <c r="D42" s="318"/>
      <c r="E42" s="318"/>
      <c r="F42" s="318"/>
      <c r="G42" s="318"/>
      <c r="H42" s="318"/>
      <c r="I42" s="279"/>
    </row>
    <row r="43" spans="1:8" ht="12.75">
      <c r="A43" s="99"/>
      <c r="B43" s="99"/>
      <c r="C43" s="319"/>
      <c r="D43" s="279"/>
      <c r="E43" s="319"/>
      <c r="F43" s="319"/>
      <c r="G43" s="319"/>
      <c r="H43" s="319"/>
    </row>
    <row r="44" spans="3:8" ht="12.75">
      <c r="C44" s="318"/>
      <c r="D44" s="318"/>
      <c r="E44" s="318"/>
      <c r="F44" s="318"/>
      <c r="G44" s="318"/>
      <c r="H44" s="318"/>
    </row>
    <row r="45" spans="2:8" ht="12.75">
      <c r="B45" s="278"/>
      <c r="C45" s="312"/>
      <c r="D45" s="312"/>
      <c r="E45" s="312"/>
      <c r="F45" s="312"/>
      <c r="G45" s="312"/>
      <c r="H45" s="312"/>
    </row>
    <row r="46" spans="3:8" ht="12.75">
      <c r="C46" s="320"/>
      <c r="D46" s="320"/>
      <c r="E46" s="320"/>
      <c r="F46" s="320"/>
      <c r="G46" s="320"/>
      <c r="H46" s="320"/>
    </row>
  </sheetData>
  <sheetProtection/>
  <mergeCells count="7">
    <mergeCell ref="A37:H37"/>
    <mergeCell ref="A1:H1"/>
    <mergeCell ref="A4:H4"/>
    <mergeCell ref="A5:H5"/>
    <mergeCell ref="A7:B9"/>
    <mergeCell ref="C7:C8"/>
    <mergeCell ref="D9:H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R54"/>
  <sheetViews>
    <sheetView zoomScalePageLayoutView="0" workbookViewId="0" topLeftCell="A1">
      <selection activeCell="A2" sqref="A2"/>
    </sheetView>
  </sheetViews>
  <sheetFormatPr defaultColWidth="11.421875" defaultRowHeight="12.75"/>
  <cols>
    <col min="1" max="1" width="1.7109375" style="13" customWidth="1"/>
    <col min="2" max="2" width="2.7109375" style="13" customWidth="1"/>
    <col min="3" max="5" width="1.7109375" style="13" customWidth="1"/>
    <col min="6" max="6" width="29.421875" style="13" customWidth="1"/>
    <col min="7" max="7" width="5.140625" style="13" customWidth="1"/>
    <col min="8" max="8" width="7.7109375" style="13" customWidth="1"/>
    <col min="9" max="9" width="8.57421875" style="13" customWidth="1"/>
    <col min="10" max="10" width="8.7109375" style="13" customWidth="1"/>
    <col min="11" max="11" width="8.28125" style="13" customWidth="1"/>
    <col min="12" max="12" width="9.421875" style="13" customWidth="1"/>
    <col min="13" max="13" width="9.57421875" style="13" customWidth="1"/>
    <col min="14" max="14" width="8.421875" style="13" bestFit="1" customWidth="1"/>
    <col min="15" max="15" width="6.57421875" style="13" customWidth="1"/>
    <col min="16" max="16384" width="11.421875" style="13" customWidth="1"/>
  </cols>
  <sheetData>
    <row r="1" spans="1:13" ht="12.75" customHeight="1">
      <c r="A1" s="547" t="s">
        <v>197</v>
      </c>
      <c r="B1" s="548"/>
      <c r="C1" s="548"/>
      <c r="D1" s="548"/>
      <c r="E1" s="548"/>
      <c r="F1" s="548"/>
      <c r="G1" s="548"/>
      <c r="H1" s="548"/>
      <c r="I1" s="512"/>
      <c r="J1" s="512"/>
      <c r="K1" s="512"/>
      <c r="L1" s="512"/>
      <c r="M1" s="512"/>
    </row>
    <row r="2" ht="12.75" customHeight="1">
      <c r="F2" s="205"/>
    </row>
    <row r="3" ht="12.75" customHeight="1"/>
    <row r="4" spans="1:13" s="3" customFormat="1" ht="15" customHeight="1">
      <c r="A4" s="581" t="s">
        <v>45</v>
      </c>
      <c r="B4" s="581"/>
      <c r="C4" s="581"/>
      <c r="D4" s="581"/>
      <c r="E4" s="581"/>
      <c r="F4" s="581"/>
      <c r="G4" s="581"/>
      <c r="H4" s="581"/>
      <c r="I4" s="581"/>
      <c r="J4" s="581"/>
      <c r="K4" s="581"/>
      <c r="L4" s="581"/>
      <c r="M4" s="581"/>
    </row>
    <row r="5" spans="1:13" s="3" customFormat="1" ht="15" customHeight="1">
      <c r="A5" s="581" t="s">
        <v>345</v>
      </c>
      <c r="B5" s="581"/>
      <c r="C5" s="581"/>
      <c r="D5" s="581"/>
      <c r="E5" s="581"/>
      <c r="F5" s="581"/>
      <c r="G5" s="581"/>
      <c r="H5" s="581"/>
      <c r="I5" s="581"/>
      <c r="J5" s="581"/>
      <c r="K5" s="581"/>
      <c r="L5" s="581"/>
      <c r="M5" s="581"/>
    </row>
    <row r="6" ht="12.75" customHeight="1" thickBot="1"/>
    <row r="7" spans="1:13" s="26" customFormat="1" ht="25.5" customHeight="1">
      <c r="A7" s="495" t="s">
        <v>77</v>
      </c>
      <c r="B7" s="578"/>
      <c r="C7" s="522" t="s">
        <v>324</v>
      </c>
      <c r="D7" s="571"/>
      <c r="E7" s="571"/>
      <c r="F7" s="571"/>
      <c r="G7" s="572"/>
      <c r="H7" s="478" t="s">
        <v>631</v>
      </c>
      <c r="I7" s="569" t="s">
        <v>415</v>
      </c>
      <c r="J7" s="570"/>
      <c r="K7" s="481" t="s">
        <v>325</v>
      </c>
      <c r="L7" s="490"/>
      <c r="M7" s="490"/>
    </row>
    <row r="8" spans="1:13" s="26" customFormat="1" ht="82.5" customHeight="1">
      <c r="A8" s="579"/>
      <c r="B8" s="514"/>
      <c r="C8" s="517"/>
      <c r="D8" s="573"/>
      <c r="E8" s="573"/>
      <c r="F8" s="573"/>
      <c r="G8" s="574"/>
      <c r="H8" s="480"/>
      <c r="I8" s="162">
        <v>2010</v>
      </c>
      <c r="J8" s="162">
        <v>2011</v>
      </c>
      <c r="K8" s="149" t="s">
        <v>156</v>
      </c>
      <c r="L8" s="141" t="s">
        <v>328</v>
      </c>
      <c r="M8" s="141" t="s">
        <v>327</v>
      </c>
    </row>
    <row r="9" spans="1:13" s="26" customFormat="1" ht="12" customHeight="1" thickBot="1">
      <c r="A9" s="576"/>
      <c r="B9" s="580"/>
      <c r="C9" s="575"/>
      <c r="D9" s="576"/>
      <c r="E9" s="576"/>
      <c r="F9" s="576"/>
      <c r="G9" s="577"/>
      <c r="H9" s="153" t="s">
        <v>424</v>
      </c>
      <c r="I9" s="509" t="s">
        <v>425</v>
      </c>
      <c r="J9" s="510"/>
      <c r="K9" s="510"/>
      <c r="L9" s="510"/>
      <c r="M9" s="510"/>
    </row>
    <row r="10" spans="1:15" s="26" customFormat="1" ht="18" customHeight="1">
      <c r="A10" s="582" t="s">
        <v>490</v>
      </c>
      <c r="B10" s="583"/>
      <c r="C10" s="32" t="s">
        <v>216</v>
      </c>
      <c r="D10" s="32"/>
      <c r="E10" s="32"/>
      <c r="F10" s="32"/>
      <c r="G10" s="48"/>
      <c r="H10" s="155">
        <v>95</v>
      </c>
      <c r="I10" s="166">
        <v>45712</v>
      </c>
      <c r="J10" s="166">
        <v>44506</v>
      </c>
      <c r="K10" s="166">
        <v>9</v>
      </c>
      <c r="L10" s="166">
        <v>35103</v>
      </c>
      <c r="M10" s="166">
        <v>9394</v>
      </c>
      <c r="N10" s="164"/>
      <c r="O10" s="165"/>
    </row>
    <row r="11" spans="1:15" s="26" customFormat="1" ht="18" customHeight="1">
      <c r="A11" s="29"/>
      <c r="B11" s="30"/>
      <c r="C11" s="32"/>
      <c r="D11" s="32" t="s">
        <v>508</v>
      </c>
      <c r="E11" s="32"/>
      <c r="F11" s="32"/>
      <c r="G11" s="48"/>
      <c r="H11" s="155"/>
      <c r="I11" s="166"/>
      <c r="K11" s="166"/>
      <c r="L11" s="166"/>
      <c r="M11" s="166"/>
      <c r="N11" s="164"/>
      <c r="O11" s="165"/>
    </row>
    <row r="12" spans="1:15" s="26" customFormat="1" ht="12.75" customHeight="1">
      <c r="A12" s="108" t="s">
        <v>244</v>
      </c>
      <c r="B12" s="30"/>
      <c r="C12" s="32"/>
      <c r="D12" s="32" t="s">
        <v>329</v>
      </c>
      <c r="E12" s="32"/>
      <c r="F12" s="32"/>
      <c r="G12" s="48"/>
      <c r="H12" s="155"/>
      <c r="I12" s="166"/>
      <c r="K12" s="166"/>
      <c r="L12" s="166"/>
      <c r="M12" s="166"/>
      <c r="N12" s="164"/>
      <c r="O12" s="165"/>
    </row>
    <row r="13" spans="1:15" s="26" customFormat="1" ht="12.75" customHeight="1">
      <c r="A13" s="29"/>
      <c r="B13" s="30"/>
      <c r="C13" s="32"/>
      <c r="D13" s="32"/>
      <c r="E13" s="32" t="s">
        <v>331</v>
      </c>
      <c r="F13" s="32"/>
      <c r="G13" s="48"/>
      <c r="H13" s="155"/>
      <c r="I13" s="166"/>
      <c r="K13" s="166"/>
      <c r="L13" s="166"/>
      <c r="M13" s="166"/>
      <c r="N13" s="164"/>
      <c r="O13" s="165"/>
    </row>
    <row r="14" spans="1:15" s="26" customFormat="1" ht="12.75" customHeight="1">
      <c r="A14" s="29"/>
      <c r="B14" s="30"/>
      <c r="C14" s="32"/>
      <c r="D14" s="32"/>
      <c r="E14" s="32" t="s">
        <v>330</v>
      </c>
      <c r="F14" s="32"/>
      <c r="G14" s="48"/>
      <c r="H14" s="155">
        <v>79</v>
      </c>
      <c r="I14" s="166">
        <v>30224</v>
      </c>
      <c r="J14" s="166">
        <v>31328</v>
      </c>
      <c r="K14" s="166" t="s">
        <v>427</v>
      </c>
      <c r="L14" s="166">
        <v>22241</v>
      </c>
      <c r="M14" s="166">
        <v>9087</v>
      </c>
      <c r="N14" s="166"/>
      <c r="O14" s="165"/>
    </row>
    <row r="15" spans="1:15" s="26" customFormat="1" ht="18" customHeight="1">
      <c r="A15" s="582" t="s">
        <v>491</v>
      </c>
      <c r="B15" s="583"/>
      <c r="C15" s="32" t="s">
        <v>217</v>
      </c>
      <c r="D15" s="32"/>
      <c r="E15" s="32"/>
      <c r="F15" s="32"/>
      <c r="G15" s="48"/>
      <c r="H15" s="155"/>
      <c r="I15" s="166"/>
      <c r="K15" s="166"/>
      <c r="L15" s="166"/>
      <c r="M15" s="166"/>
      <c r="N15" s="164"/>
      <c r="O15" s="165"/>
    </row>
    <row r="16" spans="1:15" s="26" customFormat="1" ht="12.75" customHeight="1">
      <c r="A16" s="518"/>
      <c r="B16" s="519"/>
      <c r="C16" s="32"/>
      <c r="D16" s="32" t="s">
        <v>218</v>
      </c>
      <c r="E16" s="32"/>
      <c r="F16" s="34"/>
      <c r="G16" s="48"/>
      <c r="H16" s="155">
        <v>36</v>
      </c>
      <c r="I16" s="166">
        <v>165221</v>
      </c>
      <c r="J16" s="166">
        <v>240989</v>
      </c>
      <c r="K16" s="166">
        <v>2043</v>
      </c>
      <c r="L16" s="166">
        <v>164921</v>
      </c>
      <c r="M16" s="166">
        <v>74025</v>
      </c>
      <c r="N16" s="164"/>
      <c r="O16" s="165"/>
    </row>
    <row r="17" spans="1:15" s="26" customFormat="1" ht="18" customHeight="1">
      <c r="A17" s="29"/>
      <c r="B17" s="30"/>
      <c r="C17" s="32"/>
      <c r="D17" s="32" t="s">
        <v>508</v>
      </c>
      <c r="E17" s="32"/>
      <c r="F17" s="32"/>
      <c r="G17" s="48"/>
      <c r="H17" s="155"/>
      <c r="I17" s="166"/>
      <c r="K17" s="166"/>
      <c r="L17" s="166"/>
      <c r="M17" s="166"/>
      <c r="N17" s="164"/>
      <c r="O17" s="165"/>
    </row>
    <row r="18" spans="1:15" s="26" customFormat="1" ht="12.75" customHeight="1">
      <c r="A18" s="108" t="s">
        <v>245</v>
      </c>
      <c r="B18" s="30"/>
      <c r="C18" s="32"/>
      <c r="D18" s="32" t="s">
        <v>251</v>
      </c>
      <c r="E18" s="32"/>
      <c r="F18" s="32"/>
      <c r="G18" s="48"/>
      <c r="H18" s="155">
        <v>11</v>
      </c>
      <c r="I18" s="166">
        <v>26681</v>
      </c>
      <c r="J18" s="166">
        <v>31770</v>
      </c>
      <c r="K18" s="166" t="s">
        <v>427</v>
      </c>
      <c r="L18" s="166">
        <v>1826</v>
      </c>
      <c r="M18" s="166">
        <v>29944</v>
      </c>
      <c r="N18" s="164"/>
      <c r="O18" s="165"/>
    </row>
    <row r="19" spans="1:15" s="26" customFormat="1" ht="12.75" customHeight="1">
      <c r="A19" s="108" t="s">
        <v>252</v>
      </c>
      <c r="B19" s="30"/>
      <c r="C19" s="32"/>
      <c r="D19" s="32" t="s">
        <v>94</v>
      </c>
      <c r="E19" s="32"/>
      <c r="F19" s="32"/>
      <c r="G19" s="48"/>
      <c r="H19" s="155">
        <v>13</v>
      </c>
      <c r="I19" s="166">
        <v>82633</v>
      </c>
      <c r="J19" s="166">
        <v>130271</v>
      </c>
      <c r="K19" s="166">
        <v>1241</v>
      </c>
      <c r="L19" s="166">
        <v>94596</v>
      </c>
      <c r="M19" s="166">
        <v>34434</v>
      </c>
      <c r="N19" s="164"/>
      <c r="O19" s="165"/>
    </row>
    <row r="20" spans="1:15" s="26" customFormat="1" ht="18" customHeight="1">
      <c r="A20" s="582" t="s">
        <v>492</v>
      </c>
      <c r="B20" s="583"/>
      <c r="C20" s="32" t="s">
        <v>493</v>
      </c>
      <c r="D20" s="32"/>
      <c r="E20" s="32"/>
      <c r="F20" s="32"/>
      <c r="G20" s="48"/>
      <c r="H20" s="155"/>
      <c r="I20" s="166"/>
      <c r="J20" s="166"/>
      <c r="K20" s="166"/>
      <c r="L20" s="166"/>
      <c r="M20" s="166"/>
      <c r="N20" s="164"/>
      <c r="O20" s="165"/>
    </row>
    <row r="21" spans="1:15" s="26" customFormat="1" ht="12.75" customHeight="1">
      <c r="A21" s="32"/>
      <c r="B21" s="35"/>
      <c r="C21" s="32"/>
      <c r="D21" s="32" t="s">
        <v>332</v>
      </c>
      <c r="E21" s="32"/>
      <c r="G21" s="48"/>
      <c r="H21" s="155"/>
      <c r="I21" s="166"/>
      <c r="J21" s="166"/>
      <c r="K21" s="166"/>
      <c r="L21" s="166"/>
      <c r="M21" s="166"/>
      <c r="N21" s="164"/>
      <c r="O21" s="165"/>
    </row>
    <row r="22" spans="1:15" s="26" customFormat="1" ht="12.75" customHeight="1">
      <c r="A22" s="32"/>
      <c r="B22" s="35"/>
      <c r="C22" s="32"/>
      <c r="D22" s="32" t="s">
        <v>335</v>
      </c>
      <c r="E22" s="32"/>
      <c r="G22" s="48"/>
      <c r="H22" s="155"/>
      <c r="I22" s="166"/>
      <c r="J22" s="166"/>
      <c r="K22" s="166"/>
      <c r="L22" s="166"/>
      <c r="M22" s="166"/>
      <c r="N22" s="164"/>
      <c r="O22" s="165"/>
    </row>
    <row r="23" spans="1:15" s="26" customFormat="1" ht="12.75" customHeight="1">
      <c r="A23" s="32"/>
      <c r="B23" s="35"/>
      <c r="C23" s="32"/>
      <c r="D23" s="32" t="s">
        <v>333</v>
      </c>
      <c r="E23" s="32"/>
      <c r="G23" s="48"/>
      <c r="H23" s="155">
        <v>169</v>
      </c>
      <c r="I23" s="166">
        <v>3112207</v>
      </c>
      <c r="J23" s="166">
        <v>2986969</v>
      </c>
      <c r="K23" s="166">
        <v>242204</v>
      </c>
      <c r="L23" s="166">
        <v>1177818</v>
      </c>
      <c r="M23" s="166">
        <v>1566947</v>
      </c>
      <c r="N23" s="166"/>
      <c r="O23" s="165"/>
    </row>
    <row r="24" spans="1:15" s="26" customFormat="1" ht="18" customHeight="1">
      <c r="A24" s="32"/>
      <c r="B24" s="35"/>
      <c r="C24" s="32"/>
      <c r="D24" s="32" t="s">
        <v>508</v>
      </c>
      <c r="E24" s="32"/>
      <c r="G24" s="48"/>
      <c r="H24" s="155"/>
      <c r="I24" s="166"/>
      <c r="J24" s="166"/>
      <c r="K24" s="166"/>
      <c r="L24" s="166"/>
      <c r="M24" s="166"/>
      <c r="N24" s="164"/>
      <c r="O24" s="165"/>
    </row>
    <row r="25" spans="1:15" s="26" customFormat="1" ht="12.75" customHeight="1">
      <c r="A25" s="32" t="s">
        <v>253</v>
      </c>
      <c r="B25" s="35"/>
      <c r="C25" s="32"/>
      <c r="D25" s="32" t="s">
        <v>254</v>
      </c>
      <c r="E25" s="32"/>
      <c r="G25" s="48"/>
      <c r="H25" s="155">
        <v>48</v>
      </c>
      <c r="I25" s="166">
        <v>404909</v>
      </c>
      <c r="J25" s="166">
        <v>371842</v>
      </c>
      <c r="K25" s="166">
        <v>15149</v>
      </c>
      <c r="L25" s="166">
        <v>52918</v>
      </c>
      <c r="M25" s="166">
        <v>303776</v>
      </c>
      <c r="N25" s="164"/>
      <c r="O25" s="165"/>
    </row>
    <row r="26" spans="1:15" s="26" customFormat="1" ht="12.75" customHeight="1">
      <c r="A26" s="32" t="s">
        <v>255</v>
      </c>
      <c r="B26" s="35"/>
      <c r="C26" s="32"/>
      <c r="D26" s="32" t="s">
        <v>256</v>
      </c>
      <c r="E26" s="32"/>
      <c r="G26" s="48"/>
      <c r="H26" s="155">
        <v>8</v>
      </c>
      <c r="I26" s="166">
        <v>189420</v>
      </c>
      <c r="J26" s="166">
        <v>184578</v>
      </c>
      <c r="K26" s="166" t="s">
        <v>427</v>
      </c>
      <c r="L26" s="166">
        <v>15570</v>
      </c>
      <c r="M26" s="166">
        <v>169008</v>
      </c>
      <c r="N26" s="164"/>
      <c r="O26" s="165"/>
    </row>
    <row r="27" spans="1:15" s="26" customFormat="1" ht="12.75" customHeight="1">
      <c r="A27" s="32" t="s">
        <v>257</v>
      </c>
      <c r="B27" s="35"/>
      <c r="C27" s="32"/>
      <c r="D27" s="32" t="s">
        <v>337</v>
      </c>
      <c r="E27" s="32"/>
      <c r="G27" s="48"/>
      <c r="I27" s="166"/>
      <c r="J27" s="166"/>
      <c r="K27" s="166"/>
      <c r="L27" s="166"/>
      <c r="M27" s="166"/>
      <c r="N27" s="164"/>
      <c r="O27" s="165"/>
    </row>
    <row r="28" spans="1:15" s="26" customFormat="1" ht="12.75" customHeight="1">
      <c r="A28" s="32"/>
      <c r="B28" s="35"/>
      <c r="C28" s="32"/>
      <c r="E28" s="32" t="s">
        <v>336</v>
      </c>
      <c r="G28" s="48"/>
      <c r="H28" s="155">
        <v>96</v>
      </c>
      <c r="I28" s="166">
        <v>1425349</v>
      </c>
      <c r="J28" s="166">
        <v>1357951</v>
      </c>
      <c r="K28" s="166">
        <v>129248</v>
      </c>
      <c r="L28" s="166">
        <v>647324</v>
      </c>
      <c r="M28" s="166">
        <v>581379</v>
      </c>
      <c r="N28" s="166"/>
      <c r="O28" s="165"/>
    </row>
    <row r="29" spans="1:15" s="26" customFormat="1" ht="18" customHeight="1">
      <c r="A29" s="582" t="s">
        <v>502</v>
      </c>
      <c r="B29" s="583"/>
      <c r="C29" s="32" t="s">
        <v>219</v>
      </c>
      <c r="D29" s="32"/>
      <c r="E29" s="32"/>
      <c r="F29" s="32"/>
      <c r="G29" s="48"/>
      <c r="H29" s="155"/>
      <c r="I29" s="166"/>
      <c r="K29" s="166"/>
      <c r="L29" s="166"/>
      <c r="M29" s="166"/>
      <c r="N29" s="164"/>
      <c r="O29" s="165"/>
    </row>
    <row r="30" spans="1:15" s="26" customFormat="1" ht="12.75" customHeight="1">
      <c r="A30" s="32"/>
      <c r="B30" s="30"/>
      <c r="C30" s="32"/>
      <c r="D30" s="32" t="s">
        <v>238</v>
      </c>
      <c r="E30" s="32"/>
      <c r="G30" s="48"/>
      <c r="H30" s="155"/>
      <c r="I30" s="166"/>
      <c r="K30" s="166"/>
      <c r="L30" s="166"/>
      <c r="M30" s="166"/>
      <c r="N30" s="164"/>
      <c r="O30" s="165"/>
    </row>
    <row r="31" spans="1:15" s="26" customFormat="1" ht="12.75" customHeight="1">
      <c r="A31" s="27"/>
      <c r="B31" s="36"/>
      <c r="C31" s="32"/>
      <c r="D31" s="32" t="s">
        <v>239</v>
      </c>
      <c r="E31" s="32"/>
      <c r="G31" s="48"/>
      <c r="H31" s="155">
        <v>30</v>
      </c>
      <c r="I31" s="166">
        <v>32707</v>
      </c>
      <c r="J31" s="166">
        <v>26365</v>
      </c>
      <c r="K31" s="166">
        <v>152</v>
      </c>
      <c r="L31" s="166">
        <v>19027</v>
      </c>
      <c r="M31" s="166">
        <v>7186</v>
      </c>
      <c r="N31" s="164"/>
      <c r="O31" s="165"/>
    </row>
    <row r="32" spans="1:15" s="26" customFormat="1" ht="18" customHeight="1">
      <c r="A32" s="27"/>
      <c r="B32" s="36"/>
      <c r="C32" s="32"/>
      <c r="D32" s="32" t="s">
        <v>508</v>
      </c>
      <c r="E32" s="32"/>
      <c r="F32" s="32"/>
      <c r="G32" s="48"/>
      <c r="H32" s="155"/>
      <c r="I32" s="166"/>
      <c r="J32" s="166"/>
      <c r="K32" s="166"/>
      <c r="L32" s="166"/>
      <c r="M32" s="166"/>
      <c r="N32" s="164"/>
      <c r="O32" s="165"/>
    </row>
    <row r="33" spans="1:15" s="26" customFormat="1" ht="12.75" customHeight="1">
      <c r="A33" s="27" t="s">
        <v>258</v>
      </c>
      <c r="B33" s="36"/>
      <c r="C33" s="32"/>
      <c r="D33" s="32" t="s">
        <v>379</v>
      </c>
      <c r="E33" s="32"/>
      <c r="F33" s="32"/>
      <c r="G33" s="48"/>
      <c r="H33" s="155">
        <v>18</v>
      </c>
      <c r="I33" s="166">
        <v>15676</v>
      </c>
      <c r="J33" s="166">
        <v>10908</v>
      </c>
      <c r="K33" s="166" t="s">
        <v>427</v>
      </c>
      <c r="L33" s="166">
        <v>4066</v>
      </c>
      <c r="M33" s="166">
        <v>6842</v>
      </c>
      <c r="N33" s="164"/>
      <c r="O33" s="165"/>
    </row>
    <row r="34" spans="1:15" s="26" customFormat="1" ht="12.75" customHeight="1">
      <c r="A34" s="27"/>
      <c r="B34" s="36"/>
      <c r="C34" s="32"/>
      <c r="D34" s="32"/>
      <c r="E34" s="32"/>
      <c r="F34" s="32"/>
      <c r="G34" s="48"/>
      <c r="H34" s="155"/>
      <c r="I34" s="166"/>
      <c r="J34" s="166"/>
      <c r="K34" s="253"/>
      <c r="L34" s="253"/>
      <c r="M34" s="253"/>
      <c r="N34" s="164"/>
      <c r="O34" s="165"/>
    </row>
    <row r="35" spans="1:15" s="26" customFormat="1" ht="18" customHeight="1">
      <c r="A35" s="27"/>
      <c r="B35" s="36"/>
      <c r="C35" s="105" t="s">
        <v>103</v>
      </c>
      <c r="D35" s="105"/>
      <c r="E35" s="105"/>
      <c r="F35" s="105"/>
      <c r="G35" s="106"/>
      <c r="H35" s="157">
        <v>109</v>
      </c>
      <c r="I35" s="166">
        <v>87886</v>
      </c>
      <c r="J35" s="166">
        <v>78675</v>
      </c>
      <c r="K35" s="166">
        <v>17780</v>
      </c>
      <c r="L35" s="166">
        <v>44496</v>
      </c>
      <c r="M35" s="166">
        <v>16399</v>
      </c>
      <c r="N35" s="164"/>
      <c r="O35" s="165"/>
    </row>
    <row r="36" spans="2:15" s="19" customFormat="1" ht="25.5" customHeight="1">
      <c r="B36" s="39"/>
      <c r="C36" s="50" t="s">
        <v>504</v>
      </c>
      <c r="D36" s="50"/>
      <c r="E36" s="50"/>
      <c r="F36" s="50"/>
      <c r="G36" s="107"/>
      <c r="H36" s="154">
        <v>266</v>
      </c>
      <c r="I36" s="167">
        <v>3443733</v>
      </c>
      <c r="J36" s="167">
        <v>3377504</v>
      </c>
      <c r="K36" s="167">
        <v>262188</v>
      </c>
      <c r="L36" s="167">
        <v>1441365</v>
      </c>
      <c r="M36" s="167">
        <v>1673951</v>
      </c>
      <c r="N36" s="164"/>
      <c r="O36" s="165"/>
    </row>
    <row r="37" spans="2:15" s="26" customFormat="1" ht="12.75" customHeight="1">
      <c r="B37" s="40"/>
      <c r="C37" s="34"/>
      <c r="D37" s="34" t="s">
        <v>479</v>
      </c>
      <c r="E37" s="34"/>
      <c r="G37" s="48"/>
      <c r="H37" s="155"/>
      <c r="I37" s="166"/>
      <c r="J37" s="166"/>
      <c r="K37" s="166"/>
      <c r="L37" s="166"/>
      <c r="M37" s="166"/>
      <c r="N37" s="164"/>
      <c r="O37" s="165"/>
    </row>
    <row r="38" spans="2:18" s="26" customFormat="1" ht="12.75" customHeight="1">
      <c r="B38" s="40"/>
      <c r="C38" s="34"/>
      <c r="D38" s="57" t="s">
        <v>102</v>
      </c>
      <c r="E38" s="34"/>
      <c r="G38" s="48"/>
      <c r="H38" s="155">
        <v>9</v>
      </c>
      <c r="I38" s="166">
        <v>154524</v>
      </c>
      <c r="J38" s="166">
        <v>163876</v>
      </c>
      <c r="K38" s="166">
        <v>80067</v>
      </c>
      <c r="L38" s="166">
        <v>81655</v>
      </c>
      <c r="M38" s="166">
        <v>2154</v>
      </c>
      <c r="N38" s="164"/>
      <c r="O38" s="160"/>
      <c r="P38" s="160"/>
      <c r="Q38" s="160"/>
      <c r="R38" s="160"/>
    </row>
    <row r="39" spans="2:15" s="26" customFormat="1" ht="12.75" customHeight="1">
      <c r="B39" s="40"/>
      <c r="C39" s="34"/>
      <c r="D39" s="57" t="s">
        <v>506</v>
      </c>
      <c r="E39" s="34"/>
      <c r="G39" s="48"/>
      <c r="H39" s="155">
        <v>257</v>
      </c>
      <c r="I39" s="166">
        <v>3289209</v>
      </c>
      <c r="J39" s="166">
        <v>3213628</v>
      </c>
      <c r="K39" s="253">
        <v>182121</v>
      </c>
      <c r="L39" s="253">
        <v>1359710</v>
      </c>
      <c r="M39" s="253">
        <v>1671797</v>
      </c>
      <c r="N39" s="164"/>
      <c r="O39" s="165"/>
    </row>
    <row r="40" spans="2:15" s="26" customFormat="1" ht="18" customHeight="1">
      <c r="B40" s="63"/>
      <c r="F40" s="41"/>
      <c r="G40" s="27"/>
      <c r="H40" s="27"/>
      <c r="I40" s="77"/>
      <c r="J40" s="77"/>
      <c r="K40" s="77"/>
      <c r="L40" s="77"/>
      <c r="M40" s="77"/>
      <c r="N40" s="164"/>
      <c r="O40" s="165"/>
    </row>
    <row r="41" spans="1:15" ht="17.25" customHeight="1">
      <c r="A41" s="158" t="s">
        <v>14</v>
      </c>
      <c r="B41" s="34"/>
      <c r="C41" s="34"/>
      <c r="D41" s="34"/>
      <c r="E41" s="34"/>
      <c r="F41" s="34"/>
      <c r="G41" s="34"/>
      <c r="H41" s="34"/>
      <c r="I41" s="76"/>
      <c r="J41" s="76"/>
      <c r="K41" s="76"/>
      <c r="L41" s="76"/>
      <c r="M41" s="76"/>
      <c r="N41" s="76"/>
      <c r="O41" s="165"/>
    </row>
    <row r="42" spans="2:15" ht="11.25">
      <c r="B42" s="150"/>
      <c r="G42" s="163"/>
      <c r="I42" s="166"/>
      <c r="J42" s="166"/>
      <c r="K42" s="166"/>
      <c r="L42" s="166"/>
      <c r="M42" s="166"/>
      <c r="N42" s="164"/>
      <c r="O42" s="165"/>
    </row>
    <row r="43" spans="6:15" ht="11.25">
      <c r="F43" s="19"/>
      <c r="G43" s="163"/>
      <c r="J43" s="121"/>
      <c r="K43" s="121"/>
      <c r="L43" s="121"/>
      <c r="M43" s="121"/>
      <c r="N43" s="164"/>
      <c r="O43" s="165"/>
    </row>
    <row r="44" spans="7:15" ht="11.25">
      <c r="G44" s="163"/>
      <c r="M44" s="121"/>
      <c r="N44" s="164"/>
      <c r="O44" s="165"/>
    </row>
    <row r="45" spans="7:15" ht="11.25">
      <c r="G45" s="163"/>
      <c r="J45" s="121"/>
      <c r="K45" s="121"/>
      <c r="L45" s="121"/>
      <c r="M45" s="121"/>
      <c r="N45" s="164"/>
      <c r="O45" s="165"/>
    </row>
    <row r="46" spans="7:15" ht="11.25">
      <c r="G46" s="163"/>
      <c r="J46" s="121"/>
      <c r="K46" s="121"/>
      <c r="L46" s="121"/>
      <c r="M46" s="121"/>
      <c r="N46" s="164"/>
      <c r="O46" s="165"/>
    </row>
    <row r="47" spans="7:15" ht="11.25">
      <c r="G47" s="163"/>
      <c r="J47" s="121"/>
      <c r="K47" s="121"/>
      <c r="L47" s="121"/>
      <c r="M47" s="121"/>
      <c r="N47" s="164"/>
      <c r="O47" s="165"/>
    </row>
    <row r="48" spans="7:15" ht="11.25">
      <c r="G48" s="163"/>
      <c r="J48" s="121"/>
      <c r="K48" s="121"/>
      <c r="L48" s="121"/>
      <c r="M48" s="121"/>
      <c r="N48" s="164"/>
      <c r="O48" s="165"/>
    </row>
    <row r="49" spans="7:15" ht="11.25">
      <c r="G49" s="163"/>
      <c r="J49" s="121"/>
      <c r="K49" s="121"/>
      <c r="L49" s="121"/>
      <c r="M49" s="121"/>
      <c r="N49" s="164"/>
      <c r="O49" s="165"/>
    </row>
    <row r="50" spans="10:15" ht="11.25">
      <c r="J50" s="121"/>
      <c r="K50" s="121"/>
      <c r="L50" s="121"/>
      <c r="M50" s="121"/>
      <c r="N50" s="164"/>
      <c r="O50" s="165"/>
    </row>
    <row r="51" spans="10:15" ht="11.25">
      <c r="J51" s="121"/>
      <c r="K51" s="121"/>
      <c r="L51" s="121"/>
      <c r="M51" s="121"/>
      <c r="N51" s="164"/>
      <c r="O51" s="165"/>
    </row>
    <row r="52" spans="10:15" ht="11.25">
      <c r="J52" s="121"/>
      <c r="K52" s="121"/>
      <c r="L52" s="121"/>
      <c r="M52" s="121"/>
      <c r="N52" s="164"/>
      <c r="O52" s="165"/>
    </row>
    <row r="53" spans="10:15" ht="11.25">
      <c r="J53" s="121"/>
      <c r="K53" s="121"/>
      <c r="L53" s="121"/>
      <c r="M53" s="121"/>
      <c r="N53" s="164"/>
      <c r="O53" s="165"/>
    </row>
    <row r="54" spans="10:15" ht="11.25">
      <c r="J54" s="122"/>
      <c r="K54" s="122"/>
      <c r="L54" s="122"/>
      <c r="M54" s="122"/>
      <c r="N54" s="164"/>
      <c r="O54" s="165"/>
    </row>
  </sheetData>
  <sheetProtection/>
  <mergeCells count="14">
    <mergeCell ref="A10:B10"/>
    <mergeCell ref="H7:H8"/>
    <mergeCell ref="A29:B29"/>
    <mergeCell ref="A16:B16"/>
    <mergeCell ref="A20:B20"/>
    <mergeCell ref="A15:B15"/>
    <mergeCell ref="A1:M1"/>
    <mergeCell ref="I7:J7"/>
    <mergeCell ref="C7:G9"/>
    <mergeCell ref="A7:B9"/>
    <mergeCell ref="I9:M9"/>
    <mergeCell ref="K7:M7"/>
    <mergeCell ref="A4:M4"/>
    <mergeCell ref="A5:M5"/>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L53"/>
  <sheetViews>
    <sheetView workbookViewId="0" topLeftCell="A1">
      <selection activeCell="A2" sqref="A2"/>
    </sheetView>
  </sheetViews>
  <sheetFormatPr defaultColWidth="11.421875" defaultRowHeight="12.75"/>
  <cols>
    <col min="1" max="1" width="12.57421875" style="0" customWidth="1"/>
    <col min="2" max="2" width="8.140625" style="0" customWidth="1"/>
    <col min="3" max="3" width="9.421875" style="0" customWidth="1"/>
    <col min="4" max="4" width="9.8515625" style="0" customWidth="1"/>
    <col min="5" max="5" width="9.421875" style="0" customWidth="1"/>
    <col min="6" max="6" width="10.140625" style="0" customWidth="1"/>
    <col min="7" max="7" width="9.8515625" style="0" customWidth="1"/>
    <col min="8" max="8" width="10.421875" style="0" customWidth="1"/>
    <col min="9" max="9" width="12.00390625" style="0" customWidth="1"/>
  </cols>
  <sheetData>
    <row r="1" spans="1:9" ht="12.75">
      <c r="A1" s="90" t="s">
        <v>78</v>
      </c>
      <c r="B1" s="81"/>
      <c r="C1" s="81"/>
      <c r="D1" s="81"/>
      <c r="E1" s="81"/>
      <c r="F1" s="93"/>
      <c r="G1" s="93"/>
      <c r="H1" s="93"/>
      <c r="I1" s="93"/>
    </row>
    <row r="2" spans="1:9" ht="12.75">
      <c r="A2" s="81"/>
      <c r="B2" s="81"/>
      <c r="C2" s="81"/>
      <c r="D2" s="81"/>
      <c r="E2" s="81"/>
      <c r="F2" s="93"/>
      <c r="G2" s="93"/>
      <c r="H2" s="93"/>
      <c r="I2" s="93"/>
    </row>
    <row r="3" spans="1:9" ht="12.75">
      <c r="A3" s="81"/>
      <c r="B3" s="81"/>
      <c r="C3" s="81"/>
      <c r="D3" s="81"/>
      <c r="E3" s="81"/>
      <c r="F3" s="93"/>
      <c r="G3" s="93"/>
      <c r="H3" s="93"/>
      <c r="I3" s="93"/>
    </row>
    <row r="4" spans="1:9" ht="15">
      <c r="A4" s="467" t="s">
        <v>457</v>
      </c>
      <c r="B4" s="512"/>
      <c r="C4" s="512"/>
      <c r="D4" s="512"/>
      <c r="E4" s="512"/>
      <c r="F4" s="512"/>
      <c r="G4" s="512"/>
      <c r="H4" s="223"/>
      <c r="I4" s="223"/>
    </row>
    <row r="5" spans="1:9" ht="15">
      <c r="A5" s="467" t="s">
        <v>458</v>
      </c>
      <c r="B5" s="512"/>
      <c r="C5" s="512"/>
      <c r="D5" s="512"/>
      <c r="E5" s="512"/>
      <c r="F5" s="512"/>
      <c r="G5" s="512"/>
      <c r="H5" s="223"/>
      <c r="I5" s="223"/>
    </row>
    <row r="6" spans="1:9" ht="9" customHeight="1" thickBot="1">
      <c r="A6" s="260"/>
      <c r="B6" s="223"/>
      <c r="C6" s="223"/>
      <c r="D6" s="223"/>
      <c r="E6" s="223"/>
      <c r="F6" s="223"/>
      <c r="G6" s="223"/>
      <c r="H6" s="223"/>
      <c r="I6" s="223"/>
    </row>
    <row r="7" spans="1:9" ht="12.75">
      <c r="A7" s="469" t="s">
        <v>510</v>
      </c>
      <c r="B7" s="478" t="s">
        <v>319</v>
      </c>
      <c r="C7" s="483" t="s">
        <v>209</v>
      </c>
      <c r="D7" s="481" t="s">
        <v>210</v>
      </c>
      <c r="E7" s="482"/>
      <c r="F7" s="482"/>
      <c r="G7" s="482"/>
      <c r="H7" s="93"/>
      <c r="I7" s="93"/>
    </row>
    <row r="8" spans="1:9" ht="12.75">
      <c r="A8" s="591"/>
      <c r="B8" s="535"/>
      <c r="C8" s="584"/>
      <c r="D8" s="491" t="s">
        <v>95</v>
      </c>
      <c r="E8" s="463" t="s">
        <v>456</v>
      </c>
      <c r="F8" s="463" t="s">
        <v>447</v>
      </c>
      <c r="G8" s="593" t="s">
        <v>446</v>
      </c>
      <c r="H8" s="93"/>
      <c r="I8" s="93"/>
    </row>
    <row r="9" spans="1:9" ht="12.75">
      <c r="A9" s="591"/>
      <c r="B9" s="535"/>
      <c r="C9" s="584"/>
      <c r="D9" s="589"/>
      <c r="E9" s="484"/>
      <c r="F9" s="484"/>
      <c r="G9" s="517"/>
      <c r="H9" s="93"/>
      <c r="I9" s="93"/>
    </row>
    <row r="10" spans="1:9" ht="12.75">
      <c r="A10" s="591"/>
      <c r="B10" s="535"/>
      <c r="C10" s="584"/>
      <c r="D10" s="589"/>
      <c r="E10" s="484"/>
      <c r="F10" s="484"/>
      <c r="G10" s="517"/>
      <c r="H10" s="93"/>
      <c r="I10" s="93"/>
    </row>
    <row r="11" spans="1:9" ht="26.25" customHeight="1">
      <c r="A11" s="591"/>
      <c r="B11" s="535"/>
      <c r="C11" s="584"/>
      <c r="D11" s="492"/>
      <c r="E11" s="466"/>
      <c r="F11" s="466"/>
      <c r="G11" s="542"/>
      <c r="H11" s="93"/>
      <c r="I11" s="93"/>
    </row>
    <row r="12" spans="1:9" ht="12.75">
      <c r="A12" s="591"/>
      <c r="B12" s="536"/>
      <c r="C12" s="596"/>
      <c r="D12" s="261" t="s">
        <v>448</v>
      </c>
      <c r="E12" s="185" t="s">
        <v>449</v>
      </c>
      <c r="F12" s="183" t="s">
        <v>450</v>
      </c>
      <c r="G12" s="261" t="s">
        <v>451</v>
      </c>
      <c r="H12" s="93"/>
      <c r="I12" s="93"/>
    </row>
    <row r="13" spans="1:9" ht="13.5" thickBot="1">
      <c r="A13" s="591"/>
      <c r="B13" s="140" t="s">
        <v>424</v>
      </c>
      <c r="C13" s="594" t="s">
        <v>425</v>
      </c>
      <c r="D13" s="595"/>
      <c r="E13" s="595"/>
      <c r="F13" s="595"/>
      <c r="G13" s="595"/>
      <c r="H13" s="93"/>
      <c r="I13" s="93"/>
    </row>
    <row r="14" spans="1:9" ht="9" customHeight="1">
      <c r="A14" s="264"/>
      <c r="B14" s="81"/>
      <c r="C14" s="81"/>
      <c r="D14" s="81"/>
      <c r="E14" s="81"/>
      <c r="F14" s="93"/>
      <c r="G14" s="93"/>
      <c r="H14" s="93"/>
      <c r="I14" s="93"/>
    </row>
    <row r="15" spans="1:9" ht="12.75">
      <c r="A15" s="196">
        <v>2006</v>
      </c>
      <c r="B15" s="166">
        <v>19</v>
      </c>
      <c r="C15" s="166">
        <v>291902</v>
      </c>
      <c r="D15" s="166">
        <v>146842</v>
      </c>
      <c r="E15" s="166">
        <v>65515</v>
      </c>
      <c r="F15" s="166">
        <v>65019</v>
      </c>
      <c r="G15" s="166">
        <v>5420</v>
      </c>
      <c r="H15" s="93"/>
      <c r="I15" s="93"/>
    </row>
    <row r="16" spans="1:9" ht="12.75">
      <c r="A16" s="196">
        <v>2007</v>
      </c>
      <c r="B16" s="166">
        <v>19</v>
      </c>
      <c r="C16" s="166">
        <v>361819</v>
      </c>
      <c r="D16" s="166">
        <v>154050</v>
      </c>
      <c r="E16" s="166">
        <v>57484</v>
      </c>
      <c r="F16" s="166">
        <v>127275</v>
      </c>
      <c r="G16" s="166">
        <v>5274</v>
      </c>
      <c r="H16" s="93"/>
      <c r="I16" s="93"/>
    </row>
    <row r="17" spans="1:9" ht="12.75">
      <c r="A17" s="196">
        <v>2008</v>
      </c>
      <c r="B17" s="166">
        <v>19</v>
      </c>
      <c r="C17" s="166">
        <v>381766</v>
      </c>
      <c r="D17" s="166">
        <v>69665</v>
      </c>
      <c r="E17" s="166">
        <v>76765</v>
      </c>
      <c r="F17" s="166">
        <v>198550</v>
      </c>
      <c r="G17" s="166">
        <v>7090</v>
      </c>
      <c r="H17" s="93"/>
      <c r="I17" s="93"/>
    </row>
    <row r="18" spans="1:9" s="3" customFormat="1" ht="12.75">
      <c r="A18" s="196" t="s">
        <v>524</v>
      </c>
      <c r="B18" s="166">
        <v>18</v>
      </c>
      <c r="C18" s="166">
        <v>320177</v>
      </c>
      <c r="D18" s="166">
        <v>43796</v>
      </c>
      <c r="E18" s="166">
        <v>79516</v>
      </c>
      <c r="F18" s="166">
        <v>172822</v>
      </c>
      <c r="G18" s="166">
        <v>8692</v>
      </c>
      <c r="H18" s="22"/>
      <c r="I18" s="22"/>
    </row>
    <row r="19" spans="1:7" s="3" customFormat="1" ht="12.75">
      <c r="A19" s="196">
        <v>2010</v>
      </c>
      <c r="B19" s="166">
        <v>17</v>
      </c>
      <c r="C19" s="166">
        <v>380404</v>
      </c>
      <c r="D19" s="166">
        <v>56115</v>
      </c>
      <c r="E19" s="166">
        <v>68742</v>
      </c>
      <c r="F19" s="166">
        <v>230052</v>
      </c>
      <c r="G19" s="166">
        <v>6430</v>
      </c>
    </row>
    <row r="20" spans="1:7" ht="12.75">
      <c r="A20" s="296">
        <v>2011</v>
      </c>
      <c r="B20" s="167">
        <v>17</v>
      </c>
      <c r="C20" s="167">
        <v>489755</v>
      </c>
      <c r="D20" s="167">
        <v>54053</v>
      </c>
      <c r="E20" s="167">
        <v>130080</v>
      </c>
      <c r="F20" s="167">
        <v>271893</v>
      </c>
      <c r="G20" s="167">
        <v>12014</v>
      </c>
    </row>
    <row r="21" ht="12.75">
      <c r="A21" s="262"/>
    </row>
    <row r="22" ht="12.75" customHeight="1">
      <c r="A22" s="32" t="s">
        <v>452</v>
      </c>
    </row>
    <row r="23" spans="1:5" ht="12.75">
      <c r="A23" s="82"/>
      <c r="B23" s="130"/>
      <c r="C23" s="81"/>
      <c r="D23" s="81"/>
      <c r="E23" s="81"/>
    </row>
    <row r="24" spans="1:5" ht="12.75">
      <c r="A24" s="82"/>
      <c r="B24" s="130"/>
      <c r="C24" s="81"/>
      <c r="D24" s="81"/>
      <c r="E24" s="81"/>
    </row>
    <row r="25" spans="1:5" ht="12.75">
      <c r="A25" s="82"/>
      <c r="B25" s="130"/>
      <c r="C25" s="81"/>
      <c r="D25" s="81"/>
      <c r="E25" s="81"/>
    </row>
    <row r="27" spans="1:5" ht="12.75">
      <c r="A27" s="82"/>
      <c r="B27" s="130"/>
      <c r="C27" s="81"/>
      <c r="D27" s="81"/>
      <c r="E27" s="81"/>
    </row>
    <row r="29" spans="1:9" ht="15">
      <c r="A29" s="581" t="s">
        <v>155</v>
      </c>
      <c r="B29" s="581"/>
      <c r="C29" s="581"/>
      <c r="D29" s="581"/>
      <c r="E29" s="581"/>
      <c r="F29" s="581"/>
      <c r="G29" s="581"/>
      <c r="H29" s="581"/>
      <c r="I29" s="581"/>
    </row>
    <row r="30" spans="1:9" ht="15">
      <c r="A30" s="581" t="s">
        <v>556</v>
      </c>
      <c r="B30" s="581"/>
      <c r="C30" s="581"/>
      <c r="D30" s="581"/>
      <c r="E30" s="581"/>
      <c r="F30" s="581"/>
      <c r="G30" s="581"/>
      <c r="H30" s="581"/>
      <c r="I30" s="581"/>
    </row>
    <row r="31" spans="1:5" ht="9" customHeight="1" thickBot="1">
      <c r="A31" s="3" t="s">
        <v>422</v>
      </c>
      <c r="B31" s="3"/>
      <c r="C31" s="3"/>
      <c r="D31" s="3"/>
      <c r="E31" s="3"/>
    </row>
    <row r="32" spans="1:9" ht="12.75" customHeight="1">
      <c r="A32" s="469" t="s">
        <v>510</v>
      </c>
      <c r="B32" s="478" t="s">
        <v>34</v>
      </c>
      <c r="C32" s="483" t="s">
        <v>32</v>
      </c>
      <c r="D32" s="481" t="s">
        <v>423</v>
      </c>
      <c r="E32" s="555"/>
      <c r="F32" s="483" t="s">
        <v>33</v>
      </c>
      <c r="G32" s="585" t="s">
        <v>511</v>
      </c>
      <c r="H32" s="586"/>
      <c r="I32" s="586"/>
    </row>
    <row r="33" spans="1:9" ht="12.75" customHeight="1">
      <c r="A33" s="591"/>
      <c r="B33" s="535"/>
      <c r="C33" s="587"/>
      <c r="D33" s="463" t="s">
        <v>588</v>
      </c>
      <c r="E33" s="474" t="s">
        <v>589</v>
      </c>
      <c r="F33" s="587"/>
      <c r="G33" s="463" t="s">
        <v>326</v>
      </c>
      <c r="H33" s="463" t="s">
        <v>39</v>
      </c>
      <c r="I33" s="474" t="s">
        <v>327</v>
      </c>
    </row>
    <row r="34" spans="1:9" ht="12.75" customHeight="1">
      <c r="A34" s="591"/>
      <c r="B34" s="535"/>
      <c r="C34" s="587"/>
      <c r="D34" s="484"/>
      <c r="E34" s="485"/>
      <c r="F34" s="587"/>
      <c r="G34" s="584"/>
      <c r="H34" s="584"/>
      <c r="I34" s="590"/>
    </row>
    <row r="35" spans="1:9" ht="12.75" customHeight="1">
      <c r="A35" s="591"/>
      <c r="B35" s="535"/>
      <c r="C35" s="587"/>
      <c r="D35" s="484"/>
      <c r="E35" s="485"/>
      <c r="F35" s="587"/>
      <c r="G35" s="584"/>
      <c r="H35" s="584"/>
      <c r="I35" s="590"/>
    </row>
    <row r="36" spans="1:9" ht="25.5" customHeight="1">
      <c r="A36" s="591"/>
      <c r="B36" s="536"/>
      <c r="C36" s="588"/>
      <c r="D36" s="466"/>
      <c r="E36" s="517"/>
      <c r="F36" s="587"/>
      <c r="G36" s="584"/>
      <c r="H36" s="584"/>
      <c r="I36" s="486"/>
    </row>
    <row r="37" spans="1:9" ht="13.5" thickBot="1">
      <c r="A37" s="592"/>
      <c r="B37" s="140" t="s">
        <v>424</v>
      </c>
      <c r="C37" s="509" t="s">
        <v>425</v>
      </c>
      <c r="D37" s="510"/>
      <c r="E37" s="510"/>
      <c r="F37" s="510"/>
      <c r="G37" s="510"/>
      <c r="H37" s="510"/>
      <c r="I37" s="510"/>
    </row>
    <row r="38" spans="1:5" ht="9" customHeight="1">
      <c r="A38" s="197"/>
      <c r="B38" s="251"/>
      <c r="C38" s="98"/>
      <c r="D38" s="98"/>
      <c r="E38" s="98"/>
    </row>
    <row r="39" spans="1:12" ht="12.75">
      <c r="A39" s="196">
        <v>2006</v>
      </c>
      <c r="B39" s="166">
        <v>52</v>
      </c>
      <c r="C39" s="166">
        <v>513601</v>
      </c>
      <c r="D39" s="166">
        <v>397324</v>
      </c>
      <c r="E39" s="166">
        <v>116277</v>
      </c>
      <c r="F39" s="166">
        <v>489893</v>
      </c>
      <c r="G39" s="166">
        <v>31480</v>
      </c>
      <c r="H39" s="166">
        <v>146980</v>
      </c>
      <c r="I39" s="166">
        <v>311435</v>
      </c>
      <c r="J39" s="139"/>
      <c r="K39" s="52"/>
      <c r="L39" s="160"/>
    </row>
    <row r="40" spans="1:12" ht="12.75">
      <c r="A40" s="196">
        <v>2007</v>
      </c>
      <c r="B40" s="166">
        <v>52</v>
      </c>
      <c r="C40" s="166">
        <v>601936</v>
      </c>
      <c r="D40" s="166">
        <v>457683</v>
      </c>
      <c r="E40" s="166">
        <v>144254</v>
      </c>
      <c r="F40" s="166">
        <v>586590</v>
      </c>
      <c r="G40" s="166">
        <v>27340</v>
      </c>
      <c r="H40" s="166">
        <v>191763</v>
      </c>
      <c r="I40" s="166">
        <v>367487</v>
      </c>
      <c r="J40" s="139"/>
      <c r="K40" s="52"/>
      <c r="L40" s="160"/>
    </row>
    <row r="41" spans="1:12" ht="12.75">
      <c r="A41" s="196">
        <v>2008</v>
      </c>
      <c r="B41" s="166">
        <v>52</v>
      </c>
      <c r="C41" s="166">
        <v>669301</v>
      </c>
      <c r="D41" s="166">
        <v>501806</v>
      </c>
      <c r="E41" s="166">
        <v>167495</v>
      </c>
      <c r="F41" s="166">
        <v>633231</v>
      </c>
      <c r="G41" s="166">
        <v>27361</v>
      </c>
      <c r="H41" s="166">
        <v>244091</v>
      </c>
      <c r="I41" s="166">
        <v>361779</v>
      </c>
      <c r="J41" s="139"/>
      <c r="K41" s="52"/>
      <c r="L41" s="160"/>
    </row>
    <row r="42" spans="1:12" s="3" customFormat="1" ht="12.75">
      <c r="A42" s="196" t="s">
        <v>524</v>
      </c>
      <c r="B42" s="166">
        <v>52</v>
      </c>
      <c r="C42" s="166">
        <v>722026</v>
      </c>
      <c r="D42" s="166">
        <v>552182</v>
      </c>
      <c r="E42" s="166">
        <v>169845</v>
      </c>
      <c r="F42" s="166">
        <v>717019</v>
      </c>
      <c r="G42" s="166">
        <v>9210</v>
      </c>
      <c r="H42" s="166">
        <v>250857</v>
      </c>
      <c r="I42" s="166">
        <v>456952</v>
      </c>
      <c r="J42" s="331"/>
      <c r="K42" s="332"/>
      <c r="L42" s="333"/>
    </row>
    <row r="43" spans="1:9" s="3" customFormat="1" ht="12.75">
      <c r="A43" s="196">
        <v>2010</v>
      </c>
      <c r="B43" s="166">
        <v>53</v>
      </c>
      <c r="C43" s="166">
        <v>749261</v>
      </c>
      <c r="D43" s="166">
        <v>543453</v>
      </c>
      <c r="E43" s="166">
        <v>205808</v>
      </c>
      <c r="F43" s="166">
        <v>737797</v>
      </c>
      <c r="G43" s="166">
        <v>10386</v>
      </c>
      <c r="H43" s="166">
        <v>278039</v>
      </c>
      <c r="I43" s="166">
        <v>449373</v>
      </c>
    </row>
    <row r="44" spans="1:9" ht="12.75">
      <c r="A44" s="296">
        <v>2011</v>
      </c>
      <c r="B44" s="167">
        <v>52</v>
      </c>
      <c r="C44" s="167">
        <v>744252</v>
      </c>
      <c r="D44" s="167">
        <v>519447</v>
      </c>
      <c r="E44" s="167">
        <v>224806</v>
      </c>
      <c r="F44" s="167">
        <v>745648</v>
      </c>
      <c r="G44" s="167">
        <v>7265</v>
      </c>
      <c r="H44" s="167">
        <v>303504</v>
      </c>
      <c r="I44" s="167">
        <v>434880</v>
      </c>
    </row>
    <row r="45" ht="12.75" customHeight="1"/>
    <row r="46" ht="12.75">
      <c r="A46" s="32" t="s">
        <v>614</v>
      </c>
    </row>
    <row r="47" ht="12.75">
      <c r="E47" s="20"/>
    </row>
    <row r="48" ht="12.75">
      <c r="A48" s="66"/>
    </row>
    <row r="53" ht="12.75">
      <c r="J53" s="168"/>
    </row>
  </sheetData>
  <sheetProtection/>
  <mergeCells count="25">
    <mergeCell ref="A4:G4"/>
    <mergeCell ref="A5:G5"/>
    <mergeCell ref="G8:G11"/>
    <mergeCell ref="C13:G13"/>
    <mergeCell ref="A7:A13"/>
    <mergeCell ref="E8:E11"/>
    <mergeCell ref="B7:B12"/>
    <mergeCell ref="F8:F11"/>
    <mergeCell ref="C7:C12"/>
    <mergeCell ref="A30:I30"/>
    <mergeCell ref="D7:G7"/>
    <mergeCell ref="D8:D11"/>
    <mergeCell ref="D32:E32"/>
    <mergeCell ref="G33:G36"/>
    <mergeCell ref="A29:I29"/>
    <mergeCell ref="D33:D36"/>
    <mergeCell ref="I33:I36"/>
    <mergeCell ref="A32:A37"/>
    <mergeCell ref="C37:I37"/>
    <mergeCell ref="B32:B36"/>
    <mergeCell ref="H33:H36"/>
    <mergeCell ref="G32:I32"/>
    <mergeCell ref="E33:E36"/>
    <mergeCell ref="C32:C36"/>
    <mergeCell ref="F32:F36"/>
  </mergeCells>
  <printOptions horizontalCentered="1"/>
  <pageMargins left="0.5905511811023623" right="0.49" top="0.86" bottom="0.85" header="0.5118110236220472" footer="0.5118110236220472"/>
  <pageSetup horizontalDpi="600" verticalDpi="600" orientation="portrait" paperSize="9" r:id="rId2"/>
  <ignoredErrors>
    <ignoredError sqref="A18 A42" numberStoredAsText="1"/>
  </ignoredErrors>
  <drawing r:id="rId1"/>
</worksheet>
</file>

<file path=xl/worksheets/sheet14.xml><?xml version="1.0" encoding="utf-8"?>
<worksheet xmlns="http://schemas.openxmlformats.org/spreadsheetml/2006/main" xmlns:r="http://schemas.openxmlformats.org/officeDocument/2006/relationships">
  <dimension ref="A1:O42"/>
  <sheetViews>
    <sheetView workbookViewId="0" topLeftCell="A1">
      <selection activeCell="A2" sqref="A2"/>
    </sheetView>
  </sheetViews>
  <sheetFormatPr defaultColWidth="11.421875" defaultRowHeight="12.75"/>
  <cols>
    <col min="1" max="1" width="8.8515625" style="275" customWidth="1"/>
    <col min="2" max="3" width="1.7109375" style="275" customWidth="1"/>
    <col min="4" max="4" width="33.57421875" style="275" customWidth="1"/>
    <col min="5" max="7" width="8.7109375" style="275" customWidth="1"/>
    <col min="8" max="8" width="9.140625" style="275" customWidth="1"/>
    <col min="9" max="9" width="13.28125" style="275" customWidth="1"/>
    <col min="10" max="10" width="9.140625" style="275" customWidth="1"/>
    <col min="11" max="11" width="9.00390625" style="275" customWidth="1"/>
    <col min="12" max="16384" width="11.421875" style="275" customWidth="1"/>
  </cols>
  <sheetData>
    <row r="1" spans="1:9" ht="12.75" customHeight="1">
      <c r="A1" s="370" t="s">
        <v>70</v>
      </c>
      <c r="B1" s="370"/>
      <c r="C1" s="370"/>
      <c r="D1" s="370"/>
      <c r="E1" s="370"/>
      <c r="F1" s="370"/>
      <c r="G1" s="370"/>
      <c r="H1" s="370"/>
      <c r="I1" s="370"/>
    </row>
    <row r="2" spans="2:4" ht="12.75" customHeight="1">
      <c r="B2" s="328"/>
      <c r="C2" s="328"/>
      <c r="D2" s="328"/>
    </row>
    <row r="3" ht="12.75" customHeight="1"/>
    <row r="4" spans="1:9" ht="15" customHeight="1">
      <c r="A4" s="558" t="s">
        <v>453</v>
      </c>
      <c r="B4" s="558"/>
      <c r="C4" s="558"/>
      <c r="D4" s="558"/>
      <c r="E4" s="558"/>
      <c r="F4" s="558"/>
      <c r="G4" s="558"/>
      <c r="H4" s="558"/>
      <c r="I4" s="558"/>
    </row>
    <row r="5" spans="1:9" ht="15" customHeight="1">
      <c r="A5" s="558" t="s">
        <v>5</v>
      </c>
      <c r="B5" s="558"/>
      <c r="C5" s="558"/>
      <c r="D5" s="558"/>
      <c r="E5" s="558"/>
      <c r="F5" s="558"/>
      <c r="G5" s="558"/>
      <c r="H5" s="558"/>
      <c r="I5" s="558"/>
    </row>
    <row r="6" spans="1:9" ht="12.75" customHeight="1" thickBot="1">
      <c r="A6" s="329"/>
      <c r="B6" s="371"/>
      <c r="C6" s="371"/>
      <c r="D6" s="371"/>
      <c r="E6" s="372"/>
      <c r="F6" s="372"/>
      <c r="G6" s="373"/>
      <c r="H6" s="373"/>
      <c r="I6" s="372"/>
    </row>
    <row r="7" spans="1:9" s="327" customFormat="1" ht="25.5" customHeight="1">
      <c r="A7" s="597" t="s">
        <v>77</v>
      </c>
      <c r="B7" s="600" t="s">
        <v>473</v>
      </c>
      <c r="C7" s="601"/>
      <c r="D7" s="560"/>
      <c r="E7" s="606" t="s">
        <v>25</v>
      </c>
      <c r="F7" s="607"/>
      <c r="G7" s="608" t="s">
        <v>325</v>
      </c>
      <c r="H7" s="609"/>
      <c r="I7" s="609"/>
    </row>
    <row r="8" spans="1:9" s="327" customFormat="1" ht="66" customHeight="1">
      <c r="A8" s="598"/>
      <c r="B8" s="602"/>
      <c r="C8" s="603"/>
      <c r="D8" s="604"/>
      <c r="E8" s="368">
        <v>2010</v>
      </c>
      <c r="F8" s="374">
        <v>2011</v>
      </c>
      <c r="G8" s="302" t="s">
        <v>326</v>
      </c>
      <c r="H8" s="302" t="s">
        <v>328</v>
      </c>
      <c r="I8" s="303" t="s">
        <v>327</v>
      </c>
    </row>
    <row r="9" spans="1:9" s="327" customFormat="1" ht="12.75" customHeight="1" thickBot="1">
      <c r="A9" s="599"/>
      <c r="B9" s="605"/>
      <c r="C9" s="563"/>
      <c r="D9" s="564"/>
      <c r="E9" s="375" t="s">
        <v>425</v>
      </c>
      <c r="F9" s="375"/>
      <c r="G9" s="376"/>
      <c r="H9" s="376"/>
      <c r="I9" s="375"/>
    </row>
    <row r="10" spans="1:9" ht="24" customHeight="1">
      <c r="A10" s="377" t="s">
        <v>259</v>
      </c>
      <c r="B10" s="378" t="s">
        <v>88</v>
      </c>
      <c r="C10" s="379"/>
      <c r="D10" s="380"/>
      <c r="E10" s="381"/>
      <c r="F10" s="381"/>
      <c r="H10" s="381"/>
      <c r="I10" s="381"/>
    </row>
    <row r="11" spans="1:11" s="327" customFormat="1" ht="12.75" customHeight="1">
      <c r="A11" s="382"/>
      <c r="B11" s="379"/>
      <c r="C11" s="379" t="s">
        <v>89</v>
      </c>
      <c r="D11" s="380"/>
      <c r="E11" s="381">
        <v>22696</v>
      </c>
      <c r="F11" s="381">
        <v>23812</v>
      </c>
      <c r="G11" s="383" t="s">
        <v>427</v>
      </c>
      <c r="H11" s="381">
        <v>11238</v>
      </c>
      <c r="I11" s="381">
        <v>12574</v>
      </c>
      <c r="J11" s="384"/>
      <c r="K11" s="385"/>
    </row>
    <row r="12" spans="1:11" s="327" customFormat="1" ht="12.75" customHeight="1">
      <c r="A12" s="382"/>
      <c r="B12" s="379"/>
      <c r="C12" s="379" t="s">
        <v>479</v>
      </c>
      <c r="D12" s="380"/>
      <c r="E12" s="381"/>
      <c r="F12" s="381"/>
      <c r="G12" s="381"/>
      <c r="H12" s="381"/>
      <c r="I12" s="381"/>
      <c r="J12" s="384"/>
      <c r="K12" s="385"/>
    </row>
    <row r="13" spans="1:10" ht="11.25">
      <c r="A13" s="386" t="s">
        <v>163</v>
      </c>
      <c r="C13" s="275" t="s">
        <v>23</v>
      </c>
      <c r="D13" s="311"/>
      <c r="E13" s="381">
        <v>13540</v>
      </c>
      <c r="F13" s="381">
        <v>12342</v>
      </c>
      <c r="G13" s="381" t="s">
        <v>427</v>
      </c>
      <c r="H13" s="381" t="s">
        <v>427</v>
      </c>
      <c r="I13" s="381">
        <v>12342</v>
      </c>
      <c r="J13" s="384"/>
    </row>
    <row r="14" spans="1:10" ht="11.25">
      <c r="A14" s="386" t="s">
        <v>648</v>
      </c>
      <c r="C14" s="275" t="s">
        <v>649</v>
      </c>
      <c r="D14" s="311"/>
      <c r="E14" s="381">
        <v>2547</v>
      </c>
      <c r="F14" s="381">
        <v>2369</v>
      </c>
      <c r="G14" s="381" t="s">
        <v>427</v>
      </c>
      <c r="H14" s="381">
        <v>2306</v>
      </c>
      <c r="I14" s="381">
        <v>63</v>
      </c>
      <c r="J14" s="384"/>
    </row>
    <row r="15" spans="1:10" ht="11.25">
      <c r="A15" s="386" t="s">
        <v>22</v>
      </c>
      <c r="C15" s="275" t="s">
        <v>24</v>
      </c>
      <c r="D15" s="311"/>
      <c r="E15" s="381">
        <v>3440</v>
      </c>
      <c r="F15" s="381">
        <v>4354</v>
      </c>
      <c r="G15" s="381" t="s">
        <v>427</v>
      </c>
      <c r="H15" s="381">
        <v>4354</v>
      </c>
      <c r="I15" s="381" t="s">
        <v>427</v>
      </c>
      <c r="J15" s="384"/>
    </row>
    <row r="16" spans="1:12" ht="11.25">
      <c r="A16" s="386" t="s">
        <v>531</v>
      </c>
      <c r="C16" s="275" t="s">
        <v>532</v>
      </c>
      <c r="D16" s="311"/>
      <c r="E16" s="381">
        <v>3169</v>
      </c>
      <c r="F16" s="381">
        <v>4747</v>
      </c>
      <c r="G16" s="381" t="s">
        <v>427</v>
      </c>
      <c r="H16" s="381">
        <v>4578</v>
      </c>
      <c r="I16" s="381">
        <v>169</v>
      </c>
      <c r="J16" s="384"/>
      <c r="L16" s="276"/>
    </row>
    <row r="17" spans="1:11" s="327" customFormat="1" ht="20.25" customHeight="1">
      <c r="A17" s="386" t="s">
        <v>261</v>
      </c>
      <c r="B17" s="275" t="s">
        <v>81</v>
      </c>
      <c r="C17" s="275"/>
      <c r="D17" s="380"/>
      <c r="E17" s="381">
        <v>222067</v>
      </c>
      <c r="F17" s="381">
        <v>236818</v>
      </c>
      <c r="G17" s="381" t="s">
        <v>427</v>
      </c>
      <c r="H17" s="381">
        <v>1681</v>
      </c>
      <c r="I17" s="381">
        <v>235138</v>
      </c>
      <c r="J17" s="384"/>
      <c r="K17" s="385"/>
    </row>
    <row r="18" spans="1:11" ht="12.75" customHeight="1">
      <c r="A18" s="386"/>
      <c r="C18" s="387" t="s">
        <v>479</v>
      </c>
      <c r="D18" s="311"/>
      <c r="E18" s="381"/>
      <c r="F18" s="381"/>
      <c r="G18" s="381"/>
      <c r="H18" s="381"/>
      <c r="I18" s="381"/>
      <c r="J18" s="384"/>
      <c r="K18" s="385"/>
    </row>
    <row r="19" spans="1:11" ht="12.75" customHeight="1">
      <c r="A19" s="388" t="s">
        <v>262</v>
      </c>
      <c r="C19" s="387" t="s">
        <v>514</v>
      </c>
      <c r="D19" s="311"/>
      <c r="E19" s="381">
        <v>132501</v>
      </c>
      <c r="F19" s="381">
        <v>147971</v>
      </c>
      <c r="G19" s="381" t="s">
        <v>427</v>
      </c>
      <c r="H19" s="381">
        <v>1549</v>
      </c>
      <c r="I19" s="381">
        <v>146422</v>
      </c>
      <c r="J19" s="384"/>
      <c r="K19" s="385"/>
    </row>
    <row r="20" spans="1:11" ht="12.75" customHeight="1">
      <c r="A20" s="388" t="s">
        <v>263</v>
      </c>
      <c r="C20" s="387" t="s">
        <v>515</v>
      </c>
      <c r="D20" s="311"/>
      <c r="E20" s="381">
        <v>43971</v>
      </c>
      <c r="F20" s="381">
        <v>42714</v>
      </c>
      <c r="G20" s="381" t="s">
        <v>427</v>
      </c>
      <c r="H20" s="381">
        <v>132</v>
      </c>
      <c r="I20" s="381">
        <v>42582</v>
      </c>
      <c r="J20" s="384"/>
      <c r="K20" s="385"/>
    </row>
    <row r="21" spans="1:11" ht="12.75" customHeight="1">
      <c r="A21" s="388" t="s">
        <v>264</v>
      </c>
      <c r="C21" s="387" t="s">
        <v>516</v>
      </c>
      <c r="D21" s="311"/>
      <c r="E21" s="381">
        <v>15930</v>
      </c>
      <c r="F21" s="381">
        <v>13580</v>
      </c>
      <c r="G21" s="381" t="s">
        <v>427</v>
      </c>
      <c r="H21" s="381" t="s">
        <v>427</v>
      </c>
      <c r="I21" s="381">
        <v>13580</v>
      </c>
      <c r="J21" s="384"/>
      <c r="K21" s="385"/>
    </row>
    <row r="22" spans="1:11" ht="12.75" customHeight="1">
      <c r="A22" s="388" t="s">
        <v>265</v>
      </c>
      <c r="C22" s="387" t="s">
        <v>517</v>
      </c>
      <c r="D22" s="311"/>
      <c r="E22" s="381">
        <v>1543</v>
      </c>
      <c r="F22" s="381">
        <v>1138</v>
      </c>
      <c r="G22" s="381" t="s">
        <v>427</v>
      </c>
      <c r="H22" s="381" t="s">
        <v>427</v>
      </c>
      <c r="I22" s="381">
        <v>1138</v>
      </c>
      <c r="J22" s="384"/>
      <c r="K22" s="385"/>
    </row>
    <row r="23" spans="1:11" ht="12.75" customHeight="1">
      <c r="A23" s="388" t="s">
        <v>266</v>
      </c>
      <c r="C23" s="387" t="s">
        <v>518</v>
      </c>
      <c r="D23" s="311"/>
      <c r="E23" s="381">
        <v>28122</v>
      </c>
      <c r="F23" s="381">
        <v>31415</v>
      </c>
      <c r="G23" s="381" t="s">
        <v>427</v>
      </c>
      <c r="H23" s="381" t="s">
        <v>427</v>
      </c>
      <c r="I23" s="381">
        <v>31415</v>
      </c>
      <c r="J23" s="384"/>
      <c r="K23" s="385"/>
    </row>
    <row r="24" spans="1:10" ht="21" customHeight="1">
      <c r="A24" s="388" t="s">
        <v>267</v>
      </c>
      <c r="B24" s="387" t="s">
        <v>87</v>
      </c>
      <c r="D24" s="311"/>
      <c r="E24" s="381">
        <v>4963</v>
      </c>
      <c r="F24" s="381">
        <v>5240</v>
      </c>
      <c r="G24" s="381" t="s">
        <v>427</v>
      </c>
      <c r="H24" s="381">
        <v>664</v>
      </c>
      <c r="I24" s="381">
        <v>4577</v>
      </c>
      <c r="J24" s="384"/>
    </row>
    <row r="25" spans="1:10" ht="21" customHeight="1">
      <c r="A25" s="386" t="s">
        <v>268</v>
      </c>
      <c r="B25" s="387" t="s">
        <v>280</v>
      </c>
      <c r="D25" s="311"/>
      <c r="E25" s="381">
        <v>2146</v>
      </c>
      <c r="F25" s="381">
        <v>2060</v>
      </c>
      <c r="G25" s="381" t="s">
        <v>427</v>
      </c>
      <c r="H25" s="381">
        <v>50</v>
      </c>
      <c r="I25" s="381">
        <v>2010</v>
      </c>
      <c r="J25" s="384"/>
    </row>
    <row r="26" spans="1:10" ht="21" customHeight="1">
      <c r="A26" s="386" t="s">
        <v>269</v>
      </c>
      <c r="B26" s="387" t="s">
        <v>97</v>
      </c>
      <c r="D26" s="311"/>
      <c r="E26" s="381">
        <v>32484</v>
      </c>
      <c r="F26" s="381">
        <v>34884</v>
      </c>
      <c r="G26" s="381" t="s">
        <v>427</v>
      </c>
      <c r="H26" s="381">
        <v>19953</v>
      </c>
      <c r="I26" s="381">
        <v>14931</v>
      </c>
      <c r="J26" s="384"/>
    </row>
    <row r="27" spans="1:10" ht="21" customHeight="1">
      <c r="A27" s="386" t="s">
        <v>270</v>
      </c>
      <c r="B27" s="343" t="s">
        <v>85</v>
      </c>
      <c r="C27" s="343"/>
      <c r="D27" s="389"/>
      <c r="E27" s="381">
        <v>88164</v>
      </c>
      <c r="F27" s="381">
        <v>119947</v>
      </c>
      <c r="G27" s="381" t="s">
        <v>427</v>
      </c>
      <c r="H27" s="381">
        <v>41574</v>
      </c>
      <c r="I27" s="381">
        <v>78373</v>
      </c>
      <c r="J27" s="384"/>
    </row>
    <row r="28" spans="1:10" ht="12.75" customHeight="1">
      <c r="A28" s="330"/>
      <c r="C28" s="387" t="s">
        <v>479</v>
      </c>
      <c r="D28" s="311"/>
      <c r="E28" s="381"/>
      <c r="F28" s="381"/>
      <c r="G28" s="381"/>
      <c r="H28" s="381"/>
      <c r="I28" s="381"/>
      <c r="J28" s="384"/>
    </row>
    <row r="29" spans="1:10" ht="12.75" customHeight="1">
      <c r="A29" s="386" t="s">
        <v>271</v>
      </c>
      <c r="C29" s="387" t="s">
        <v>519</v>
      </c>
      <c r="D29" s="311"/>
      <c r="E29" s="381">
        <v>29128</v>
      </c>
      <c r="F29" s="381">
        <v>41068</v>
      </c>
      <c r="G29" s="381" t="s">
        <v>427</v>
      </c>
      <c r="H29" s="381">
        <v>41028</v>
      </c>
      <c r="I29" s="381">
        <v>40</v>
      </c>
      <c r="J29" s="384"/>
    </row>
    <row r="30" spans="1:10" ht="12.75" customHeight="1">
      <c r="A30" s="388" t="s">
        <v>272</v>
      </c>
      <c r="C30" s="387" t="s">
        <v>11</v>
      </c>
      <c r="D30" s="311"/>
      <c r="E30" s="381">
        <v>17579</v>
      </c>
      <c r="F30" s="381">
        <v>21541</v>
      </c>
      <c r="G30" s="381" t="s">
        <v>427</v>
      </c>
      <c r="H30" s="381">
        <v>7</v>
      </c>
      <c r="I30" s="381">
        <v>21534</v>
      </c>
      <c r="J30" s="384"/>
    </row>
    <row r="31" spans="1:10" ht="12.75" customHeight="1">
      <c r="A31" s="388" t="s">
        <v>273</v>
      </c>
      <c r="C31" s="387" t="s">
        <v>12</v>
      </c>
      <c r="D31" s="311"/>
      <c r="E31" s="381">
        <v>9013</v>
      </c>
      <c r="F31" s="381">
        <v>13230</v>
      </c>
      <c r="G31" s="381" t="s">
        <v>427</v>
      </c>
      <c r="H31" s="381">
        <v>31</v>
      </c>
      <c r="I31" s="381">
        <v>13199</v>
      </c>
      <c r="J31" s="384"/>
    </row>
    <row r="32" spans="1:10" ht="12.75" customHeight="1">
      <c r="A32" s="388" t="s">
        <v>274</v>
      </c>
      <c r="C32" s="387" t="s">
        <v>13</v>
      </c>
      <c r="D32" s="311"/>
      <c r="E32" s="381">
        <v>17334</v>
      </c>
      <c r="F32" s="381">
        <v>35864</v>
      </c>
      <c r="G32" s="381" t="s">
        <v>427</v>
      </c>
      <c r="H32" s="381">
        <v>4</v>
      </c>
      <c r="I32" s="381">
        <v>35860</v>
      </c>
      <c r="J32" s="384"/>
    </row>
    <row r="33" spans="1:10" ht="12.75" customHeight="1">
      <c r="A33" s="388" t="s">
        <v>275</v>
      </c>
      <c r="C33" s="387" t="s">
        <v>86</v>
      </c>
      <c r="D33" s="311"/>
      <c r="E33" s="381">
        <v>15110</v>
      </c>
      <c r="F33" s="381">
        <v>8244</v>
      </c>
      <c r="G33" s="381" t="s">
        <v>427</v>
      </c>
      <c r="H33" s="381">
        <v>504</v>
      </c>
      <c r="I33" s="381">
        <v>7740</v>
      </c>
      <c r="J33" s="384"/>
    </row>
    <row r="34" spans="1:11" ht="19.5" customHeight="1">
      <c r="A34" s="388"/>
      <c r="B34" s="387" t="s">
        <v>503</v>
      </c>
      <c r="D34" s="311"/>
      <c r="E34" s="381">
        <v>346216</v>
      </c>
      <c r="F34" s="381">
        <v>305092</v>
      </c>
      <c r="G34" s="381">
        <v>7187</v>
      </c>
      <c r="H34" s="381">
        <v>211855</v>
      </c>
      <c r="I34" s="381">
        <v>86049</v>
      </c>
      <c r="J34" s="384"/>
      <c r="K34" s="381"/>
    </row>
    <row r="35" spans="1:15" s="395" customFormat="1" ht="25.5" customHeight="1">
      <c r="A35" s="390"/>
      <c r="B35" s="391" t="s">
        <v>26</v>
      </c>
      <c r="C35" s="392"/>
      <c r="D35" s="393"/>
      <c r="E35" s="394">
        <v>718736</v>
      </c>
      <c r="F35" s="394">
        <v>727853</v>
      </c>
      <c r="G35" s="394">
        <v>7187</v>
      </c>
      <c r="H35" s="394">
        <v>287015</v>
      </c>
      <c r="I35" s="394">
        <v>433652</v>
      </c>
      <c r="J35" s="384"/>
      <c r="K35" s="394"/>
      <c r="M35" s="396"/>
      <c r="N35" s="397"/>
      <c r="O35" s="398"/>
    </row>
    <row r="36" spans="7:8" ht="12.75" customHeight="1">
      <c r="G36" s="399"/>
      <c r="H36" s="399"/>
    </row>
    <row r="37" spans="5:9" ht="12.75" customHeight="1">
      <c r="E37" s="381"/>
      <c r="F37" s="381"/>
      <c r="G37" s="381"/>
      <c r="H37" s="381"/>
      <c r="I37" s="381"/>
    </row>
    <row r="38" spans="5:8" ht="12.75" customHeight="1">
      <c r="E38" s="381"/>
      <c r="F38" s="381"/>
      <c r="G38" s="399"/>
      <c r="H38" s="399"/>
    </row>
    <row r="39" spans="4:8" ht="12.75" customHeight="1">
      <c r="D39" s="395"/>
      <c r="G39" s="399"/>
      <c r="H39" s="399"/>
    </row>
    <row r="40" spans="7:8" ht="12.75" customHeight="1">
      <c r="G40" s="399"/>
      <c r="H40" s="399"/>
    </row>
    <row r="41" spans="7:8" ht="12.75" customHeight="1">
      <c r="G41" s="399"/>
      <c r="H41" s="399"/>
    </row>
    <row r="42" spans="7:8" ht="12.75" customHeight="1">
      <c r="G42" s="399"/>
      <c r="H42" s="39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mergeCells count="6">
    <mergeCell ref="A4:I4"/>
    <mergeCell ref="A5:I5"/>
    <mergeCell ref="A7:A9"/>
    <mergeCell ref="B7:D9"/>
    <mergeCell ref="E7:F7"/>
    <mergeCell ref="G7:I7"/>
  </mergeCells>
  <printOptions horizontalCentered="1"/>
  <pageMargins left="0.3937007874015748" right="0.3937007874015748" top="0.5905511811023623" bottom="0.5905511811023623" header="0.5118110236220472" footer="0.5118110236220472"/>
  <pageSetup fitToHeight="0" fitToWidth="0"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56"/>
  <sheetViews>
    <sheetView workbookViewId="0" topLeftCell="A1">
      <selection activeCell="A2" sqref="A2"/>
    </sheetView>
  </sheetViews>
  <sheetFormatPr defaultColWidth="11.421875" defaultRowHeight="12.75"/>
  <cols>
    <col min="1" max="2" width="1.7109375" style="0" customWidth="1"/>
    <col min="3" max="3" width="15.7109375" style="0" customWidth="1"/>
    <col min="4" max="4" width="9.8515625" style="0" customWidth="1"/>
    <col min="5" max="5" width="2.28125" style="0" customWidth="1"/>
    <col min="6" max="6" width="8.8515625" style="0" customWidth="1"/>
    <col min="7" max="7" width="8.421875" style="0" customWidth="1"/>
    <col min="8" max="8" width="8.28125" style="0" customWidth="1"/>
    <col min="9" max="9" width="12.57421875" style="0" customWidth="1"/>
    <col min="10" max="10" width="11.57421875" style="0" customWidth="1"/>
    <col min="11" max="11" width="10.7109375" style="0" customWidth="1"/>
    <col min="12" max="12" width="11.421875" style="20" customWidth="1"/>
  </cols>
  <sheetData>
    <row r="1" spans="1:11" ht="12.75">
      <c r="A1" s="530" t="s">
        <v>694</v>
      </c>
      <c r="B1" s="530"/>
      <c r="C1" s="530"/>
      <c r="D1" s="530"/>
      <c r="E1" s="530"/>
      <c r="F1" s="530"/>
      <c r="G1" s="530"/>
      <c r="H1" s="530"/>
      <c r="I1" s="530"/>
      <c r="J1" s="530"/>
      <c r="K1" s="530"/>
    </row>
    <row r="4" spans="1:11" ht="17.25">
      <c r="A4" s="467" t="s">
        <v>454</v>
      </c>
      <c r="B4" s="467"/>
      <c r="C4" s="467"/>
      <c r="D4" s="467"/>
      <c r="E4" s="467"/>
      <c r="F4" s="467"/>
      <c r="G4" s="467"/>
      <c r="H4" s="512"/>
      <c r="I4" s="512"/>
      <c r="J4" s="512"/>
      <c r="K4" s="512"/>
    </row>
    <row r="5" spans="1:11" ht="15">
      <c r="A5" s="581" t="s">
        <v>509</v>
      </c>
      <c r="B5" s="581"/>
      <c r="C5" s="581"/>
      <c r="D5" s="581"/>
      <c r="E5" s="581"/>
      <c r="F5" s="581"/>
      <c r="G5" s="581"/>
      <c r="H5" s="581"/>
      <c r="I5" s="581"/>
      <c r="J5" s="581"/>
      <c r="K5" s="632"/>
    </row>
    <row r="6" spans="1:11" ht="12" customHeight="1" thickBot="1">
      <c r="A6" s="1"/>
      <c r="B6" s="223"/>
      <c r="C6" s="223"/>
      <c r="D6" s="223"/>
      <c r="E6" s="223"/>
      <c r="F6" s="223"/>
      <c r="G6" s="223"/>
      <c r="H6" s="223"/>
      <c r="I6" s="223"/>
      <c r="J6" s="223"/>
      <c r="K6" s="223"/>
    </row>
    <row r="7" spans="1:11" ht="13.5" customHeight="1">
      <c r="A7" s="610" t="s">
        <v>510</v>
      </c>
      <c r="B7" s="611"/>
      <c r="C7" s="611"/>
      <c r="D7" s="612"/>
      <c r="E7" s="618" t="s">
        <v>153</v>
      </c>
      <c r="F7" s="619"/>
      <c r="G7" s="652" t="s">
        <v>571</v>
      </c>
      <c r="H7" s="490" t="s">
        <v>511</v>
      </c>
      <c r="I7" s="490"/>
      <c r="J7" s="490"/>
      <c r="K7" s="490"/>
    </row>
    <row r="8" spans="1:11" ht="16.5" customHeight="1">
      <c r="A8" s="613"/>
      <c r="B8" s="613"/>
      <c r="C8" s="613"/>
      <c r="D8" s="614"/>
      <c r="E8" s="620"/>
      <c r="F8" s="621"/>
      <c r="G8" s="584"/>
      <c r="H8" s="654" t="s">
        <v>92</v>
      </c>
      <c r="I8" s="655" t="s">
        <v>1</v>
      </c>
      <c r="J8" s="655" t="s">
        <v>90</v>
      </c>
      <c r="K8" s="593" t="s">
        <v>192</v>
      </c>
    </row>
    <row r="9" spans="1:11" ht="12.75">
      <c r="A9" s="613"/>
      <c r="B9" s="613"/>
      <c r="C9" s="613"/>
      <c r="D9" s="615"/>
      <c r="E9" s="620"/>
      <c r="F9" s="621"/>
      <c r="G9" s="584"/>
      <c r="H9" s="539"/>
      <c r="I9" s="584"/>
      <c r="J9" s="584"/>
      <c r="K9" s="517"/>
    </row>
    <row r="10" spans="1:11" ht="12.75">
      <c r="A10" s="613"/>
      <c r="B10" s="613"/>
      <c r="C10" s="613"/>
      <c r="D10" s="615"/>
      <c r="E10" s="620"/>
      <c r="F10" s="621"/>
      <c r="G10" s="584"/>
      <c r="H10" s="539"/>
      <c r="I10" s="584"/>
      <c r="J10" s="584"/>
      <c r="K10" s="517"/>
    </row>
    <row r="11" spans="1:11" ht="12.75">
      <c r="A11" s="613"/>
      <c r="B11" s="613"/>
      <c r="C11" s="613"/>
      <c r="D11" s="615"/>
      <c r="E11" s="622"/>
      <c r="F11" s="623"/>
      <c r="G11" s="653"/>
      <c r="H11" s="539"/>
      <c r="I11" s="584"/>
      <c r="J11" s="584"/>
      <c r="K11" s="517"/>
    </row>
    <row r="12" spans="1:11" ht="12.75" customHeight="1" thickBot="1">
      <c r="A12" s="616"/>
      <c r="B12" s="616"/>
      <c r="C12" s="616"/>
      <c r="D12" s="617"/>
      <c r="E12" s="510" t="s">
        <v>424</v>
      </c>
      <c r="F12" s="643"/>
      <c r="G12" s="630" t="s">
        <v>425</v>
      </c>
      <c r="H12" s="631"/>
      <c r="I12" s="631"/>
      <c r="J12" s="631"/>
      <c r="K12" s="631"/>
    </row>
    <row r="13" spans="1:11" ht="9.75" customHeight="1">
      <c r="A13" s="224"/>
      <c r="B13" s="224"/>
      <c r="C13" s="224"/>
      <c r="D13" s="295"/>
      <c r="E13" s="182"/>
      <c r="F13" s="200"/>
      <c r="G13" s="225"/>
      <c r="H13" s="200"/>
      <c r="I13" s="200"/>
      <c r="J13" s="200"/>
      <c r="K13" s="200"/>
    </row>
    <row r="14" spans="1:11" ht="12.75">
      <c r="A14" s="1"/>
      <c r="B14" s="223"/>
      <c r="C14" s="230">
        <v>2006</v>
      </c>
      <c r="D14" s="294"/>
      <c r="E14" s="223"/>
      <c r="F14" s="263">
        <v>51</v>
      </c>
      <c r="G14" s="42">
        <v>928563</v>
      </c>
      <c r="H14" s="42">
        <v>269664</v>
      </c>
      <c r="I14" s="42">
        <v>155673</v>
      </c>
      <c r="J14" s="42">
        <v>146243</v>
      </c>
      <c r="K14" s="42">
        <v>356983</v>
      </c>
    </row>
    <row r="15" spans="1:11" ht="12.75">
      <c r="A15" s="1"/>
      <c r="B15" s="223"/>
      <c r="C15" s="230">
        <v>2008</v>
      </c>
      <c r="D15" s="294"/>
      <c r="E15" s="223"/>
      <c r="F15" s="263">
        <v>53</v>
      </c>
      <c r="G15" s="42">
        <v>844567</v>
      </c>
      <c r="H15" s="42">
        <v>209946</v>
      </c>
      <c r="I15" s="42">
        <v>177425</v>
      </c>
      <c r="J15" s="42">
        <v>142655</v>
      </c>
      <c r="K15" s="42">
        <v>314541</v>
      </c>
    </row>
    <row r="16" spans="1:12" s="3" customFormat="1" ht="15" customHeight="1">
      <c r="A16" s="238"/>
      <c r="B16" s="96"/>
      <c r="C16" s="230">
        <v>2010</v>
      </c>
      <c r="D16" s="325"/>
      <c r="E16" s="96"/>
      <c r="F16" s="263">
        <v>53</v>
      </c>
      <c r="G16" s="42">
        <v>840135</v>
      </c>
      <c r="H16" s="42">
        <v>197897</v>
      </c>
      <c r="I16" s="42">
        <v>155062</v>
      </c>
      <c r="J16" s="42">
        <v>153352</v>
      </c>
      <c r="K16" s="42">
        <v>333824</v>
      </c>
      <c r="L16" s="344"/>
    </row>
    <row r="17" spans="1:12" s="17" customFormat="1" ht="15" customHeight="1">
      <c r="A17" s="281"/>
      <c r="B17" s="282"/>
      <c r="C17" s="283">
        <v>2011</v>
      </c>
      <c r="D17" s="297"/>
      <c r="E17" s="282"/>
      <c r="F17" s="284">
        <v>53</v>
      </c>
      <c r="G17" s="58">
        <v>866105</v>
      </c>
      <c r="H17" s="58">
        <v>208921</v>
      </c>
      <c r="I17" s="58">
        <v>153285</v>
      </c>
      <c r="J17" s="58">
        <v>138966</v>
      </c>
      <c r="K17" s="58">
        <v>364933</v>
      </c>
      <c r="L17" s="345"/>
    </row>
    <row r="18" spans="1:11" ht="9.75" customHeight="1">
      <c r="A18" s="1"/>
      <c r="B18" s="223"/>
      <c r="C18" s="223"/>
      <c r="D18" s="223"/>
      <c r="E18" s="223"/>
      <c r="F18" s="284"/>
      <c r="G18" s="58"/>
      <c r="H18" s="58"/>
      <c r="I18" s="58"/>
      <c r="J18" s="58"/>
      <c r="K18" s="58"/>
    </row>
    <row r="19" spans="1:11" ht="12.75">
      <c r="A19" s="135" t="s">
        <v>201</v>
      </c>
      <c r="B19" s="223"/>
      <c r="C19" s="223"/>
      <c r="D19" s="223"/>
      <c r="E19" s="223"/>
      <c r="F19" s="223"/>
      <c r="G19" s="223"/>
      <c r="H19" s="223"/>
      <c r="I19" s="223"/>
      <c r="J19" s="223"/>
      <c r="K19" s="223"/>
    </row>
    <row r="20" ht="12" customHeight="1"/>
    <row r="21" ht="12" customHeight="1"/>
    <row r="22" ht="12" customHeight="1"/>
    <row r="23" spans="1:11" ht="17.25" customHeight="1">
      <c r="A23" s="581" t="s">
        <v>590</v>
      </c>
      <c r="B23" s="581"/>
      <c r="C23" s="581"/>
      <c r="D23" s="581"/>
      <c r="E23" s="581"/>
      <c r="F23" s="581"/>
      <c r="G23" s="581"/>
      <c r="H23" s="581"/>
      <c r="I23" s="581"/>
      <c r="J23" s="581"/>
      <c r="K23" s="632"/>
    </row>
    <row r="24" spans="1:11" ht="15">
      <c r="A24" s="581" t="s">
        <v>189</v>
      </c>
      <c r="B24" s="581"/>
      <c r="C24" s="581"/>
      <c r="D24" s="581"/>
      <c r="E24" s="581"/>
      <c r="F24" s="581"/>
      <c r="G24" s="581"/>
      <c r="H24" s="581"/>
      <c r="I24" s="581"/>
      <c r="J24" s="581"/>
      <c r="K24" s="632"/>
    </row>
    <row r="25" spans="1:10" ht="9" customHeight="1" thickBot="1">
      <c r="A25" s="15"/>
      <c r="B25" s="15"/>
      <c r="C25" s="15"/>
      <c r="D25" s="15"/>
      <c r="E25" s="15"/>
      <c r="F25" s="15"/>
      <c r="G25" s="15"/>
      <c r="H25" s="15"/>
      <c r="I25" s="15"/>
      <c r="J25" s="15"/>
    </row>
    <row r="26" spans="1:11" ht="20.25" customHeight="1">
      <c r="A26" s="618" t="s">
        <v>173</v>
      </c>
      <c r="B26" s="618"/>
      <c r="C26" s="618"/>
      <c r="D26" s="618"/>
      <c r="E26" s="639"/>
      <c r="F26" s="642" t="s">
        <v>352</v>
      </c>
      <c r="G26" s="633" t="s">
        <v>172</v>
      </c>
      <c r="H26" s="537"/>
      <c r="I26" s="625" t="s">
        <v>358</v>
      </c>
      <c r="J26" s="626"/>
      <c r="K26" s="626"/>
    </row>
    <row r="27" spans="1:11" ht="12.75" customHeight="1">
      <c r="A27" s="550"/>
      <c r="B27" s="550"/>
      <c r="C27" s="550"/>
      <c r="D27" s="550"/>
      <c r="E27" s="640"/>
      <c r="F27" s="535"/>
      <c r="G27" s="590"/>
      <c r="H27" s="539"/>
      <c r="I27" s="463" t="s">
        <v>562</v>
      </c>
      <c r="J27" s="474" t="s">
        <v>359</v>
      </c>
      <c r="K27" s="474" t="s">
        <v>7</v>
      </c>
    </row>
    <row r="28" spans="1:11" ht="15" customHeight="1">
      <c r="A28" s="550"/>
      <c r="B28" s="550"/>
      <c r="C28" s="550"/>
      <c r="D28" s="550"/>
      <c r="E28" s="640"/>
      <c r="F28" s="535"/>
      <c r="G28" s="590"/>
      <c r="H28" s="539"/>
      <c r="I28" s="484"/>
      <c r="J28" s="517"/>
      <c r="K28" s="517"/>
    </row>
    <row r="29" spans="1:11" ht="16.5" customHeight="1">
      <c r="A29" s="550"/>
      <c r="B29" s="550"/>
      <c r="C29" s="550"/>
      <c r="D29" s="550"/>
      <c r="E29" s="640"/>
      <c r="F29" s="536"/>
      <c r="G29" s="189">
        <v>2010</v>
      </c>
      <c r="H29" s="170">
        <v>2011</v>
      </c>
      <c r="I29" s="466"/>
      <c r="J29" s="542"/>
      <c r="K29" s="542"/>
    </row>
    <row r="30" spans="1:11" ht="12.75" customHeight="1" thickBot="1">
      <c r="A30" s="540"/>
      <c r="B30" s="540"/>
      <c r="C30" s="540"/>
      <c r="D30" s="540"/>
      <c r="E30" s="641"/>
      <c r="F30" s="28" t="s">
        <v>424</v>
      </c>
      <c r="G30" s="630" t="s">
        <v>425</v>
      </c>
      <c r="H30" s="631"/>
      <c r="I30" s="631"/>
      <c r="J30" s="631"/>
      <c r="K30" s="631"/>
    </row>
    <row r="31" spans="1:11" ht="9.75" customHeight="1">
      <c r="A31" s="224"/>
      <c r="B31" s="224"/>
      <c r="C31" s="224"/>
      <c r="D31" s="224"/>
      <c r="E31" s="435"/>
      <c r="F31" s="200"/>
      <c r="G31" s="225"/>
      <c r="H31" s="200"/>
      <c r="I31" s="200"/>
      <c r="J31" s="200"/>
      <c r="K31" s="200"/>
    </row>
    <row r="32" spans="1:11" ht="12.75" customHeight="1">
      <c r="A32" s="25" t="s">
        <v>202</v>
      </c>
      <c r="B32" s="25"/>
      <c r="C32" s="25"/>
      <c r="D32" s="25"/>
      <c r="E32" s="65"/>
      <c r="F32" s="226">
        <v>18</v>
      </c>
      <c r="G32" s="243">
        <v>152673</v>
      </c>
      <c r="H32" s="243">
        <v>164673</v>
      </c>
      <c r="I32" s="243">
        <v>100694</v>
      </c>
      <c r="J32" s="243">
        <v>17595</v>
      </c>
      <c r="K32" s="55">
        <v>46384</v>
      </c>
    </row>
    <row r="33" spans="1:11" ht="12.75" customHeight="1">
      <c r="A33" s="25" t="s">
        <v>203</v>
      </c>
      <c r="B33" s="25"/>
      <c r="C33" s="25"/>
      <c r="D33" s="25"/>
      <c r="E33" s="65"/>
      <c r="F33" s="226">
        <v>12</v>
      </c>
      <c r="G33" s="243">
        <v>21635</v>
      </c>
      <c r="H33" s="243">
        <v>23540</v>
      </c>
      <c r="I33" s="243">
        <v>6145</v>
      </c>
      <c r="J33" s="55">
        <v>13840</v>
      </c>
      <c r="K33" s="55">
        <v>3555</v>
      </c>
    </row>
    <row r="34" spans="1:11" ht="12.75" customHeight="1">
      <c r="A34" s="25" t="s">
        <v>204</v>
      </c>
      <c r="B34" s="25"/>
      <c r="C34" s="25"/>
      <c r="D34" s="25"/>
      <c r="E34" s="65"/>
      <c r="F34" s="226">
        <v>15</v>
      </c>
      <c r="G34" s="243">
        <v>86578</v>
      </c>
      <c r="H34" s="243">
        <v>78598</v>
      </c>
      <c r="I34" s="243">
        <v>23179</v>
      </c>
      <c r="J34" s="55">
        <v>53174</v>
      </c>
      <c r="K34" s="55">
        <v>2245</v>
      </c>
    </row>
    <row r="35" spans="1:11" ht="12.75" customHeight="1">
      <c r="A35" s="25" t="s">
        <v>533</v>
      </c>
      <c r="B35" s="25"/>
      <c r="C35" s="25"/>
      <c r="D35" s="25"/>
      <c r="E35" s="65"/>
      <c r="F35" s="401">
        <v>8</v>
      </c>
      <c r="G35" s="243">
        <v>7629</v>
      </c>
      <c r="H35" s="243">
        <v>775</v>
      </c>
      <c r="I35" s="243">
        <v>100</v>
      </c>
      <c r="J35" s="55">
        <v>525</v>
      </c>
      <c r="K35" s="55">
        <v>150</v>
      </c>
    </row>
    <row r="36" spans="1:11" ht="16.5" customHeight="1">
      <c r="A36" s="19" t="s">
        <v>26</v>
      </c>
      <c r="E36" s="65"/>
      <c r="F36" s="228">
        <v>53</v>
      </c>
      <c r="G36" s="67">
        <v>268515</v>
      </c>
      <c r="H36" s="245">
        <v>267586</v>
      </c>
      <c r="I36" s="245">
        <v>130118</v>
      </c>
      <c r="J36" s="67">
        <v>85134</v>
      </c>
      <c r="K36" s="67">
        <v>52334</v>
      </c>
    </row>
    <row r="37" spans="1:2" ht="9" customHeight="1">
      <c r="A37" s="202"/>
      <c r="B37" s="203"/>
    </row>
    <row r="38" spans="1:11" ht="12.75">
      <c r="A38" s="135" t="s">
        <v>201</v>
      </c>
      <c r="B38" s="223"/>
      <c r="C38" s="223"/>
      <c r="D38" s="223"/>
      <c r="E38" s="223"/>
      <c r="F38" s="223"/>
      <c r="G38" s="223"/>
      <c r="H38" s="223"/>
      <c r="I38" s="223"/>
      <c r="J38" s="223"/>
      <c r="K38" s="223"/>
    </row>
    <row r="39" ht="12" customHeight="1"/>
    <row r="40" ht="12" customHeight="1"/>
    <row r="41" ht="12" customHeight="1"/>
    <row r="42" spans="1:11" ht="17.25" customHeight="1">
      <c r="A42" s="581" t="s">
        <v>455</v>
      </c>
      <c r="B42" s="581"/>
      <c r="C42" s="581"/>
      <c r="D42" s="581"/>
      <c r="E42" s="581"/>
      <c r="F42" s="581"/>
      <c r="G42" s="581"/>
      <c r="H42" s="581"/>
      <c r="I42" s="581"/>
      <c r="J42" s="581"/>
      <c r="K42" s="211"/>
    </row>
    <row r="43" spans="1:11" ht="15">
      <c r="A43" s="581" t="s">
        <v>36</v>
      </c>
      <c r="B43" s="581"/>
      <c r="C43" s="581"/>
      <c r="D43" s="581"/>
      <c r="E43" s="581"/>
      <c r="F43" s="581"/>
      <c r="G43" s="581"/>
      <c r="H43" s="581"/>
      <c r="I43" s="581"/>
      <c r="J43" s="581"/>
      <c r="K43" s="211"/>
    </row>
    <row r="44" spans="1:10" ht="9" customHeight="1" thickBot="1">
      <c r="A44" s="222"/>
      <c r="B44" s="222"/>
      <c r="C44" s="15"/>
      <c r="D44" s="15"/>
      <c r="E44" s="15"/>
      <c r="F44" s="15"/>
      <c r="G44" s="15"/>
      <c r="H44" s="15"/>
      <c r="I44" s="15"/>
      <c r="J44" s="15"/>
    </row>
    <row r="45" spans="1:11" ht="16.5" customHeight="1">
      <c r="A45" s="468" t="s">
        <v>510</v>
      </c>
      <c r="B45" s="626"/>
      <c r="C45" s="626"/>
      <c r="D45" s="644"/>
      <c r="E45" s="649" t="s">
        <v>37</v>
      </c>
      <c r="F45" s="634"/>
      <c r="G45" s="633" t="s">
        <v>188</v>
      </c>
      <c r="H45" s="634"/>
      <c r="I45" s="627" t="s">
        <v>572</v>
      </c>
      <c r="J45" s="628"/>
      <c r="K45" s="20"/>
    </row>
    <row r="46" spans="1:10" ht="25.5" customHeight="1">
      <c r="A46" s="645"/>
      <c r="B46" s="645"/>
      <c r="C46" s="645"/>
      <c r="D46" s="646"/>
      <c r="E46" s="650"/>
      <c r="F46" s="636"/>
      <c r="G46" s="635"/>
      <c r="H46" s="636"/>
      <c r="I46" s="463" t="s">
        <v>563</v>
      </c>
      <c r="J46" s="474" t="s">
        <v>38</v>
      </c>
    </row>
    <row r="47" spans="1:10" ht="12.75">
      <c r="A47" s="645"/>
      <c r="B47" s="645"/>
      <c r="C47" s="645"/>
      <c r="D47" s="646"/>
      <c r="E47" s="650"/>
      <c r="F47" s="636"/>
      <c r="G47" s="635"/>
      <c r="H47" s="636"/>
      <c r="I47" s="484"/>
      <c r="J47" s="517"/>
    </row>
    <row r="48" spans="1:15" ht="21" customHeight="1">
      <c r="A48" s="645"/>
      <c r="B48" s="645"/>
      <c r="C48" s="645"/>
      <c r="D48" s="646"/>
      <c r="E48" s="650"/>
      <c r="F48" s="636"/>
      <c r="G48" s="637"/>
      <c r="H48" s="638"/>
      <c r="I48" s="466"/>
      <c r="J48" s="542"/>
      <c r="N48" s="258"/>
      <c r="O48" s="258"/>
    </row>
    <row r="49" spans="1:10" ht="14.25" customHeight="1" thickBot="1">
      <c r="A49" s="647"/>
      <c r="B49" s="647"/>
      <c r="C49" s="647"/>
      <c r="D49" s="648"/>
      <c r="E49" s="545" t="s">
        <v>424</v>
      </c>
      <c r="F49" s="651"/>
      <c r="G49" s="630" t="s">
        <v>425</v>
      </c>
      <c r="H49" s="631"/>
      <c r="I49" s="631"/>
      <c r="J49" s="631"/>
    </row>
    <row r="50" spans="1:11" ht="9.75" customHeight="1">
      <c r="A50" s="224"/>
      <c r="B50" s="224"/>
      <c r="C50" s="224"/>
      <c r="D50" s="295"/>
      <c r="E50" s="182"/>
      <c r="F50" s="200"/>
      <c r="G50" s="225"/>
      <c r="H50" s="200"/>
      <c r="I50" s="200"/>
      <c r="J50" s="200"/>
      <c r="K50" s="200"/>
    </row>
    <row r="51" spans="3:10" ht="12.75">
      <c r="C51" s="230">
        <v>2006</v>
      </c>
      <c r="D51" s="226"/>
      <c r="E51" s="227"/>
      <c r="F51" s="226">
        <v>3</v>
      </c>
      <c r="G51" s="629">
        <v>31880</v>
      </c>
      <c r="H51" s="629"/>
      <c r="I51" s="55">
        <v>31770</v>
      </c>
      <c r="J51" s="55">
        <v>110</v>
      </c>
    </row>
    <row r="52" spans="3:10" ht="12.75">
      <c r="C52" s="230">
        <v>2008</v>
      </c>
      <c r="D52" s="226"/>
      <c r="E52" s="227"/>
      <c r="F52" s="226">
        <v>5</v>
      </c>
      <c r="G52" s="629">
        <v>94258</v>
      </c>
      <c r="H52" s="629"/>
      <c r="I52" s="55">
        <v>93159</v>
      </c>
      <c r="J52" s="55">
        <v>1099</v>
      </c>
    </row>
    <row r="53" spans="3:12" s="3" customFormat="1" ht="12.75">
      <c r="C53" s="230">
        <v>2010</v>
      </c>
      <c r="D53" s="226"/>
      <c r="E53" s="326"/>
      <c r="F53" s="226">
        <v>5</v>
      </c>
      <c r="G53" s="629">
        <v>94355</v>
      </c>
      <c r="H53" s="629"/>
      <c r="I53" s="55">
        <v>94355</v>
      </c>
      <c r="J53" s="55" t="s">
        <v>427</v>
      </c>
      <c r="L53" s="344"/>
    </row>
    <row r="54" spans="3:12" s="17" customFormat="1" ht="12.75">
      <c r="C54" s="283">
        <v>2011</v>
      </c>
      <c r="D54" s="228"/>
      <c r="E54" s="285"/>
      <c r="F54" s="228">
        <v>5</v>
      </c>
      <c r="G54" s="624">
        <v>101844</v>
      </c>
      <c r="H54" s="624"/>
      <c r="I54" s="67">
        <v>101844</v>
      </c>
      <c r="J54" s="67" t="s">
        <v>427</v>
      </c>
      <c r="L54" s="345"/>
    </row>
    <row r="55" spans="1:3" ht="9" customHeight="1">
      <c r="A55" s="203"/>
      <c r="B55" s="203"/>
      <c r="C55" s="283"/>
    </row>
    <row r="56" spans="1:11" ht="14.25" customHeight="1">
      <c r="A56" s="135" t="s">
        <v>494</v>
      </c>
      <c r="B56" s="92"/>
      <c r="C56" s="92"/>
      <c r="D56" s="92"/>
      <c r="E56" s="92"/>
      <c r="F56" s="92"/>
      <c r="G56" s="92"/>
      <c r="H56" s="92"/>
      <c r="I56" s="92"/>
      <c r="J56" s="400"/>
      <c r="K56" s="92"/>
    </row>
  </sheetData>
  <sheetProtection/>
  <mergeCells count="37">
    <mergeCell ref="A1:K1"/>
    <mergeCell ref="G53:H53"/>
    <mergeCell ref="G7:G11"/>
    <mergeCell ref="H7:K7"/>
    <mergeCell ref="H8:H11"/>
    <mergeCell ref="I8:I11"/>
    <mergeCell ref="K8:K11"/>
    <mergeCell ref="J8:J11"/>
    <mergeCell ref="A4:K4"/>
    <mergeCell ref="A5:K5"/>
    <mergeCell ref="E12:F12"/>
    <mergeCell ref="A24:K24"/>
    <mergeCell ref="A45:D49"/>
    <mergeCell ref="I27:I29"/>
    <mergeCell ref="E45:F48"/>
    <mergeCell ref="A43:J43"/>
    <mergeCell ref="I46:I48"/>
    <mergeCell ref="G26:H28"/>
    <mergeCell ref="E49:F49"/>
    <mergeCell ref="G12:K12"/>
    <mergeCell ref="A23:K23"/>
    <mergeCell ref="A42:J42"/>
    <mergeCell ref="G45:H48"/>
    <mergeCell ref="K27:K29"/>
    <mergeCell ref="A26:E30"/>
    <mergeCell ref="J46:J48"/>
    <mergeCell ref="F26:F29"/>
    <mergeCell ref="A7:D12"/>
    <mergeCell ref="E7:F11"/>
    <mergeCell ref="G54:H54"/>
    <mergeCell ref="I26:K26"/>
    <mergeCell ref="I45:J45"/>
    <mergeCell ref="J27:J29"/>
    <mergeCell ref="G52:H52"/>
    <mergeCell ref="G49:J49"/>
    <mergeCell ref="G51:H51"/>
    <mergeCell ref="G30:K30"/>
  </mergeCells>
  <printOptions/>
  <pageMargins left="0.5905511811023623" right="0.52" top="0.3937007874015748" bottom="0.53" header="0.56"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51"/>
  <sheetViews>
    <sheetView zoomScalePageLayoutView="0" workbookViewId="0" topLeftCell="A1">
      <selection activeCell="A2" sqref="A2"/>
    </sheetView>
  </sheetViews>
  <sheetFormatPr defaultColWidth="11.421875" defaultRowHeight="12.75"/>
  <cols>
    <col min="1" max="1" width="11.28125" style="13" customWidth="1"/>
    <col min="2" max="2" width="2.8515625" style="13" customWidth="1"/>
    <col min="3" max="3" width="1.7109375" style="13" customWidth="1"/>
    <col min="4" max="4" width="9.8515625" style="13" customWidth="1"/>
    <col min="5" max="5" width="33.140625" style="13" customWidth="1"/>
    <col min="6" max="6" width="13.140625" style="13" customWidth="1"/>
    <col min="7" max="7" width="12.57421875" style="13" customWidth="1"/>
    <col min="8" max="8" width="9.140625" style="13" customWidth="1"/>
    <col min="9" max="9" width="6.00390625" style="13" customWidth="1"/>
    <col min="10" max="10" width="11.421875" style="13" customWidth="1"/>
    <col min="11" max="11" width="11.421875" style="25" customWidth="1"/>
    <col min="12" max="16384" width="11.421875" style="13" customWidth="1"/>
  </cols>
  <sheetData>
    <row r="1" spans="1:7" ht="12.75" customHeight="1">
      <c r="A1" s="90" t="s">
        <v>695</v>
      </c>
      <c r="B1" s="90"/>
      <c r="C1" s="90"/>
      <c r="D1" s="90"/>
      <c r="E1" s="90"/>
      <c r="F1" s="90"/>
      <c r="G1" s="90"/>
    </row>
    <row r="2" spans="1:5" ht="12.75" customHeight="1">
      <c r="A2" s="135"/>
      <c r="E2" s="135"/>
    </row>
    <row r="3" ht="12.75" customHeight="1"/>
    <row r="4" spans="1:7" ht="24.75" customHeight="1">
      <c r="A4" s="581" t="s">
        <v>459</v>
      </c>
      <c r="B4" s="581"/>
      <c r="C4" s="581"/>
      <c r="D4" s="581"/>
      <c r="E4" s="581"/>
      <c r="F4" s="581"/>
      <c r="G4" s="581"/>
    </row>
    <row r="5" spans="2:7" ht="16.5" customHeight="1" thickBot="1">
      <c r="B5" s="86"/>
      <c r="C5" s="86"/>
      <c r="D5" s="86"/>
      <c r="E5" s="86"/>
      <c r="F5" s="12"/>
      <c r="G5" s="12"/>
    </row>
    <row r="6" spans="1:11" s="26" customFormat="1" ht="25.5" customHeight="1">
      <c r="A6" s="500" t="s">
        <v>77</v>
      </c>
      <c r="B6" s="522" t="s">
        <v>523</v>
      </c>
      <c r="C6" s="611"/>
      <c r="D6" s="611"/>
      <c r="E6" s="612"/>
      <c r="F6" s="656" t="s">
        <v>235</v>
      </c>
      <c r="G6" s="657"/>
      <c r="H6" s="27"/>
      <c r="I6" s="27"/>
      <c r="K6" s="27"/>
    </row>
    <row r="7" spans="1:11" s="26" customFormat="1" ht="23.25" customHeight="1">
      <c r="A7" s="589"/>
      <c r="B7" s="658"/>
      <c r="C7" s="613"/>
      <c r="D7" s="613"/>
      <c r="E7" s="615"/>
      <c r="F7" s="169">
        <v>2010</v>
      </c>
      <c r="G7" s="189">
        <v>2011</v>
      </c>
      <c r="H7" s="27"/>
      <c r="I7" s="27"/>
      <c r="K7" s="27"/>
    </row>
    <row r="8" spans="1:11" s="26" customFormat="1" ht="12.75" customHeight="1" hidden="1" thickBot="1">
      <c r="A8" s="589"/>
      <c r="B8" s="658"/>
      <c r="C8" s="613"/>
      <c r="D8" s="659"/>
      <c r="E8" s="615"/>
      <c r="F8" s="206" t="s">
        <v>425</v>
      </c>
      <c r="G8" s="191"/>
      <c r="H8" s="27"/>
      <c r="I8" s="27"/>
      <c r="K8" s="27"/>
    </row>
    <row r="9" spans="1:11" s="26" customFormat="1" ht="12.75" customHeight="1" thickBot="1">
      <c r="A9" s="661"/>
      <c r="B9" s="660"/>
      <c r="C9" s="616"/>
      <c r="D9" s="616"/>
      <c r="E9" s="617"/>
      <c r="F9" s="662" t="s">
        <v>425</v>
      </c>
      <c r="G9" s="663"/>
      <c r="H9" s="27"/>
      <c r="I9" s="27"/>
      <c r="K9" s="27"/>
    </row>
    <row r="10" spans="1:11" s="26" customFormat="1" ht="20.25" customHeight="1">
      <c r="A10" s="192">
        <v>10</v>
      </c>
      <c r="B10" s="32" t="s">
        <v>95</v>
      </c>
      <c r="C10" s="54"/>
      <c r="D10" s="25"/>
      <c r="E10" s="298"/>
      <c r="F10" s="55">
        <v>18196</v>
      </c>
      <c r="G10" s="55">
        <v>5714</v>
      </c>
      <c r="H10" s="27"/>
      <c r="I10" s="27"/>
      <c r="K10" s="27"/>
    </row>
    <row r="11" spans="1:11" s="26" customFormat="1" ht="18.75" customHeight="1">
      <c r="A11" s="192">
        <v>17</v>
      </c>
      <c r="B11" s="62" t="s">
        <v>93</v>
      </c>
      <c r="C11" s="25"/>
      <c r="D11" s="53"/>
      <c r="E11" s="4"/>
      <c r="F11" s="55">
        <v>303535</v>
      </c>
      <c r="G11" s="55">
        <v>217302</v>
      </c>
      <c r="H11" s="27"/>
      <c r="I11" s="27"/>
      <c r="K11" s="27"/>
    </row>
    <row r="12" spans="1:11" s="26" customFormat="1" ht="12.75" customHeight="1">
      <c r="A12" s="192"/>
      <c r="B12" s="126"/>
      <c r="C12" s="27" t="s">
        <v>508</v>
      </c>
      <c r="D12" s="25"/>
      <c r="E12" s="4"/>
      <c r="F12" s="55"/>
      <c r="G12" s="55"/>
      <c r="H12" s="27"/>
      <c r="I12" s="27"/>
      <c r="K12" s="27"/>
    </row>
    <row r="13" spans="1:11" s="26" customFormat="1" ht="12.75" customHeight="1">
      <c r="A13" s="192">
        <v>1701</v>
      </c>
      <c r="B13" s="126"/>
      <c r="C13" s="25" t="s">
        <v>227</v>
      </c>
      <c r="D13" s="25"/>
      <c r="E13" s="4"/>
      <c r="F13" s="55">
        <v>90536</v>
      </c>
      <c r="G13" s="55">
        <v>57883</v>
      </c>
      <c r="H13" s="27"/>
      <c r="I13" s="27"/>
      <c r="K13" s="27"/>
    </row>
    <row r="14" spans="1:11" s="26" customFormat="1" ht="14.25" customHeight="1">
      <c r="A14" s="192">
        <v>170101</v>
      </c>
      <c r="B14" s="126"/>
      <c r="C14" s="27"/>
      <c r="D14" s="27" t="s">
        <v>223</v>
      </c>
      <c r="E14" s="4"/>
      <c r="F14" s="55">
        <v>34070</v>
      </c>
      <c r="G14" s="55">
        <v>4305</v>
      </c>
      <c r="H14" s="207"/>
      <c r="I14" s="208"/>
      <c r="K14" s="27"/>
    </row>
    <row r="15" spans="1:11" s="26" customFormat="1" ht="12.75" customHeight="1">
      <c r="A15" s="192">
        <v>170102</v>
      </c>
      <c r="B15" s="126"/>
      <c r="C15" s="27"/>
      <c r="D15" s="25" t="s">
        <v>224</v>
      </c>
      <c r="E15" s="4"/>
      <c r="F15" s="55">
        <v>1773</v>
      </c>
      <c r="G15" s="55">
        <v>1829</v>
      </c>
      <c r="H15" s="207"/>
      <c r="I15" s="208"/>
      <c r="K15" s="27"/>
    </row>
    <row r="16" spans="1:11" s="26" customFormat="1" ht="14.25" customHeight="1">
      <c r="A16" s="286" t="s">
        <v>598</v>
      </c>
      <c r="B16" s="62"/>
      <c r="C16" s="27"/>
      <c r="D16" s="25" t="s">
        <v>534</v>
      </c>
      <c r="E16" s="4"/>
      <c r="F16" s="55"/>
      <c r="G16" s="55"/>
      <c r="H16" s="207"/>
      <c r="I16" s="208"/>
      <c r="K16" s="27"/>
    </row>
    <row r="17" spans="1:9" ht="12.75" customHeight="1">
      <c r="A17" s="192"/>
      <c r="B17" s="62"/>
      <c r="C17" s="25"/>
      <c r="D17" s="25" t="s">
        <v>226</v>
      </c>
      <c r="E17" s="4"/>
      <c r="F17" s="55">
        <v>54694</v>
      </c>
      <c r="G17" s="55">
        <v>51749</v>
      </c>
      <c r="H17" s="207"/>
      <c r="I17" s="208"/>
    </row>
    <row r="18" spans="1:9" ht="18" customHeight="1">
      <c r="A18" s="192">
        <v>1705</v>
      </c>
      <c r="B18" s="62"/>
      <c r="C18" s="53" t="s">
        <v>94</v>
      </c>
      <c r="D18" s="25"/>
      <c r="E18" s="4"/>
      <c r="F18" s="55">
        <v>209247</v>
      </c>
      <c r="G18" s="55">
        <v>146143</v>
      </c>
      <c r="H18" s="207"/>
      <c r="I18" s="208"/>
    </row>
    <row r="19" spans="1:9" ht="18" customHeight="1">
      <c r="A19" s="192">
        <v>1708</v>
      </c>
      <c r="B19" s="62"/>
      <c r="C19" s="25" t="s">
        <v>225</v>
      </c>
      <c r="D19" s="53"/>
      <c r="E19" s="4"/>
      <c r="F19" s="55">
        <v>183</v>
      </c>
      <c r="G19" s="55">
        <v>1431</v>
      </c>
      <c r="H19" s="25"/>
      <c r="I19" s="25"/>
    </row>
    <row r="20" spans="1:9" ht="12.75" customHeight="1">
      <c r="A20" s="192">
        <v>1709</v>
      </c>
      <c r="B20" s="62"/>
      <c r="C20" s="25" t="s">
        <v>228</v>
      </c>
      <c r="D20" s="53"/>
      <c r="E20" s="4"/>
      <c r="F20" s="55">
        <v>2800</v>
      </c>
      <c r="G20" s="55">
        <v>11800</v>
      </c>
      <c r="H20" s="25"/>
      <c r="I20" s="25"/>
    </row>
    <row r="21" spans="1:9" ht="22.5" customHeight="1">
      <c r="A21" s="192">
        <v>19</v>
      </c>
      <c r="B21" s="32" t="s">
        <v>398</v>
      </c>
      <c r="C21" s="32"/>
      <c r="D21" s="48"/>
      <c r="E21" s="4"/>
      <c r="F21" s="55"/>
      <c r="G21" s="55"/>
      <c r="H21" s="25"/>
      <c r="I21" s="25"/>
    </row>
    <row r="22" spans="1:9" ht="12.75" customHeight="1">
      <c r="A22" s="192"/>
      <c r="B22" s="27"/>
      <c r="C22" s="27" t="s">
        <v>399</v>
      </c>
      <c r="D22" s="38"/>
      <c r="E22" s="4"/>
      <c r="F22" s="55"/>
      <c r="G22" s="55"/>
      <c r="H22" s="25"/>
      <c r="I22" s="25"/>
    </row>
    <row r="23" spans="1:9" ht="11.25">
      <c r="A23" s="192"/>
      <c r="B23" s="27"/>
      <c r="C23" s="27" t="s">
        <v>400</v>
      </c>
      <c r="D23" s="38"/>
      <c r="E23" s="4"/>
      <c r="F23" s="55"/>
      <c r="G23" s="55"/>
      <c r="H23" s="25"/>
      <c r="I23" s="25"/>
    </row>
    <row r="24" spans="1:9" ht="11.25">
      <c r="A24" s="192"/>
      <c r="B24" s="27"/>
      <c r="C24" s="27" t="s">
        <v>401</v>
      </c>
      <c r="D24" s="38"/>
      <c r="E24" s="4"/>
      <c r="F24" s="55">
        <v>35297</v>
      </c>
      <c r="G24" s="55">
        <v>63316</v>
      </c>
      <c r="H24" s="25"/>
      <c r="I24" s="25"/>
    </row>
    <row r="25" spans="1:9" ht="11.25">
      <c r="A25" s="192"/>
      <c r="B25" s="62"/>
      <c r="C25" s="25" t="s">
        <v>508</v>
      </c>
      <c r="D25" s="25"/>
      <c r="E25" s="4"/>
      <c r="F25" s="55"/>
      <c r="G25" s="55"/>
      <c r="H25" s="25"/>
      <c r="I25" s="25"/>
    </row>
    <row r="26" spans="1:9" ht="11.25">
      <c r="A26" s="192">
        <v>1912</v>
      </c>
      <c r="B26" s="25"/>
      <c r="C26" s="25" t="s">
        <v>207</v>
      </c>
      <c r="D26" s="25"/>
      <c r="E26" s="4"/>
      <c r="F26" s="55">
        <v>11735</v>
      </c>
      <c r="G26" s="55">
        <v>36646</v>
      </c>
      <c r="H26" s="25"/>
      <c r="I26" s="25"/>
    </row>
    <row r="27" spans="1:9" ht="18.75" customHeight="1">
      <c r="A27" s="192">
        <v>20</v>
      </c>
      <c r="B27" s="32" t="s">
        <v>402</v>
      </c>
      <c r="C27" s="181"/>
      <c r="D27" s="181"/>
      <c r="E27" s="4"/>
      <c r="F27" s="55"/>
      <c r="G27" s="55"/>
      <c r="H27" s="25"/>
      <c r="I27" s="25"/>
    </row>
    <row r="28" spans="1:9" ht="12.75" customHeight="1">
      <c r="A28" s="192"/>
      <c r="B28" s="27"/>
      <c r="C28" s="181" t="s">
        <v>403</v>
      </c>
      <c r="D28" s="181"/>
      <c r="E28" s="4"/>
      <c r="F28" s="55"/>
      <c r="G28" s="55"/>
      <c r="H28" s="25"/>
      <c r="I28" s="25"/>
    </row>
    <row r="29" spans="1:9" ht="12.75" customHeight="1">
      <c r="A29" s="192"/>
      <c r="B29" s="27"/>
      <c r="C29" s="27" t="s">
        <v>404</v>
      </c>
      <c r="D29" s="38"/>
      <c r="E29" s="4"/>
      <c r="F29" s="55"/>
      <c r="G29" s="55"/>
      <c r="H29" s="25"/>
      <c r="I29" s="25"/>
    </row>
    <row r="30" spans="1:9" ht="12.75" customHeight="1">
      <c r="A30" s="192"/>
      <c r="B30" s="27"/>
      <c r="C30" s="27" t="s">
        <v>405</v>
      </c>
      <c r="D30" s="38"/>
      <c r="E30" s="4"/>
      <c r="F30" s="55">
        <v>9605</v>
      </c>
      <c r="G30" s="55">
        <v>12195</v>
      </c>
      <c r="H30" s="25"/>
      <c r="I30" s="25"/>
    </row>
    <row r="31" spans="1:9" ht="12.75" customHeight="1">
      <c r="A31" s="192"/>
      <c r="B31" s="25"/>
      <c r="C31" s="25" t="s">
        <v>508</v>
      </c>
      <c r="D31" s="25"/>
      <c r="E31" s="4"/>
      <c r="F31" s="55"/>
      <c r="G31" s="55"/>
      <c r="H31" s="25"/>
      <c r="I31" s="25"/>
    </row>
    <row r="32" spans="1:9" ht="12.75" customHeight="1">
      <c r="A32" s="192">
        <v>2002</v>
      </c>
      <c r="B32" s="25"/>
      <c r="C32" s="25" t="s">
        <v>221</v>
      </c>
      <c r="D32" s="25"/>
      <c r="E32" s="4"/>
      <c r="F32" s="55">
        <v>9605</v>
      </c>
      <c r="G32" s="55">
        <v>11288</v>
      </c>
      <c r="H32" s="25"/>
      <c r="I32" s="25"/>
    </row>
    <row r="33" spans="1:9" ht="12.75" customHeight="1">
      <c r="A33" s="192"/>
      <c r="B33" s="25"/>
      <c r="C33" s="25"/>
      <c r="D33" s="25"/>
      <c r="E33" s="4"/>
      <c r="F33" s="55"/>
      <c r="G33" s="55"/>
      <c r="H33" s="25"/>
      <c r="I33" s="25"/>
    </row>
    <row r="34" spans="1:9" ht="12.75" customHeight="1">
      <c r="A34" s="181"/>
      <c r="B34" s="27" t="s">
        <v>503</v>
      </c>
      <c r="C34" s="25"/>
      <c r="D34" s="25"/>
      <c r="E34" s="4"/>
      <c r="F34" s="55" t="s">
        <v>427</v>
      </c>
      <c r="G34" s="55">
        <v>1964</v>
      </c>
      <c r="H34" s="25"/>
      <c r="I34" s="25"/>
    </row>
    <row r="35" spans="1:9" ht="12.75" customHeight="1">
      <c r="A35" s="181"/>
      <c r="B35" s="27"/>
      <c r="C35" s="25"/>
      <c r="D35" s="25"/>
      <c r="E35" s="4"/>
      <c r="F35" s="55"/>
      <c r="G35" s="55"/>
      <c r="H35" s="25"/>
      <c r="I35" s="25"/>
    </row>
    <row r="36" spans="1:9" ht="12.75" customHeight="1">
      <c r="A36" s="181"/>
      <c r="B36" s="190" t="s">
        <v>236</v>
      </c>
      <c r="C36" s="47"/>
      <c r="D36" s="47"/>
      <c r="E36" s="7"/>
      <c r="F36" s="67">
        <v>366633</v>
      </c>
      <c r="G36" s="67">
        <v>300492</v>
      </c>
      <c r="H36" s="25"/>
      <c r="I36" s="25"/>
    </row>
    <row r="37" spans="5:9" ht="12.75" customHeight="1">
      <c r="E37" s="25"/>
      <c r="F37" s="25"/>
      <c r="G37" s="25"/>
      <c r="H37" s="25"/>
      <c r="I37" s="25"/>
    </row>
    <row r="38" spans="6:9" ht="12.75" customHeight="1">
      <c r="F38" s="14"/>
      <c r="H38" s="25"/>
      <c r="I38" s="25"/>
    </row>
    <row r="39" spans="8:9" ht="12.75" customHeight="1">
      <c r="H39" s="25"/>
      <c r="I39" s="25"/>
    </row>
    <row r="40" spans="8:9" ht="12.75" customHeight="1">
      <c r="H40" s="25"/>
      <c r="I40" s="25"/>
    </row>
    <row r="41" spans="8:9" ht="12.75" customHeight="1">
      <c r="H41" s="25"/>
      <c r="I41" s="25"/>
    </row>
    <row r="42" spans="8:9" ht="12.75" customHeight="1">
      <c r="H42" s="25"/>
      <c r="I42" s="25"/>
    </row>
    <row r="43" spans="8:9" ht="12.75" customHeight="1">
      <c r="H43" s="25"/>
      <c r="I43" s="25"/>
    </row>
    <row r="44" spans="8:9" ht="12.75" customHeight="1">
      <c r="H44" s="25"/>
      <c r="I44" s="25"/>
    </row>
    <row r="45" spans="8:9" ht="12.75" customHeight="1">
      <c r="H45" s="25"/>
      <c r="I45" s="25"/>
    </row>
    <row r="46" spans="8:9" ht="12.75" customHeight="1">
      <c r="H46" s="25"/>
      <c r="I46" s="25"/>
    </row>
    <row r="47" spans="8:9" ht="12.75" customHeight="1">
      <c r="H47" s="25"/>
      <c r="I47" s="25"/>
    </row>
    <row r="48" spans="8:9" ht="12.75" customHeight="1">
      <c r="H48" s="25"/>
      <c r="I48" s="25"/>
    </row>
    <row r="49" spans="8:9" ht="11.25">
      <c r="H49" s="25"/>
      <c r="I49" s="25"/>
    </row>
    <row r="50" spans="8:9" ht="11.25">
      <c r="H50" s="25"/>
      <c r="I50" s="25"/>
    </row>
    <row r="51" spans="8:9" ht="11.25">
      <c r="H51" s="25"/>
      <c r="I51" s="25"/>
    </row>
  </sheetData>
  <sheetProtection/>
  <mergeCells count="5">
    <mergeCell ref="A4:G4"/>
    <mergeCell ref="F6:G6"/>
    <mergeCell ref="B6:E9"/>
    <mergeCell ref="A6:A9"/>
    <mergeCell ref="F9:G9"/>
  </mergeCells>
  <printOptions horizontalCentered="1"/>
  <pageMargins left="0.7874015748031497" right="0.7874015748031497" top="0.5905511811023623" bottom="0.5905511811023623" header="0.5118110236220472" footer="0.5118110236220472"/>
  <pageSetup fitToHeight="0" fitToWidth="0"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4"/>
  <sheetViews>
    <sheetView workbookViewId="0" topLeftCell="A1">
      <selection activeCell="A2" sqref="A2"/>
    </sheetView>
  </sheetViews>
  <sheetFormatPr defaultColWidth="11.421875" defaultRowHeight="12.75"/>
  <cols>
    <col min="1" max="1" width="5.140625" style="3" customWidth="1"/>
    <col min="2" max="2" width="2.00390625" style="3" customWidth="1"/>
    <col min="3" max="3" width="1.7109375" style="3" customWidth="1"/>
    <col min="4" max="4" width="9.8515625" style="3" customWidth="1"/>
    <col min="5" max="5" width="15.00390625" style="3" customWidth="1"/>
    <col min="6" max="6" width="7.7109375" style="3" customWidth="1"/>
    <col min="7" max="8" width="8.28125" style="3" customWidth="1"/>
    <col min="9" max="9" width="8.7109375" style="3" customWidth="1"/>
    <col min="10" max="10" width="8.28125" style="13" customWidth="1"/>
    <col min="11" max="11" width="9.00390625" style="13" customWidth="1"/>
    <col min="12" max="12" width="8.28125" style="13" customWidth="1"/>
    <col min="13" max="16384" width="11.421875" style="3" customWidth="1"/>
  </cols>
  <sheetData>
    <row r="1" spans="1:12" ht="12.75">
      <c r="A1" s="90" t="s">
        <v>411</v>
      </c>
      <c r="B1" s="22"/>
      <c r="C1" s="90"/>
      <c r="D1" s="90"/>
      <c r="E1" s="90"/>
      <c r="F1" s="90"/>
      <c r="G1" s="90"/>
      <c r="H1" s="90"/>
      <c r="I1" s="90"/>
      <c r="J1" s="90"/>
      <c r="K1" s="90"/>
      <c r="L1" s="90"/>
    </row>
    <row r="2" ht="12.75">
      <c r="E2" s="94"/>
    </row>
    <row r="4" spans="1:12" ht="15">
      <c r="A4" s="2" t="s">
        <v>460</v>
      </c>
      <c r="B4" s="22"/>
      <c r="C4" s="2"/>
      <c r="D4" s="2"/>
      <c r="E4" s="2"/>
      <c r="F4" s="2"/>
      <c r="G4" s="2"/>
      <c r="H4" s="2"/>
      <c r="I4" s="2"/>
      <c r="J4" s="12"/>
      <c r="K4" s="12"/>
      <c r="L4" s="12"/>
    </row>
    <row r="5" ht="13.5" thickBot="1"/>
    <row r="6" spans="1:12" ht="24" customHeight="1">
      <c r="A6" s="500" t="s">
        <v>77</v>
      </c>
      <c r="B6" s="522" t="s">
        <v>477</v>
      </c>
      <c r="C6" s="468"/>
      <c r="D6" s="468"/>
      <c r="E6" s="469"/>
      <c r="F6" s="478" t="s">
        <v>632</v>
      </c>
      <c r="G6" s="159" t="s">
        <v>64</v>
      </c>
      <c r="H6" s="142"/>
      <c r="I6" s="483" t="s">
        <v>84</v>
      </c>
      <c r="J6" s="481" t="s">
        <v>65</v>
      </c>
      <c r="K6" s="490"/>
      <c r="L6" s="490"/>
    </row>
    <row r="7" spans="1:12" ht="12.75" customHeight="1">
      <c r="A7" s="621"/>
      <c r="B7" s="505"/>
      <c r="C7" s="665"/>
      <c r="D7" s="665"/>
      <c r="E7" s="471"/>
      <c r="F7" s="479"/>
      <c r="G7" s="487">
        <v>2010</v>
      </c>
      <c r="H7" s="487">
        <v>2011</v>
      </c>
      <c r="I7" s="484"/>
      <c r="J7" s="463" t="s">
        <v>471</v>
      </c>
      <c r="K7" s="463" t="s">
        <v>413</v>
      </c>
      <c r="L7" s="474" t="s">
        <v>414</v>
      </c>
    </row>
    <row r="8" spans="1:12" ht="12.75">
      <c r="A8" s="621"/>
      <c r="B8" s="505"/>
      <c r="C8" s="665"/>
      <c r="D8" s="665"/>
      <c r="E8" s="471"/>
      <c r="F8" s="479"/>
      <c r="G8" s="488"/>
      <c r="H8" s="488"/>
      <c r="I8" s="484"/>
      <c r="J8" s="484"/>
      <c r="K8" s="484"/>
      <c r="L8" s="485"/>
    </row>
    <row r="9" spans="1:12" ht="12.75">
      <c r="A9" s="621"/>
      <c r="B9" s="505"/>
      <c r="C9" s="665"/>
      <c r="D9" s="665"/>
      <c r="E9" s="471"/>
      <c r="F9" s="479"/>
      <c r="G9" s="488"/>
      <c r="H9" s="488"/>
      <c r="I9" s="484"/>
      <c r="J9" s="484"/>
      <c r="K9" s="484"/>
      <c r="L9" s="485"/>
    </row>
    <row r="10" spans="1:12" ht="12.75">
      <c r="A10" s="621"/>
      <c r="B10" s="505"/>
      <c r="C10" s="665"/>
      <c r="D10" s="665"/>
      <c r="E10" s="471"/>
      <c r="F10" s="480"/>
      <c r="G10" s="489"/>
      <c r="H10" s="489"/>
      <c r="I10" s="466"/>
      <c r="J10" s="466"/>
      <c r="K10" s="466"/>
      <c r="L10" s="476"/>
    </row>
    <row r="11" spans="1:12" ht="13.5" customHeight="1" thickBot="1">
      <c r="A11" s="664"/>
      <c r="B11" s="666"/>
      <c r="C11" s="472"/>
      <c r="D11" s="472"/>
      <c r="E11" s="473"/>
      <c r="F11" s="210" t="s">
        <v>424</v>
      </c>
      <c r="G11" s="509" t="s">
        <v>425</v>
      </c>
      <c r="H11" s="510"/>
      <c r="I11" s="510"/>
      <c r="J11" s="510"/>
      <c r="K11" s="510"/>
      <c r="L11" s="510"/>
    </row>
    <row r="12" spans="1:12" ht="19.5" customHeight="1">
      <c r="A12" s="104"/>
      <c r="B12" s="47" t="s">
        <v>429</v>
      </c>
      <c r="C12" s="47"/>
      <c r="D12" s="47"/>
      <c r="E12" s="7"/>
      <c r="F12" s="74">
        <v>110</v>
      </c>
      <c r="G12" s="75">
        <v>4291788</v>
      </c>
      <c r="H12" s="75">
        <v>4452569</v>
      </c>
      <c r="I12" s="127" t="s">
        <v>427</v>
      </c>
      <c r="J12" s="75">
        <v>4103153</v>
      </c>
      <c r="K12" s="75">
        <v>349416</v>
      </c>
      <c r="L12" s="127" t="s">
        <v>427</v>
      </c>
    </row>
    <row r="13" spans="1:12" ht="12.75">
      <c r="A13" s="104"/>
      <c r="C13" s="25" t="s">
        <v>508</v>
      </c>
      <c r="D13" s="25"/>
      <c r="E13" s="25"/>
      <c r="F13" s="95"/>
      <c r="I13" s="268"/>
      <c r="J13" s="75"/>
      <c r="K13" s="75"/>
      <c r="L13" s="268"/>
    </row>
    <row r="14" spans="1:12" ht="12.75">
      <c r="A14" s="181">
        <v>17</v>
      </c>
      <c r="C14" s="25" t="s">
        <v>93</v>
      </c>
      <c r="D14" s="25"/>
      <c r="E14" s="25"/>
      <c r="F14" s="78">
        <v>109</v>
      </c>
      <c r="G14" s="76">
        <v>4203791</v>
      </c>
      <c r="H14" s="76">
        <v>4376920</v>
      </c>
      <c r="I14" s="268" t="s">
        <v>427</v>
      </c>
      <c r="J14" s="76">
        <v>1092571</v>
      </c>
      <c r="K14" s="76">
        <v>284349</v>
      </c>
      <c r="L14" s="268" t="s">
        <v>427</v>
      </c>
    </row>
    <row r="15" spans="1:12" ht="12.75">
      <c r="A15" s="104"/>
      <c r="C15" s="25"/>
      <c r="D15" s="25" t="s">
        <v>508</v>
      </c>
      <c r="F15" s="78"/>
      <c r="G15" s="76"/>
      <c r="H15" s="76"/>
      <c r="I15" s="268"/>
      <c r="J15" s="76"/>
      <c r="K15" s="76"/>
      <c r="L15" s="268"/>
    </row>
    <row r="16" spans="1:12" ht="12.75">
      <c r="A16" s="180">
        <v>1705</v>
      </c>
      <c r="D16" s="25" t="s">
        <v>94</v>
      </c>
      <c r="F16" s="78">
        <v>108</v>
      </c>
      <c r="G16" s="76">
        <v>3763030</v>
      </c>
      <c r="H16" s="76">
        <v>3895912</v>
      </c>
      <c r="I16" s="268" t="s">
        <v>427</v>
      </c>
      <c r="J16" s="76">
        <v>3722478</v>
      </c>
      <c r="K16" s="76">
        <v>173434</v>
      </c>
      <c r="L16" s="268" t="s">
        <v>427</v>
      </c>
    </row>
    <row r="17" spans="1:12" ht="12.75">
      <c r="A17" s="181">
        <v>10</v>
      </c>
      <c r="C17" s="13" t="s">
        <v>95</v>
      </c>
      <c r="E17" s="25"/>
      <c r="F17" s="78">
        <v>4</v>
      </c>
      <c r="G17" s="76">
        <v>87984</v>
      </c>
      <c r="H17" s="76">
        <v>75441</v>
      </c>
      <c r="I17" s="268" t="s">
        <v>427</v>
      </c>
      <c r="J17" s="76">
        <v>10374</v>
      </c>
      <c r="K17" s="76">
        <v>65067</v>
      </c>
      <c r="L17" s="268" t="s">
        <v>427</v>
      </c>
    </row>
    <row r="18" spans="1:12" ht="12.75">
      <c r="A18" s="181"/>
      <c r="C18" s="13"/>
      <c r="E18" s="25"/>
      <c r="F18" s="78"/>
      <c r="I18" s="268"/>
      <c r="J18" s="76"/>
      <c r="K18" s="76"/>
      <c r="L18" s="268"/>
    </row>
    <row r="19" spans="1:12" ht="19.5" customHeight="1">
      <c r="A19" s="89"/>
      <c r="B19" s="47" t="s">
        <v>67</v>
      </c>
      <c r="C19" s="79"/>
      <c r="D19" s="79"/>
      <c r="E19" s="79"/>
      <c r="F19" s="80">
        <v>4</v>
      </c>
      <c r="G19" s="75">
        <v>780079</v>
      </c>
      <c r="H19" s="75">
        <v>757376</v>
      </c>
      <c r="I19" s="75">
        <v>677714</v>
      </c>
      <c r="J19" s="75">
        <v>11396</v>
      </c>
      <c r="K19" s="75">
        <v>597821</v>
      </c>
      <c r="L19" s="75">
        <v>148159</v>
      </c>
    </row>
    <row r="20" spans="1:12" ht="12.75">
      <c r="A20" s="89"/>
      <c r="C20" s="25" t="s">
        <v>508</v>
      </c>
      <c r="D20" s="25"/>
      <c r="E20" s="25"/>
      <c r="F20" s="78"/>
      <c r="I20" s="268"/>
      <c r="J20" s="75"/>
      <c r="K20" s="75"/>
      <c r="L20" s="76"/>
    </row>
    <row r="21" spans="1:12" ht="12.75">
      <c r="A21" s="181">
        <v>10</v>
      </c>
      <c r="C21" s="13" t="s">
        <v>95</v>
      </c>
      <c r="D21" s="25"/>
      <c r="E21" s="25"/>
      <c r="F21" s="78">
        <v>3</v>
      </c>
      <c r="G21" s="76">
        <v>61222</v>
      </c>
      <c r="H21" s="76">
        <v>55963</v>
      </c>
      <c r="I21" s="76">
        <v>32039</v>
      </c>
      <c r="J21" s="76">
        <v>3985</v>
      </c>
      <c r="K21" s="76">
        <v>48597</v>
      </c>
      <c r="L21" s="76">
        <v>3382</v>
      </c>
    </row>
    <row r="22" spans="1:12" ht="12.75">
      <c r="A22" s="181">
        <v>19</v>
      </c>
      <c r="B22" s="13"/>
      <c r="C22" s="13" t="s">
        <v>96</v>
      </c>
      <c r="D22" s="13"/>
      <c r="E22" s="13"/>
      <c r="F22" s="194"/>
      <c r="G22" s="76"/>
      <c r="H22" s="76"/>
      <c r="I22" s="76"/>
      <c r="J22" s="76"/>
      <c r="K22" s="76"/>
      <c r="L22" s="76"/>
    </row>
    <row r="23" spans="1:12" ht="12.75">
      <c r="A23" s="88"/>
      <c r="B23" s="13"/>
      <c r="C23" s="13"/>
      <c r="D23" s="13" t="s">
        <v>20</v>
      </c>
      <c r="E23" s="13"/>
      <c r="F23" s="369">
        <v>4</v>
      </c>
      <c r="G23" s="76">
        <v>689409</v>
      </c>
      <c r="H23" s="76">
        <v>681026</v>
      </c>
      <c r="I23" s="76">
        <v>640359</v>
      </c>
      <c r="J23" s="76">
        <v>2191</v>
      </c>
      <c r="K23" s="76">
        <v>535048</v>
      </c>
      <c r="L23" s="76">
        <v>143788</v>
      </c>
    </row>
    <row r="24" spans="1:12" ht="20.25" customHeight="1">
      <c r="A24" s="88"/>
      <c r="B24" s="13" t="s">
        <v>615</v>
      </c>
      <c r="C24" s="13"/>
      <c r="D24" s="13"/>
      <c r="E24" s="4"/>
      <c r="F24" s="78"/>
      <c r="I24" s="214"/>
      <c r="J24" s="76"/>
      <c r="K24" s="76"/>
      <c r="L24" s="76"/>
    </row>
    <row r="25" spans="1:13" ht="15.75" customHeight="1">
      <c r="A25" s="88"/>
      <c r="B25" s="47" t="s">
        <v>250</v>
      </c>
      <c r="C25" s="47"/>
      <c r="D25" s="47"/>
      <c r="E25" s="7"/>
      <c r="F25" s="80">
        <v>5</v>
      </c>
      <c r="G25" s="75">
        <v>1728889</v>
      </c>
      <c r="H25" s="75">
        <v>1902779</v>
      </c>
      <c r="I25" s="75" t="s">
        <v>427</v>
      </c>
      <c r="J25" s="75">
        <v>956907</v>
      </c>
      <c r="K25" s="75">
        <v>943886</v>
      </c>
      <c r="L25" s="75">
        <v>1986</v>
      </c>
      <c r="M25" s="75"/>
    </row>
    <row r="26" spans="1:12" ht="12.75">
      <c r="A26" s="88"/>
      <c r="C26" s="25" t="s">
        <v>508</v>
      </c>
      <c r="D26" s="25"/>
      <c r="E26" s="4"/>
      <c r="F26" s="78"/>
      <c r="G26" s="179">
        <v>0</v>
      </c>
      <c r="H26" s="179"/>
      <c r="I26" s="179"/>
      <c r="J26" s="179"/>
      <c r="K26" s="179"/>
      <c r="L26" s="179"/>
    </row>
    <row r="27" spans="1:12" ht="12.75">
      <c r="A27" s="181">
        <v>17</v>
      </c>
      <c r="C27" s="25" t="s">
        <v>93</v>
      </c>
      <c r="D27" s="25"/>
      <c r="E27" s="4"/>
      <c r="F27" s="78">
        <v>5</v>
      </c>
      <c r="G27" s="76">
        <v>1207944</v>
      </c>
      <c r="H27" s="76">
        <v>1262728</v>
      </c>
      <c r="I27" s="76" t="s">
        <v>427</v>
      </c>
      <c r="J27" s="335">
        <v>841351</v>
      </c>
      <c r="K27" s="76">
        <v>419392</v>
      </c>
      <c r="L27" s="76">
        <v>1986</v>
      </c>
    </row>
    <row r="28" spans="1:12" ht="12.75">
      <c r="A28" s="104"/>
      <c r="C28" s="25"/>
      <c r="D28" s="25" t="s">
        <v>508</v>
      </c>
      <c r="E28" s="43"/>
      <c r="F28" s="78"/>
      <c r="G28" s="76">
        <v>0</v>
      </c>
      <c r="H28" s="76"/>
      <c r="I28" s="179"/>
      <c r="J28" s="335"/>
      <c r="K28" s="76"/>
      <c r="L28" s="76"/>
    </row>
    <row r="29" spans="1:12" ht="12.75">
      <c r="A29" s="180">
        <v>1705</v>
      </c>
      <c r="D29" s="25" t="s">
        <v>94</v>
      </c>
      <c r="E29" s="43"/>
      <c r="F29" s="78">
        <v>5</v>
      </c>
      <c r="G29" s="76">
        <v>541183</v>
      </c>
      <c r="H29" s="76">
        <v>568625</v>
      </c>
      <c r="I29" s="76" t="s">
        <v>427</v>
      </c>
      <c r="J29" s="335">
        <v>384434</v>
      </c>
      <c r="K29" s="76">
        <v>184191</v>
      </c>
      <c r="L29" s="76" t="s">
        <v>427</v>
      </c>
    </row>
    <row r="30" spans="1:12" ht="12.75">
      <c r="A30" s="181">
        <v>10</v>
      </c>
      <c r="C30" s="13" t="s">
        <v>95</v>
      </c>
      <c r="E30" s="4"/>
      <c r="F30" s="78">
        <v>5</v>
      </c>
      <c r="G30" s="76">
        <v>116985</v>
      </c>
      <c r="H30" s="76">
        <v>203012</v>
      </c>
      <c r="I30" s="76" t="s">
        <v>427</v>
      </c>
      <c r="J30" s="76">
        <v>12773</v>
      </c>
      <c r="K30" s="76">
        <v>190239</v>
      </c>
      <c r="L30" s="76" t="s">
        <v>427</v>
      </c>
    </row>
    <row r="31" spans="2:7" ht="12.75">
      <c r="B31" s="13"/>
      <c r="C31" s="13"/>
      <c r="D31" s="13"/>
      <c r="E31" s="13"/>
      <c r="G31" s="97"/>
    </row>
    <row r="32" spans="1:12" ht="12.75">
      <c r="A32" s="8" t="s">
        <v>14</v>
      </c>
      <c r="C32" s="8"/>
      <c r="D32" s="8"/>
      <c r="E32" s="8"/>
      <c r="F32" s="13"/>
      <c r="G32" s="13"/>
      <c r="I32" s="13"/>
      <c r="J32" s="76"/>
      <c r="K32" s="76"/>
      <c r="L32" s="76"/>
    </row>
    <row r="33" spans="10:12" ht="12.75">
      <c r="J33" s="75"/>
      <c r="K33" s="75"/>
      <c r="L33" s="75"/>
    </row>
    <row r="34" spans="10:12" ht="12.75">
      <c r="J34" s="75"/>
      <c r="K34" s="75"/>
      <c r="L34" s="75"/>
    </row>
  </sheetData>
  <sheetProtection/>
  <mergeCells count="11">
    <mergeCell ref="K7:K10"/>
    <mergeCell ref="J6:L6"/>
    <mergeCell ref="G11:L11"/>
    <mergeCell ref="A6:A11"/>
    <mergeCell ref="F6:F10"/>
    <mergeCell ref="B6:E11"/>
    <mergeCell ref="L7:L10"/>
    <mergeCell ref="G7:G10"/>
    <mergeCell ref="H7:H10"/>
    <mergeCell ref="I6:I10"/>
    <mergeCell ref="J7:J10"/>
  </mergeCells>
  <printOptions horizontalCentered="1"/>
  <pageMargins left="0.3937007874015748" right="0.25"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M74"/>
  <sheetViews>
    <sheetView workbookViewId="0" topLeftCell="A1">
      <selection activeCell="A2" sqref="A2"/>
    </sheetView>
  </sheetViews>
  <sheetFormatPr defaultColWidth="11.421875" defaultRowHeight="12.75"/>
  <cols>
    <col min="1" max="1" width="7.140625" style="0" customWidth="1"/>
    <col min="2" max="2" width="0.9921875" style="0" customWidth="1"/>
    <col min="3" max="3" width="2.140625" style="0" customWidth="1"/>
    <col min="4" max="4" width="6.421875" style="0" customWidth="1"/>
    <col min="5" max="5" width="31.57421875" style="0" customWidth="1"/>
    <col min="6" max="6" width="8.7109375" style="0" customWidth="1"/>
    <col min="7" max="8" width="8.00390625" style="0" customWidth="1"/>
    <col min="9" max="9" width="9.421875" style="0" bestFit="1" customWidth="1"/>
    <col min="10" max="10" width="11.140625" style="0" customWidth="1"/>
  </cols>
  <sheetData>
    <row r="1" spans="1:10" ht="12.75">
      <c r="A1" s="64" t="s">
        <v>586</v>
      </c>
      <c r="B1" s="64"/>
      <c r="C1" s="64"/>
      <c r="D1" s="64"/>
      <c r="E1" s="64"/>
      <c r="F1" s="64"/>
      <c r="G1" s="64"/>
      <c r="H1" s="64"/>
      <c r="I1" s="64"/>
      <c r="J1" s="64"/>
    </row>
    <row r="2" ht="12.75">
      <c r="E2" s="94"/>
    </row>
    <row r="4" spans="1:10" s="68" customFormat="1" ht="15">
      <c r="A4" s="581" t="s">
        <v>669</v>
      </c>
      <c r="B4" s="581"/>
      <c r="C4" s="581"/>
      <c r="D4" s="581"/>
      <c r="E4" s="581"/>
      <c r="F4" s="581"/>
      <c r="G4" s="581"/>
      <c r="H4" s="581"/>
      <c r="I4" s="581"/>
      <c r="J4" s="581"/>
    </row>
    <row r="5" spans="1:10" ht="15">
      <c r="A5" s="581" t="s">
        <v>469</v>
      </c>
      <c r="B5" s="581"/>
      <c r="C5" s="581"/>
      <c r="D5" s="581"/>
      <c r="E5" s="581"/>
      <c r="F5" s="581"/>
      <c r="G5" s="581"/>
      <c r="H5" s="581"/>
      <c r="I5" s="581"/>
      <c r="J5" s="581"/>
    </row>
    <row r="6" ht="13.5" thickBot="1"/>
    <row r="7" spans="1:10" ht="24" customHeight="1">
      <c r="A7" s="500" t="s">
        <v>139</v>
      </c>
      <c r="B7" s="531" t="s">
        <v>3</v>
      </c>
      <c r="C7" s="468"/>
      <c r="D7" s="468"/>
      <c r="E7" s="469"/>
      <c r="F7" s="500" t="s">
        <v>633</v>
      </c>
      <c r="G7" s="569" t="s">
        <v>700</v>
      </c>
      <c r="H7" s="570"/>
      <c r="I7" s="481" t="s">
        <v>27</v>
      </c>
      <c r="J7" s="490"/>
    </row>
    <row r="8" spans="1:10" ht="12.75">
      <c r="A8" s="539"/>
      <c r="B8" s="505"/>
      <c r="C8" s="470"/>
      <c r="D8" s="470"/>
      <c r="E8" s="471"/>
      <c r="F8" s="589"/>
      <c r="G8" s="487">
        <v>2010</v>
      </c>
      <c r="H8" s="487">
        <v>2011</v>
      </c>
      <c r="I8" s="484" t="s">
        <v>68</v>
      </c>
      <c r="J8" s="474" t="s">
        <v>28</v>
      </c>
    </row>
    <row r="9" spans="1:10" ht="12.75">
      <c r="A9" s="539"/>
      <c r="B9" s="505"/>
      <c r="C9" s="470"/>
      <c r="D9" s="470"/>
      <c r="E9" s="471"/>
      <c r="F9" s="492"/>
      <c r="G9" s="588"/>
      <c r="H9" s="588"/>
      <c r="I9" s="466"/>
      <c r="J9" s="476"/>
    </row>
    <row r="10" spans="1:10" ht="13.5" thickBot="1">
      <c r="A10" s="541"/>
      <c r="B10" s="666"/>
      <c r="C10" s="472"/>
      <c r="D10" s="472"/>
      <c r="E10" s="473"/>
      <c r="F10" s="209" t="s">
        <v>424</v>
      </c>
      <c r="G10" s="509" t="s">
        <v>425</v>
      </c>
      <c r="H10" s="510"/>
      <c r="I10" s="510"/>
      <c r="J10" s="510"/>
    </row>
    <row r="11" spans="1:10" ht="10.5" customHeight="1">
      <c r="A11" s="433"/>
      <c r="B11" s="199"/>
      <c r="C11" s="437"/>
      <c r="D11" s="437"/>
      <c r="E11" s="434"/>
      <c r="F11" s="182"/>
      <c r="G11" s="182"/>
      <c r="H11" s="182"/>
      <c r="I11" s="182"/>
      <c r="J11" s="182"/>
    </row>
    <row r="12" spans="1:6" ht="12.75">
      <c r="A12" s="101" t="s">
        <v>181</v>
      </c>
      <c r="B12" s="443"/>
      <c r="C12" s="131" t="s">
        <v>138</v>
      </c>
      <c r="E12" s="65"/>
      <c r="F12" s="77"/>
    </row>
    <row r="13" spans="1:10" ht="12.75">
      <c r="A13" s="71"/>
      <c r="B13" s="20"/>
      <c r="D13" s="57" t="s">
        <v>182</v>
      </c>
      <c r="E13" s="65"/>
      <c r="F13" s="132">
        <v>10</v>
      </c>
      <c r="G13" s="132">
        <v>2909</v>
      </c>
      <c r="H13" s="132">
        <v>2762</v>
      </c>
      <c r="I13" s="132">
        <v>2590</v>
      </c>
      <c r="J13" s="132">
        <v>171</v>
      </c>
    </row>
    <row r="14" spans="1:10" ht="12.75">
      <c r="A14" s="69" t="s">
        <v>137</v>
      </c>
      <c r="B14" s="439"/>
      <c r="C14" s="57" t="s">
        <v>138</v>
      </c>
      <c r="E14" s="65"/>
      <c r="F14" s="132"/>
      <c r="G14" s="132"/>
      <c r="H14" s="132"/>
      <c r="I14" s="132"/>
      <c r="J14" s="132"/>
    </row>
    <row r="15" spans="1:10" ht="12.75">
      <c r="A15" s="69"/>
      <c r="B15" s="439"/>
      <c r="D15" s="57" t="s">
        <v>539</v>
      </c>
      <c r="E15" s="65"/>
      <c r="F15" s="132">
        <v>17</v>
      </c>
      <c r="G15" s="132">
        <v>2905</v>
      </c>
      <c r="H15" s="132">
        <v>3486</v>
      </c>
      <c r="I15" s="132">
        <v>289</v>
      </c>
      <c r="J15" s="132">
        <v>3196</v>
      </c>
    </row>
    <row r="16" spans="1:7" ht="12.75">
      <c r="A16" s="69" t="s">
        <v>538</v>
      </c>
      <c r="B16" s="439"/>
      <c r="C16" s="57" t="s">
        <v>540</v>
      </c>
      <c r="D16" s="57"/>
      <c r="E16" s="65"/>
      <c r="F16" s="132"/>
      <c r="G16" s="132"/>
    </row>
    <row r="17" spans="1:10" ht="12.75">
      <c r="A17" s="69"/>
      <c r="B17" s="439"/>
      <c r="C17" s="57"/>
      <c r="D17" s="57" t="s">
        <v>545</v>
      </c>
      <c r="E17" s="65"/>
      <c r="F17" s="132">
        <v>13</v>
      </c>
      <c r="G17" s="132">
        <v>1060</v>
      </c>
      <c r="H17" s="132">
        <v>1297</v>
      </c>
      <c r="I17" s="132">
        <v>916</v>
      </c>
      <c r="J17" s="132">
        <v>381</v>
      </c>
    </row>
    <row r="18" spans="1:10" ht="12.75">
      <c r="A18" s="101" t="s">
        <v>535</v>
      </c>
      <c r="B18" s="443"/>
      <c r="C18" s="57" t="s">
        <v>536</v>
      </c>
      <c r="E18" s="65"/>
      <c r="F18" s="132"/>
      <c r="G18" s="132"/>
      <c r="H18" s="132"/>
      <c r="I18" s="132"/>
      <c r="J18" s="132"/>
    </row>
    <row r="19" spans="1:10" ht="12.75">
      <c r="A19" s="101"/>
      <c r="B19" s="443"/>
      <c r="C19" s="131"/>
      <c r="D19" s="131" t="s">
        <v>537</v>
      </c>
      <c r="E19" s="156"/>
      <c r="F19" s="132">
        <v>17</v>
      </c>
      <c r="G19" s="132">
        <v>1238</v>
      </c>
      <c r="H19" s="132">
        <v>1396</v>
      </c>
      <c r="I19" s="132">
        <v>496</v>
      </c>
      <c r="J19" s="132">
        <v>900</v>
      </c>
    </row>
    <row r="20" spans="1:10" ht="12.75">
      <c r="A20" s="69" t="s">
        <v>47</v>
      </c>
      <c r="B20" s="439"/>
      <c r="C20" s="57" t="s">
        <v>48</v>
      </c>
      <c r="E20" s="65"/>
      <c r="F20" s="132">
        <v>19</v>
      </c>
      <c r="G20" s="132">
        <v>3444</v>
      </c>
      <c r="H20" s="132">
        <v>3905</v>
      </c>
      <c r="I20" s="132">
        <v>1616</v>
      </c>
      <c r="J20" s="132">
        <v>2289</v>
      </c>
    </row>
    <row r="21" spans="1:10" ht="12.75">
      <c r="A21" s="69" t="s">
        <v>541</v>
      </c>
      <c r="B21" s="439"/>
      <c r="C21" s="57" t="s">
        <v>542</v>
      </c>
      <c r="E21" s="65"/>
      <c r="F21" s="132">
        <v>17</v>
      </c>
      <c r="G21" s="132">
        <v>6000</v>
      </c>
      <c r="H21" s="132">
        <v>14260</v>
      </c>
      <c r="I21" s="132">
        <v>6334</v>
      </c>
      <c r="J21" s="132">
        <v>7927</v>
      </c>
    </row>
    <row r="22" spans="1:7" ht="12.75">
      <c r="A22" s="69" t="s">
        <v>132</v>
      </c>
      <c r="B22" s="439"/>
      <c r="C22" s="57" t="s">
        <v>142</v>
      </c>
      <c r="E22" s="65"/>
      <c r="G22" s="132"/>
    </row>
    <row r="23" spans="1:10" ht="12.75">
      <c r="A23" s="69"/>
      <c r="B23" s="439"/>
      <c r="C23" s="57"/>
      <c r="D23" s="57" t="s">
        <v>54</v>
      </c>
      <c r="E23" s="65"/>
      <c r="F23" s="132">
        <v>25</v>
      </c>
      <c r="G23" s="132">
        <v>2371</v>
      </c>
      <c r="H23" s="132">
        <v>2877</v>
      </c>
      <c r="I23" s="132">
        <v>1433</v>
      </c>
      <c r="J23" s="132">
        <v>1443</v>
      </c>
    </row>
    <row r="24" spans="1:10" ht="12.75">
      <c r="A24" s="69" t="s">
        <v>49</v>
      </c>
      <c r="B24" s="439"/>
      <c r="C24" s="57" t="s">
        <v>185</v>
      </c>
      <c r="E24" s="65"/>
      <c r="F24" s="132">
        <v>110</v>
      </c>
      <c r="G24" s="132">
        <v>17469</v>
      </c>
      <c r="H24" s="132">
        <v>23504</v>
      </c>
      <c r="I24" s="132">
        <v>5812</v>
      </c>
      <c r="J24" s="132">
        <v>17692</v>
      </c>
    </row>
    <row r="25" spans="1:10" ht="12.75">
      <c r="A25" s="70" t="s">
        <v>50</v>
      </c>
      <c r="B25" s="444"/>
      <c r="C25" s="57" t="s">
        <v>179</v>
      </c>
      <c r="E25" s="65"/>
      <c r="F25" s="132">
        <v>8</v>
      </c>
      <c r="G25" s="132">
        <v>2923</v>
      </c>
      <c r="H25" s="132">
        <v>1386</v>
      </c>
      <c r="I25" s="132">
        <v>872</v>
      </c>
      <c r="J25" s="132">
        <v>514</v>
      </c>
    </row>
    <row r="26" spans="1:10" ht="12.75">
      <c r="A26" s="70" t="s">
        <v>51</v>
      </c>
      <c r="B26" s="444"/>
      <c r="C26" s="57" t="s">
        <v>180</v>
      </c>
      <c r="E26" s="65"/>
      <c r="F26" s="132">
        <v>43</v>
      </c>
      <c r="G26" s="132">
        <v>13510</v>
      </c>
      <c r="H26" s="132">
        <v>16233</v>
      </c>
      <c r="I26" s="132">
        <v>5667</v>
      </c>
      <c r="J26" s="132">
        <v>10566</v>
      </c>
    </row>
    <row r="27" spans="1:10" ht="12.75">
      <c r="A27" s="70" t="s">
        <v>52</v>
      </c>
      <c r="B27" s="444"/>
      <c r="C27" s="57" t="s">
        <v>53</v>
      </c>
      <c r="E27" s="65"/>
      <c r="F27" s="132">
        <v>45</v>
      </c>
      <c r="G27" s="132">
        <v>13221</v>
      </c>
      <c r="H27" s="132">
        <v>14141</v>
      </c>
      <c r="I27" s="132">
        <v>5770</v>
      </c>
      <c r="J27" s="132">
        <v>8370</v>
      </c>
    </row>
    <row r="28" spans="1:10" ht="12.75">
      <c r="A28" s="70" t="s">
        <v>133</v>
      </c>
      <c r="B28" s="444"/>
      <c r="C28" s="57" t="s">
        <v>143</v>
      </c>
      <c r="E28" s="65"/>
      <c r="F28" s="132"/>
      <c r="G28" s="132"/>
      <c r="H28" s="132"/>
      <c r="I28" s="132"/>
      <c r="J28" s="132"/>
    </row>
    <row r="29" spans="1:10" ht="12.75">
      <c r="A29" s="100"/>
      <c r="B29" s="445"/>
      <c r="C29" s="57"/>
      <c r="D29" s="57" t="s">
        <v>144</v>
      </c>
      <c r="E29" s="65"/>
      <c r="F29" s="132">
        <v>18</v>
      </c>
      <c r="G29" s="132">
        <v>1202</v>
      </c>
      <c r="H29" s="132">
        <v>1061</v>
      </c>
      <c r="I29" s="132">
        <v>194</v>
      </c>
      <c r="J29" s="132">
        <v>868</v>
      </c>
    </row>
    <row r="30" spans="1:7" ht="12.75">
      <c r="A30" s="69" t="s">
        <v>101</v>
      </c>
      <c r="B30" s="439"/>
      <c r="C30" s="57" t="s">
        <v>145</v>
      </c>
      <c r="E30" s="65"/>
      <c r="F30" s="132"/>
      <c r="G30" s="132"/>
    </row>
    <row r="31" spans="1:10" ht="12" customHeight="1">
      <c r="A31" s="100"/>
      <c r="B31" s="445"/>
      <c r="C31" s="57"/>
      <c r="D31" s="91" t="s">
        <v>146</v>
      </c>
      <c r="E31" s="65"/>
      <c r="F31" s="132"/>
      <c r="G31" s="132"/>
      <c r="H31" s="132"/>
      <c r="I31" s="132"/>
      <c r="J31" s="132"/>
    </row>
    <row r="32" spans="1:10" ht="13.5" customHeight="1">
      <c r="A32" s="100"/>
      <c r="B32" s="445"/>
      <c r="C32" s="57"/>
      <c r="D32" s="91" t="s">
        <v>147</v>
      </c>
      <c r="E32" s="65"/>
      <c r="F32" s="132">
        <v>41</v>
      </c>
      <c r="G32" s="132">
        <v>3432</v>
      </c>
      <c r="H32" s="132">
        <v>3968</v>
      </c>
      <c r="I32" s="132">
        <v>871</v>
      </c>
      <c r="J32" s="132">
        <v>3097</v>
      </c>
    </row>
    <row r="33" spans="1:10" ht="12.75">
      <c r="A33" s="69" t="s">
        <v>696</v>
      </c>
      <c r="B33" s="439"/>
      <c r="C33" s="13" t="s">
        <v>697</v>
      </c>
      <c r="D33" s="57"/>
      <c r="E33" s="65"/>
      <c r="F33" s="132">
        <v>20</v>
      </c>
      <c r="G33" s="132">
        <v>3129</v>
      </c>
      <c r="H33" s="132">
        <v>3094</v>
      </c>
      <c r="I33" s="132">
        <v>273</v>
      </c>
      <c r="J33" s="132">
        <v>2821</v>
      </c>
    </row>
    <row r="34" spans="1:10" ht="12.75">
      <c r="A34" s="69" t="s">
        <v>55</v>
      </c>
      <c r="B34" s="439"/>
      <c r="C34" s="57" t="s">
        <v>56</v>
      </c>
      <c r="E34" s="65"/>
      <c r="F34" s="132">
        <v>9</v>
      </c>
      <c r="G34" s="132">
        <v>6753</v>
      </c>
      <c r="H34" s="132">
        <v>6645</v>
      </c>
      <c r="I34" s="132">
        <v>1191</v>
      </c>
      <c r="J34" s="132">
        <v>5454</v>
      </c>
    </row>
    <row r="35" spans="1:10" ht="12.75">
      <c r="A35" s="69" t="s">
        <v>134</v>
      </c>
      <c r="B35" s="439"/>
      <c r="C35" s="57" t="s">
        <v>186</v>
      </c>
      <c r="E35" s="65"/>
      <c r="F35" s="132">
        <v>14</v>
      </c>
      <c r="G35" s="132">
        <v>1889</v>
      </c>
      <c r="H35" s="132">
        <v>2171</v>
      </c>
      <c r="I35" s="132">
        <v>958</v>
      </c>
      <c r="J35" s="132">
        <v>1213</v>
      </c>
    </row>
    <row r="36" spans="1:10" ht="12.75">
      <c r="A36" s="69" t="s">
        <v>106</v>
      </c>
      <c r="B36" s="439"/>
      <c r="C36" s="57" t="s">
        <v>107</v>
      </c>
      <c r="E36" s="65"/>
      <c r="F36" s="132"/>
      <c r="G36" s="132"/>
      <c r="H36" s="132"/>
      <c r="I36" s="132"/>
      <c r="J36" s="132"/>
    </row>
    <row r="37" spans="1:10" ht="12.75">
      <c r="A37" s="100"/>
      <c r="B37" s="445"/>
      <c r="C37" s="57"/>
      <c r="D37" s="13" t="s">
        <v>148</v>
      </c>
      <c r="E37" s="4"/>
      <c r="F37" s="132"/>
      <c r="G37" s="132"/>
      <c r="H37" s="132"/>
      <c r="I37" s="132"/>
      <c r="J37" s="132"/>
    </row>
    <row r="38" spans="1:10" ht="12.75">
      <c r="A38" s="100"/>
      <c r="B38" s="445"/>
      <c r="C38" s="57"/>
      <c r="D38" s="13" t="s">
        <v>54</v>
      </c>
      <c r="E38" s="4"/>
      <c r="F38" s="132">
        <v>33</v>
      </c>
      <c r="G38" s="132">
        <v>12217</v>
      </c>
      <c r="H38" s="132">
        <v>25763</v>
      </c>
      <c r="I38" s="132">
        <v>16785</v>
      </c>
      <c r="J38" s="132">
        <v>8977</v>
      </c>
    </row>
    <row r="39" spans="1:10" ht="12.75">
      <c r="A39" s="69" t="s">
        <v>110</v>
      </c>
      <c r="B39" s="439"/>
      <c r="C39" s="91" t="s">
        <v>149</v>
      </c>
      <c r="D39" s="57"/>
      <c r="E39" s="65"/>
      <c r="F39" s="132">
        <v>63</v>
      </c>
      <c r="G39" s="132">
        <v>10825</v>
      </c>
      <c r="H39" s="132">
        <v>12938</v>
      </c>
      <c r="I39" s="132">
        <v>3270</v>
      </c>
      <c r="J39" s="132">
        <v>9668</v>
      </c>
    </row>
    <row r="40" spans="1:10" ht="12.75">
      <c r="A40" s="69" t="s">
        <v>714</v>
      </c>
      <c r="B40" s="444"/>
      <c r="C40" s="32" t="s">
        <v>718</v>
      </c>
      <c r="D40" s="446"/>
      <c r="E40" s="447"/>
      <c r="F40" s="132">
        <v>25</v>
      </c>
      <c r="G40" s="132">
        <v>8766</v>
      </c>
      <c r="H40" s="132">
        <v>8770</v>
      </c>
      <c r="I40" s="132">
        <v>1722</v>
      </c>
      <c r="J40" s="132">
        <v>7048</v>
      </c>
    </row>
    <row r="41" spans="1:10" ht="12.75">
      <c r="A41" s="69" t="s">
        <v>112</v>
      </c>
      <c r="B41" s="439"/>
      <c r="C41" s="13" t="s">
        <v>650</v>
      </c>
      <c r="E41" s="65"/>
      <c r="F41" s="132">
        <v>68</v>
      </c>
      <c r="G41" s="132">
        <v>19953</v>
      </c>
      <c r="H41" s="132">
        <v>12523</v>
      </c>
      <c r="I41" s="132">
        <v>5910</v>
      </c>
      <c r="J41" s="132">
        <v>6613</v>
      </c>
    </row>
    <row r="42" spans="1:10" ht="12.75">
      <c r="A42" s="101" t="s">
        <v>135</v>
      </c>
      <c r="B42" s="443"/>
      <c r="C42" s="57" t="s">
        <v>150</v>
      </c>
      <c r="E42" s="65"/>
      <c r="F42" s="132"/>
      <c r="G42" s="132"/>
      <c r="H42" s="132"/>
      <c r="I42" s="132"/>
      <c r="J42" s="132"/>
    </row>
    <row r="43" spans="1:10" ht="12.75">
      <c r="A43" s="100"/>
      <c r="B43" s="445"/>
      <c r="C43" s="57"/>
      <c r="D43" s="13" t="s">
        <v>151</v>
      </c>
      <c r="E43" s="4"/>
      <c r="F43" s="132">
        <v>50</v>
      </c>
      <c r="G43" s="132">
        <v>32348</v>
      </c>
      <c r="H43" s="132">
        <v>36046</v>
      </c>
      <c r="I43" s="132">
        <v>19508</v>
      </c>
      <c r="J43" s="132">
        <v>16538</v>
      </c>
    </row>
    <row r="44" spans="1:10" s="3" customFormat="1" ht="12.75">
      <c r="A44" s="69" t="s">
        <v>543</v>
      </c>
      <c r="B44" s="439"/>
      <c r="C44" s="57" t="s">
        <v>719</v>
      </c>
      <c r="D44" s="13"/>
      <c r="E44" s="4"/>
      <c r="F44" s="132"/>
      <c r="G44" s="132"/>
      <c r="H44" s="132"/>
      <c r="I44" s="132"/>
      <c r="J44" s="132"/>
    </row>
    <row r="45" spans="1:10" s="3" customFormat="1" ht="12.75">
      <c r="A45" s="69"/>
      <c r="B45" s="439"/>
      <c r="C45" s="57"/>
      <c r="D45" s="13" t="s">
        <v>544</v>
      </c>
      <c r="E45" s="4"/>
      <c r="F45" s="132">
        <v>42</v>
      </c>
      <c r="G45" s="132">
        <v>2763</v>
      </c>
      <c r="H45" s="132">
        <v>2950</v>
      </c>
      <c r="I45" s="132">
        <v>2810</v>
      </c>
      <c r="J45" s="132">
        <v>140</v>
      </c>
    </row>
    <row r="46" spans="1:10" ht="12.75">
      <c r="A46" s="69" t="s">
        <v>116</v>
      </c>
      <c r="B46" s="439"/>
      <c r="C46" s="57" t="s">
        <v>187</v>
      </c>
      <c r="E46" s="102"/>
      <c r="F46" s="132">
        <v>118</v>
      </c>
      <c r="G46" s="132">
        <v>13390</v>
      </c>
      <c r="H46" s="132">
        <v>18077</v>
      </c>
      <c r="I46" s="132">
        <v>17373</v>
      </c>
      <c r="J46" s="132">
        <v>704</v>
      </c>
    </row>
    <row r="47" spans="1:5" ht="12.75">
      <c r="A47" s="69" t="s">
        <v>124</v>
      </c>
      <c r="B47" s="439"/>
      <c r="C47" s="91" t="s">
        <v>177</v>
      </c>
      <c r="D47" s="57"/>
      <c r="E47" s="65"/>
    </row>
    <row r="48" spans="1:10" ht="12.75">
      <c r="A48" s="100"/>
      <c r="B48" s="445"/>
      <c r="C48" s="91"/>
      <c r="D48" s="57" t="s">
        <v>178</v>
      </c>
      <c r="E48" s="65"/>
      <c r="F48" s="132">
        <v>22</v>
      </c>
      <c r="G48" s="132">
        <v>16176</v>
      </c>
      <c r="H48" s="132">
        <v>39273</v>
      </c>
      <c r="I48" s="132">
        <v>4370</v>
      </c>
      <c r="J48" s="132">
        <v>34904</v>
      </c>
    </row>
    <row r="49" spans="1:10" ht="12.75">
      <c r="A49" s="69">
        <v>191206</v>
      </c>
      <c r="B49" s="439"/>
      <c r="C49" s="57" t="s">
        <v>30</v>
      </c>
      <c r="E49" s="65"/>
      <c r="F49" s="132">
        <v>10</v>
      </c>
      <c r="G49" s="132">
        <v>4012</v>
      </c>
      <c r="H49" s="132">
        <v>3728</v>
      </c>
      <c r="I49" s="132">
        <v>404</v>
      </c>
      <c r="J49" s="132">
        <v>3324</v>
      </c>
    </row>
    <row r="50" spans="1:10" ht="12.75">
      <c r="A50" s="69" t="s">
        <v>698</v>
      </c>
      <c r="B50" s="439"/>
      <c r="C50" s="57" t="s">
        <v>720</v>
      </c>
      <c r="E50" s="65"/>
      <c r="F50" s="132"/>
      <c r="G50" s="132"/>
      <c r="H50" s="132"/>
      <c r="I50" s="132"/>
      <c r="J50" s="132"/>
    </row>
    <row r="51" spans="1:10" ht="12.75">
      <c r="A51" s="69"/>
      <c r="B51" s="439"/>
      <c r="C51" s="57"/>
      <c r="D51" s="91" t="s">
        <v>699</v>
      </c>
      <c r="E51" s="65"/>
      <c r="F51" s="132">
        <v>4</v>
      </c>
      <c r="G51" s="132">
        <v>10541</v>
      </c>
      <c r="H51" s="132">
        <v>10136</v>
      </c>
      <c r="I51" s="132">
        <v>4365</v>
      </c>
      <c r="J51" s="132">
        <v>5772</v>
      </c>
    </row>
    <row r="52" spans="1:10" ht="12.75">
      <c r="A52" s="69" t="s">
        <v>131</v>
      </c>
      <c r="B52" s="439"/>
      <c r="C52" s="57" t="s">
        <v>190</v>
      </c>
      <c r="E52" s="65"/>
      <c r="F52" s="132"/>
      <c r="G52" s="132"/>
      <c r="H52" s="132"/>
      <c r="I52" s="132"/>
      <c r="J52" s="132"/>
    </row>
    <row r="53" spans="1:10" ht="12.75">
      <c r="A53" s="69"/>
      <c r="B53" s="439"/>
      <c r="C53" s="57"/>
      <c r="D53" s="91" t="s">
        <v>98</v>
      </c>
      <c r="E53" s="65"/>
      <c r="F53" s="132">
        <v>13</v>
      </c>
      <c r="G53" s="132">
        <v>952</v>
      </c>
      <c r="H53" s="132">
        <v>1200</v>
      </c>
      <c r="I53" s="132">
        <v>584</v>
      </c>
      <c r="J53" s="132">
        <v>616</v>
      </c>
    </row>
    <row r="54" spans="1:10" ht="6" customHeight="1">
      <c r="A54" s="69"/>
      <c r="B54" s="439"/>
      <c r="E54" s="65"/>
      <c r="F54" s="77"/>
      <c r="I54" s="45"/>
      <c r="J54" s="77"/>
    </row>
    <row r="55" spans="1:13" ht="12.75">
      <c r="A55" s="69"/>
      <c r="B55" s="439"/>
      <c r="C55" s="19" t="s">
        <v>26</v>
      </c>
      <c r="E55" s="65"/>
      <c r="F55" s="127">
        <v>628</v>
      </c>
      <c r="G55" s="127">
        <v>399434</v>
      </c>
      <c r="H55" s="127">
        <v>459664</v>
      </c>
      <c r="I55" s="127">
        <v>148260</v>
      </c>
      <c r="J55" s="127">
        <v>311404</v>
      </c>
      <c r="M55" s="127"/>
    </row>
    <row r="56" spans="5:10" ht="11.25" customHeight="1">
      <c r="E56" s="57"/>
      <c r="F56" s="6"/>
      <c r="G56" s="58"/>
      <c r="H56" s="58"/>
      <c r="I56" s="58"/>
      <c r="J56" s="58"/>
    </row>
    <row r="57" spans="1:6" ht="12.75">
      <c r="A57" s="59" t="s">
        <v>14</v>
      </c>
      <c r="B57" s="59"/>
      <c r="E57" s="57"/>
      <c r="F57" s="6"/>
    </row>
    <row r="73" spans="3:5" ht="12.75">
      <c r="C73" s="20"/>
      <c r="D73" s="19"/>
      <c r="E73" s="20"/>
    </row>
    <row r="74" ht="12.75">
      <c r="E74" s="20"/>
    </row>
  </sheetData>
  <sheetProtection/>
  <mergeCells count="12">
    <mergeCell ref="F7:F9"/>
    <mergeCell ref="I8:I9"/>
    <mergeCell ref="G7:H7"/>
    <mergeCell ref="G8:G9"/>
    <mergeCell ref="I7:J7"/>
    <mergeCell ref="H8:H9"/>
    <mergeCell ref="A4:J4"/>
    <mergeCell ref="A5:J5"/>
    <mergeCell ref="B7:E10"/>
    <mergeCell ref="G10:J10"/>
    <mergeCell ref="A7:A10"/>
    <mergeCell ref="J8:J9"/>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111"/>
  <sheetViews>
    <sheetView workbookViewId="0" topLeftCell="A1">
      <selection activeCell="A2" sqref="A2"/>
    </sheetView>
  </sheetViews>
  <sheetFormatPr defaultColWidth="11.421875" defaultRowHeight="12.75"/>
  <cols>
    <col min="1" max="1" width="6.00390625" style="0" customWidth="1"/>
    <col min="2" max="2" width="0.9921875" style="0" customWidth="1"/>
    <col min="3" max="3" width="1.57421875" style="0" customWidth="1"/>
    <col min="4" max="4" width="24.421875" style="0" customWidth="1"/>
    <col min="5" max="5" width="9.8515625" style="0" customWidth="1"/>
    <col min="6" max="6" width="9.00390625" style="0" customWidth="1"/>
    <col min="7" max="7" width="9.140625" style="0" customWidth="1"/>
    <col min="8" max="8" width="9.00390625" style="0" customWidth="1"/>
    <col min="9" max="9" width="8.7109375" style="92" customWidth="1"/>
    <col min="10" max="10" width="9.00390625" style="0" customWidth="1"/>
    <col min="11" max="11" width="8.28125" style="0" customWidth="1"/>
  </cols>
  <sheetData>
    <row r="1" spans="1:11" ht="12.75">
      <c r="A1" s="668" t="s">
        <v>701</v>
      </c>
      <c r="B1" s="668"/>
      <c r="C1" s="512"/>
      <c r="D1" s="512"/>
      <c r="E1" s="512"/>
      <c r="F1" s="512"/>
      <c r="G1" s="512"/>
      <c r="H1" s="512"/>
      <c r="I1" s="512"/>
      <c r="J1" s="512"/>
      <c r="K1" s="512"/>
    </row>
    <row r="2" spans="1:5" ht="12.75">
      <c r="A2" s="92"/>
      <c r="B2" s="92"/>
      <c r="E2" s="94"/>
    </row>
    <row r="4" spans="1:11" ht="15" customHeight="1">
      <c r="A4" s="581" t="s">
        <v>463</v>
      </c>
      <c r="B4" s="581"/>
      <c r="C4" s="581"/>
      <c r="D4" s="581"/>
      <c r="E4" s="581"/>
      <c r="F4" s="581"/>
      <c r="G4" s="581"/>
      <c r="H4" s="581"/>
      <c r="I4" s="581"/>
      <c r="J4" s="581"/>
      <c r="K4" s="581"/>
    </row>
    <row r="5" spans="1:11" ht="15">
      <c r="A5" s="581" t="s">
        <v>470</v>
      </c>
      <c r="B5" s="581"/>
      <c r="C5" s="581"/>
      <c r="D5" s="581"/>
      <c r="E5" s="581"/>
      <c r="F5" s="581"/>
      <c r="G5" s="581"/>
      <c r="H5" s="581"/>
      <c r="I5" s="581"/>
      <c r="J5" s="581"/>
      <c r="K5" s="581"/>
    </row>
    <row r="6" spans="9:11" ht="9" customHeight="1" thickBot="1">
      <c r="I6" s="232"/>
      <c r="J6" s="193"/>
      <c r="K6" s="193"/>
    </row>
    <row r="7" spans="1:11" ht="24" customHeight="1">
      <c r="A7" s="500" t="s">
        <v>139</v>
      </c>
      <c r="B7" s="531" t="s">
        <v>3</v>
      </c>
      <c r="C7" s="468"/>
      <c r="D7" s="468"/>
      <c r="E7" s="469"/>
      <c r="F7" s="478" t="s">
        <v>634</v>
      </c>
      <c r="G7" s="569" t="s">
        <v>476</v>
      </c>
      <c r="H7" s="570"/>
      <c r="I7" s="507" t="s">
        <v>573</v>
      </c>
      <c r="J7" s="667"/>
      <c r="K7" s="667"/>
    </row>
    <row r="8" spans="1:11" ht="12.75">
      <c r="A8" s="539"/>
      <c r="B8" s="505"/>
      <c r="C8" s="470"/>
      <c r="D8" s="470"/>
      <c r="E8" s="471"/>
      <c r="F8" s="479"/>
      <c r="G8" s="487">
        <v>2010</v>
      </c>
      <c r="H8" s="487">
        <v>2011</v>
      </c>
      <c r="I8" s="655" t="s">
        <v>574</v>
      </c>
      <c r="J8" s="474" t="s">
        <v>575</v>
      </c>
      <c r="K8" s="474" t="s">
        <v>357</v>
      </c>
    </row>
    <row r="9" spans="1:11" ht="12.75">
      <c r="A9" s="539"/>
      <c r="B9" s="505"/>
      <c r="C9" s="470"/>
      <c r="D9" s="470"/>
      <c r="E9" s="471"/>
      <c r="F9" s="479"/>
      <c r="G9" s="587"/>
      <c r="H9" s="587"/>
      <c r="I9" s="669"/>
      <c r="J9" s="590"/>
      <c r="K9" s="590"/>
    </row>
    <row r="10" spans="1:11" ht="22.5" customHeight="1">
      <c r="A10" s="539"/>
      <c r="B10" s="505"/>
      <c r="C10" s="470"/>
      <c r="D10" s="470"/>
      <c r="E10" s="471"/>
      <c r="F10" s="480"/>
      <c r="G10" s="588"/>
      <c r="H10" s="588"/>
      <c r="I10" s="670"/>
      <c r="J10" s="486"/>
      <c r="K10" s="486"/>
    </row>
    <row r="11" spans="1:11" ht="12.75" customHeight="1" thickBot="1">
      <c r="A11" s="541"/>
      <c r="B11" s="666"/>
      <c r="C11" s="472"/>
      <c r="D11" s="472"/>
      <c r="E11" s="473"/>
      <c r="F11" s="209" t="s">
        <v>424</v>
      </c>
      <c r="G11" s="509" t="s">
        <v>425</v>
      </c>
      <c r="H11" s="546"/>
      <c r="I11" s="546"/>
      <c r="J11" s="546"/>
      <c r="K11" s="546"/>
    </row>
    <row r="12" spans="1:5" ht="8.25" customHeight="1">
      <c r="A12" s="71"/>
      <c r="B12" s="20"/>
      <c r="E12" s="65"/>
    </row>
    <row r="13" spans="1:11" ht="12.75">
      <c r="A13" s="69" t="s">
        <v>546</v>
      </c>
      <c r="B13" s="439"/>
      <c r="C13" s="13" t="s">
        <v>547</v>
      </c>
      <c r="D13" s="13"/>
      <c r="E13" s="65"/>
      <c r="F13" s="42"/>
      <c r="G13" s="257"/>
      <c r="H13" s="257"/>
      <c r="I13" s="257"/>
      <c r="J13" s="257"/>
      <c r="K13" s="257"/>
    </row>
    <row r="14" spans="1:11" ht="12.75">
      <c r="A14" s="69"/>
      <c r="B14" s="439"/>
      <c r="D14" s="13" t="s">
        <v>178</v>
      </c>
      <c r="E14" s="65"/>
      <c r="F14" s="42">
        <v>4</v>
      </c>
      <c r="G14" s="257">
        <v>14274</v>
      </c>
      <c r="H14" s="257">
        <v>15203</v>
      </c>
      <c r="I14" s="257" t="s">
        <v>427</v>
      </c>
      <c r="J14" s="257">
        <v>15203</v>
      </c>
      <c r="K14" s="257" t="s">
        <v>427</v>
      </c>
    </row>
    <row r="15" spans="1:9" ht="12.75">
      <c r="A15" s="69" t="s">
        <v>391</v>
      </c>
      <c r="B15" s="439"/>
      <c r="C15" s="13" t="s">
        <v>392</v>
      </c>
      <c r="E15" s="65"/>
      <c r="F15" s="42"/>
      <c r="H15" s="257"/>
      <c r="I15" s="257"/>
    </row>
    <row r="16" spans="1:11" ht="12.75">
      <c r="A16" s="71"/>
      <c r="B16" s="20"/>
      <c r="D16" s="13" t="s">
        <v>109</v>
      </c>
      <c r="E16" s="65"/>
      <c r="F16" s="42">
        <v>5</v>
      </c>
      <c r="G16" s="257">
        <v>7561</v>
      </c>
      <c r="H16" s="257">
        <v>6475</v>
      </c>
      <c r="I16" s="257">
        <v>8</v>
      </c>
      <c r="J16" s="188">
        <v>6372</v>
      </c>
      <c r="K16" s="42">
        <v>95</v>
      </c>
    </row>
    <row r="17" spans="1:11" ht="12.75">
      <c r="A17" s="69">
        <v>100207</v>
      </c>
      <c r="B17" s="439"/>
      <c r="C17" s="13" t="s">
        <v>721</v>
      </c>
      <c r="D17" s="13"/>
      <c r="E17" s="65"/>
      <c r="F17" s="42"/>
      <c r="G17" s="257"/>
      <c r="H17" s="257"/>
      <c r="I17" s="257"/>
      <c r="J17" s="188"/>
      <c r="K17" s="42"/>
    </row>
    <row r="18" spans="1:11" ht="12.75">
      <c r="A18" s="71"/>
      <c r="B18" s="20"/>
      <c r="D18" s="13" t="s">
        <v>98</v>
      </c>
      <c r="E18" s="65"/>
      <c r="F18" s="42">
        <v>5</v>
      </c>
      <c r="G18" s="438">
        <v>57120</v>
      </c>
      <c r="H18" s="257">
        <v>37849</v>
      </c>
      <c r="I18" s="257">
        <v>7650</v>
      </c>
      <c r="J18" s="188">
        <v>26130</v>
      </c>
      <c r="K18" s="42">
        <v>4069</v>
      </c>
    </row>
    <row r="19" spans="1:11" ht="12.75">
      <c r="A19" s="69">
        <v>110109</v>
      </c>
      <c r="B19" s="439"/>
      <c r="C19" s="13" t="s">
        <v>246</v>
      </c>
      <c r="D19" s="13"/>
      <c r="E19" s="4"/>
      <c r="F19" s="42"/>
      <c r="G19" s="42"/>
      <c r="H19" s="257"/>
      <c r="I19" s="257"/>
      <c r="J19" s="42"/>
      <c r="K19" s="42"/>
    </row>
    <row r="20" spans="1:11" ht="12.75">
      <c r="A20" s="71"/>
      <c r="B20" s="20"/>
      <c r="C20" s="13"/>
      <c r="D20" s="13" t="s">
        <v>109</v>
      </c>
      <c r="E20" s="4"/>
      <c r="F20" s="42">
        <v>6</v>
      </c>
      <c r="G20" s="257">
        <v>12721</v>
      </c>
      <c r="H20" s="257">
        <v>18853</v>
      </c>
      <c r="I20" s="257">
        <v>1470</v>
      </c>
      <c r="J20" s="42">
        <v>17383</v>
      </c>
      <c r="K20" s="42" t="s">
        <v>427</v>
      </c>
    </row>
    <row r="21" spans="1:11" ht="12.75">
      <c r="A21" s="69" t="s">
        <v>99</v>
      </c>
      <c r="B21" s="439"/>
      <c r="C21" s="13" t="s">
        <v>100</v>
      </c>
      <c r="E21" s="65"/>
      <c r="F21" s="42"/>
      <c r="G21" s="42"/>
      <c r="H21" s="257"/>
      <c r="I21" s="257"/>
      <c r="J21" s="42"/>
      <c r="K21" s="42"/>
    </row>
    <row r="22" spans="1:11" ht="12.75">
      <c r="A22" s="69"/>
      <c r="B22" s="439"/>
      <c r="C22" s="13"/>
      <c r="D22" s="13" t="s">
        <v>54</v>
      </c>
      <c r="E22" s="65"/>
      <c r="F22" s="42">
        <v>5</v>
      </c>
      <c r="G22" s="257">
        <v>1340</v>
      </c>
      <c r="H22" s="257">
        <v>1157</v>
      </c>
      <c r="I22" s="257">
        <v>197</v>
      </c>
      <c r="J22" s="257">
        <v>961</v>
      </c>
      <c r="K22" s="257" t="s">
        <v>427</v>
      </c>
    </row>
    <row r="23" spans="1:11" ht="12.75">
      <c r="A23" s="69" t="s">
        <v>117</v>
      </c>
      <c r="B23" s="439"/>
      <c r="C23" s="13" t="s">
        <v>118</v>
      </c>
      <c r="D23" s="13"/>
      <c r="E23" s="65"/>
      <c r="F23" s="42">
        <v>7</v>
      </c>
      <c r="G23" s="257">
        <v>1253</v>
      </c>
      <c r="H23" s="257">
        <v>1190</v>
      </c>
      <c r="I23" s="257">
        <v>169</v>
      </c>
      <c r="J23" s="257">
        <v>809</v>
      </c>
      <c r="K23" s="257">
        <v>213</v>
      </c>
    </row>
    <row r="24" spans="1:11" ht="12.75">
      <c r="A24" s="69" t="s">
        <v>57</v>
      </c>
      <c r="B24" s="439"/>
      <c r="C24" s="13" t="s">
        <v>46</v>
      </c>
      <c r="D24" s="13"/>
      <c r="E24" s="65"/>
      <c r="G24" s="42"/>
      <c r="H24" s="257"/>
      <c r="I24" s="257"/>
      <c r="J24" s="42"/>
      <c r="K24" s="42"/>
    </row>
    <row r="25" spans="1:11" ht="12.75">
      <c r="A25" s="69"/>
      <c r="B25" s="439"/>
      <c r="C25" s="13"/>
      <c r="D25" s="13" t="s">
        <v>58</v>
      </c>
      <c r="E25" s="65"/>
      <c r="F25" s="42">
        <v>5</v>
      </c>
      <c r="G25" s="257">
        <v>4762</v>
      </c>
      <c r="H25" s="257">
        <v>5751</v>
      </c>
      <c r="I25" s="257">
        <v>341</v>
      </c>
      <c r="J25" s="42">
        <v>5410</v>
      </c>
      <c r="K25" s="42" t="s">
        <v>427</v>
      </c>
    </row>
    <row r="26" spans="1:11" ht="12.75">
      <c r="A26" s="69" t="s">
        <v>59</v>
      </c>
      <c r="B26" s="439"/>
      <c r="C26" s="13" t="s">
        <v>211</v>
      </c>
      <c r="E26" s="65"/>
      <c r="F26" s="42"/>
      <c r="G26" s="42"/>
      <c r="H26" s="257"/>
      <c r="I26" s="257"/>
      <c r="J26" s="42"/>
      <c r="K26" s="42"/>
    </row>
    <row r="27" spans="1:11" ht="12.75">
      <c r="A27" s="69"/>
      <c r="B27" s="439"/>
      <c r="C27" s="13"/>
      <c r="D27" s="91" t="s">
        <v>212</v>
      </c>
      <c r="E27" s="65"/>
      <c r="F27" s="42">
        <v>9</v>
      </c>
      <c r="G27" s="257">
        <v>8929</v>
      </c>
      <c r="H27" s="257">
        <v>7000</v>
      </c>
      <c r="I27" s="257">
        <v>111</v>
      </c>
      <c r="J27" s="42">
        <v>6889</v>
      </c>
      <c r="K27" s="42" t="s">
        <v>427</v>
      </c>
    </row>
    <row r="28" spans="1:11" ht="12.75">
      <c r="A28" s="69" t="s">
        <v>60</v>
      </c>
      <c r="B28" s="439"/>
      <c r="C28" s="13" t="s">
        <v>213</v>
      </c>
      <c r="E28" s="65"/>
      <c r="F28" s="42">
        <v>9</v>
      </c>
      <c r="G28" s="257">
        <v>8475</v>
      </c>
      <c r="H28" s="257">
        <v>9224</v>
      </c>
      <c r="I28" s="257">
        <v>3753</v>
      </c>
      <c r="J28" s="42">
        <v>5471</v>
      </c>
      <c r="K28" s="42" t="s">
        <v>427</v>
      </c>
    </row>
    <row r="29" spans="1:11" ht="12.75">
      <c r="A29" s="69" t="s">
        <v>61</v>
      </c>
      <c r="B29" s="439"/>
      <c r="C29" s="13" t="s">
        <v>62</v>
      </c>
      <c r="E29" s="65"/>
      <c r="F29" s="42">
        <v>5</v>
      </c>
      <c r="G29" s="257">
        <v>1219</v>
      </c>
      <c r="H29" s="257">
        <v>1286</v>
      </c>
      <c r="I29" s="257">
        <v>248</v>
      </c>
      <c r="J29" s="42">
        <v>1039</v>
      </c>
      <c r="K29" s="42" t="s">
        <v>427</v>
      </c>
    </row>
    <row r="30" spans="1:11" ht="12.75">
      <c r="A30" s="69" t="s">
        <v>247</v>
      </c>
      <c r="B30" s="439"/>
      <c r="C30" s="13" t="s">
        <v>248</v>
      </c>
      <c r="E30" s="65"/>
      <c r="G30" s="257"/>
      <c r="H30" s="257"/>
      <c r="I30" s="257"/>
      <c r="J30" s="257"/>
      <c r="K30" s="257"/>
    </row>
    <row r="31" spans="1:11" ht="12.75">
      <c r="A31" s="69"/>
      <c r="B31" s="439"/>
      <c r="C31" s="13"/>
      <c r="D31" s="13" t="s">
        <v>249</v>
      </c>
      <c r="E31" s="65"/>
      <c r="F31" s="256">
        <v>6</v>
      </c>
      <c r="G31" s="258">
        <v>7771</v>
      </c>
      <c r="H31" s="257">
        <v>8059</v>
      </c>
      <c r="I31" s="257">
        <v>1419</v>
      </c>
      <c r="J31" s="258">
        <v>6640</v>
      </c>
      <c r="K31" s="258" t="s">
        <v>427</v>
      </c>
    </row>
    <row r="32" spans="1:11" ht="12.75">
      <c r="A32" s="69" t="s">
        <v>40</v>
      </c>
      <c r="B32" s="439"/>
      <c r="C32" s="13" t="s">
        <v>318</v>
      </c>
      <c r="D32" s="91"/>
      <c r="E32" s="65"/>
      <c r="F32" s="42">
        <v>69</v>
      </c>
      <c r="G32" s="257">
        <v>21449</v>
      </c>
      <c r="H32" s="257">
        <v>15799</v>
      </c>
      <c r="I32" s="257">
        <v>9689</v>
      </c>
      <c r="J32" s="42">
        <v>6005</v>
      </c>
      <c r="K32" s="42">
        <v>104</v>
      </c>
    </row>
    <row r="33" spans="1:11" ht="12.75">
      <c r="A33" s="69" t="s">
        <v>41</v>
      </c>
      <c r="B33" s="439"/>
      <c r="C33" s="13" t="s">
        <v>42</v>
      </c>
      <c r="D33" s="91"/>
      <c r="E33" s="65"/>
      <c r="F33" s="42">
        <v>9</v>
      </c>
      <c r="G33" s="257">
        <v>2522</v>
      </c>
      <c r="H33" s="257">
        <v>2202</v>
      </c>
      <c r="I33" s="257">
        <v>554</v>
      </c>
      <c r="J33" s="42">
        <v>1648</v>
      </c>
      <c r="K33" s="42" t="s">
        <v>427</v>
      </c>
    </row>
    <row r="34" spans="1:11" ht="12.75">
      <c r="A34" s="69" t="s">
        <v>134</v>
      </c>
      <c r="B34" s="439"/>
      <c r="C34" s="13" t="s">
        <v>593</v>
      </c>
      <c r="D34" s="91"/>
      <c r="E34" s="65"/>
      <c r="F34" s="42">
        <v>5</v>
      </c>
      <c r="G34" s="257">
        <v>1327</v>
      </c>
      <c r="H34" s="257">
        <v>978</v>
      </c>
      <c r="I34" s="257">
        <v>707</v>
      </c>
      <c r="J34" s="257">
        <v>271</v>
      </c>
      <c r="K34" s="257" t="s">
        <v>427</v>
      </c>
    </row>
    <row r="35" spans="1:11" ht="12.75">
      <c r="A35" s="69" t="s">
        <v>106</v>
      </c>
      <c r="B35" s="439"/>
      <c r="C35" s="13" t="s">
        <v>107</v>
      </c>
      <c r="D35" s="91"/>
      <c r="E35" s="65"/>
      <c r="F35" s="42"/>
      <c r="G35" s="42"/>
      <c r="H35" s="257"/>
      <c r="I35" s="257"/>
      <c r="J35" s="42"/>
      <c r="K35" s="42"/>
    </row>
    <row r="36" spans="1:11" ht="12.75">
      <c r="A36" s="69"/>
      <c r="B36" s="439"/>
      <c r="C36" s="13"/>
      <c r="D36" s="91" t="s">
        <v>108</v>
      </c>
      <c r="E36" s="65"/>
      <c r="G36" s="42"/>
      <c r="H36" s="257"/>
      <c r="I36" s="257"/>
      <c r="J36" s="42"/>
      <c r="K36" s="42"/>
    </row>
    <row r="37" spans="1:11" ht="12.75">
      <c r="A37" s="69"/>
      <c r="B37" s="439"/>
      <c r="C37" s="13"/>
      <c r="D37" s="91" t="s">
        <v>109</v>
      </c>
      <c r="E37" s="65"/>
      <c r="F37" s="42">
        <v>14</v>
      </c>
      <c r="G37" s="257">
        <v>23319</v>
      </c>
      <c r="H37" s="257">
        <v>24372</v>
      </c>
      <c r="I37" s="257">
        <v>16701</v>
      </c>
      <c r="J37" s="42">
        <v>7671</v>
      </c>
      <c r="K37" s="42" t="s">
        <v>427</v>
      </c>
    </row>
    <row r="38" spans="1:11" ht="12.75">
      <c r="A38" s="69" t="s">
        <v>110</v>
      </c>
      <c r="B38" s="439"/>
      <c r="C38" s="13" t="s">
        <v>111</v>
      </c>
      <c r="D38" s="91"/>
      <c r="E38" s="65"/>
      <c r="F38" s="42"/>
      <c r="G38" s="257"/>
      <c r="H38" s="257"/>
      <c r="I38" s="257"/>
      <c r="J38" s="257"/>
      <c r="K38" s="257"/>
    </row>
    <row r="39" spans="1:11" ht="12.75">
      <c r="A39" s="69"/>
      <c r="B39" s="439"/>
      <c r="C39" s="13"/>
      <c r="D39" s="91" t="s">
        <v>54</v>
      </c>
      <c r="E39" s="65"/>
      <c r="F39" s="256">
        <v>13</v>
      </c>
      <c r="G39" s="258">
        <v>3871</v>
      </c>
      <c r="H39" s="257">
        <v>5782</v>
      </c>
      <c r="I39" s="257">
        <v>1845</v>
      </c>
      <c r="J39" s="258">
        <v>3936</v>
      </c>
      <c r="K39" s="258" t="s">
        <v>427</v>
      </c>
    </row>
    <row r="40" spans="1:11" ht="12.75">
      <c r="A40" s="69" t="s">
        <v>112</v>
      </c>
      <c r="B40" s="439"/>
      <c r="C40" s="13" t="s">
        <v>113</v>
      </c>
      <c r="D40" s="91"/>
      <c r="E40" s="65"/>
      <c r="F40" s="42">
        <v>7</v>
      </c>
      <c r="G40" s="257">
        <v>35078</v>
      </c>
      <c r="H40" s="257">
        <v>32126</v>
      </c>
      <c r="I40" s="257">
        <v>4828</v>
      </c>
      <c r="J40" s="42">
        <v>26196</v>
      </c>
      <c r="K40" s="42">
        <v>1102</v>
      </c>
    </row>
    <row r="41" spans="1:11" ht="12.75">
      <c r="A41" s="69" t="s">
        <v>114</v>
      </c>
      <c r="B41" s="439"/>
      <c r="C41" s="13" t="s">
        <v>115</v>
      </c>
      <c r="D41" s="91"/>
      <c r="E41" s="65"/>
      <c r="F41" s="42">
        <v>19</v>
      </c>
      <c r="G41" s="257">
        <v>59926</v>
      </c>
      <c r="H41" s="257">
        <v>57082</v>
      </c>
      <c r="I41" s="257">
        <v>19751</v>
      </c>
      <c r="J41" s="42">
        <v>37331</v>
      </c>
      <c r="K41" s="42" t="s">
        <v>427</v>
      </c>
    </row>
    <row r="42" spans="1:11" ht="12.75">
      <c r="A42" s="69" t="s">
        <v>543</v>
      </c>
      <c r="B42" s="439"/>
      <c r="C42" s="13" t="s">
        <v>594</v>
      </c>
      <c r="D42" s="91"/>
      <c r="E42" s="65"/>
      <c r="F42" s="42"/>
      <c r="G42" s="257"/>
      <c r="H42" s="257"/>
      <c r="I42" s="257"/>
      <c r="J42" s="42"/>
      <c r="K42" s="42"/>
    </row>
    <row r="43" spans="1:11" ht="12.75">
      <c r="A43" s="69"/>
      <c r="B43" s="439"/>
      <c r="C43" s="13"/>
      <c r="D43" s="13" t="s">
        <v>595</v>
      </c>
      <c r="E43" s="65"/>
      <c r="F43" s="42">
        <v>12</v>
      </c>
      <c r="G43" s="257">
        <v>2891</v>
      </c>
      <c r="H43" s="257">
        <v>3412</v>
      </c>
      <c r="I43" s="257">
        <v>2666</v>
      </c>
      <c r="J43" s="257">
        <v>480</v>
      </c>
      <c r="K43" s="257">
        <v>266</v>
      </c>
    </row>
    <row r="44" spans="1:11" ht="12.75">
      <c r="A44" s="69" t="s">
        <v>116</v>
      </c>
      <c r="B44" s="439"/>
      <c r="C44" s="13" t="s">
        <v>187</v>
      </c>
      <c r="D44" s="91"/>
      <c r="E44" s="65"/>
      <c r="F44" s="42">
        <v>12</v>
      </c>
      <c r="G44" s="257">
        <v>23366</v>
      </c>
      <c r="H44" s="257">
        <v>57682</v>
      </c>
      <c r="I44" s="257">
        <v>15125</v>
      </c>
      <c r="J44" s="42">
        <v>5968</v>
      </c>
      <c r="K44" s="42">
        <v>36589</v>
      </c>
    </row>
    <row r="45" spans="1:11" ht="12.75">
      <c r="A45" s="69" t="s">
        <v>63</v>
      </c>
      <c r="B45" s="439"/>
      <c r="C45" s="13" t="s">
        <v>214</v>
      </c>
      <c r="E45" s="65"/>
      <c r="F45" s="42">
        <v>6</v>
      </c>
      <c r="G45" s="257">
        <v>363151</v>
      </c>
      <c r="H45" s="257">
        <v>341441</v>
      </c>
      <c r="I45" s="257">
        <v>2128</v>
      </c>
      <c r="J45" s="42">
        <v>284874</v>
      </c>
      <c r="K45" s="42">
        <v>54439</v>
      </c>
    </row>
    <row r="46" spans="1:11" ht="12.75">
      <c r="A46" s="69" t="s">
        <v>702</v>
      </c>
      <c r="B46" s="439"/>
      <c r="C46" s="13" t="s">
        <v>703</v>
      </c>
      <c r="E46" s="65"/>
      <c r="F46" s="42"/>
      <c r="G46" s="257"/>
      <c r="H46" s="257"/>
      <c r="I46" s="257"/>
      <c r="J46" s="42"/>
      <c r="K46" s="42"/>
    </row>
    <row r="47" spans="1:11" ht="12.75">
      <c r="A47" s="69"/>
      <c r="B47" s="439"/>
      <c r="C47" s="13"/>
      <c r="D47" s="13" t="s">
        <v>98</v>
      </c>
      <c r="E47" s="65"/>
      <c r="F47" s="42">
        <v>5</v>
      </c>
      <c r="G47" s="257">
        <v>8022</v>
      </c>
      <c r="H47" s="257">
        <v>9447</v>
      </c>
      <c r="I47" s="257" t="s">
        <v>427</v>
      </c>
      <c r="J47" s="42">
        <v>9447</v>
      </c>
      <c r="K47" s="42" t="s">
        <v>427</v>
      </c>
    </row>
    <row r="48" spans="1:11" ht="12.75">
      <c r="A48" s="69" t="s">
        <v>122</v>
      </c>
      <c r="B48" s="439"/>
      <c r="C48" s="13" t="s">
        <v>123</v>
      </c>
      <c r="D48" s="13"/>
      <c r="E48" s="4"/>
      <c r="F48" s="42">
        <v>6</v>
      </c>
      <c r="G48" s="257">
        <v>260702</v>
      </c>
      <c r="H48" s="257">
        <v>277872</v>
      </c>
      <c r="I48" s="257">
        <v>4544</v>
      </c>
      <c r="J48" s="42">
        <v>199825</v>
      </c>
      <c r="K48" s="42">
        <v>73503</v>
      </c>
    </row>
    <row r="49" spans="1:11" ht="12.75">
      <c r="A49" s="69" t="s">
        <v>119</v>
      </c>
      <c r="B49" s="439"/>
      <c r="C49" s="13" t="s">
        <v>120</v>
      </c>
      <c r="D49" s="13"/>
      <c r="E49" s="4"/>
      <c r="F49" s="42">
        <v>4</v>
      </c>
      <c r="G49" s="42">
        <v>29803</v>
      </c>
      <c r="H49" s="257">
        <v>32608</v>
      </c>
      <c r="I49" s="42" t="s">
        <v>427</v>
      </c>
      <c r="J49" s="42">
        <v>27430</v>
      </c>
      <c r="K49" s="42">
        <v>5178</v>
      </c>
    </row>
    <row r="50" spans="1:11" ht="12.75">
      <c r="A50" s="69" t="s">
        <v>704</v>
      </c>
      <c r="B50" s="439"/>
      <c r="C50" s="13" t="s">
        <v>722</v>
      </c>
      <c r="D50" s="13"/>
      <c r="E50" s="4"/>
      <c r="F50" s="42"/>
      <c r="G50" s="42"/>
      <c r="H50" s="257"/>
      <c r="I50" s="42"/>
      <c r="J50" s="42"/>
      <c r="K50" s="42"/>
    </row>
    <row r="51" spans="1:11" ht="12.75">
      <c r="A51" s="69"/>
      <c r="B51" s="439"/>
      <c r="C51" s="13"/>
      <c r="D51" s="13" t="s">
        <v>705</v>
      </c>
      <c r="E51" s="4"/>
      <c r="F51" s="42">
        <v>5</v>
      </c>
      <c r="G51" s="42">
        <v>22505</v>
      </c>
      <c r="H51" s="257">
        <v>11989</v>
      </c>
      <c r="I51" s="42" t="s">
        <v>427</v>
      </c>
      <c r="J51" s="42">
        <v>11989</v>
      </c>
      <c r="K51" s="42" t="s">
        <v>427</v>
      </c>
    </row>
    <row r="52" spans="1:11" ht="12.75">
      <c r="A52" s="69" t="s">
        <v>124</v>
      </c>
      <c r="B52" s="439"/>
      <c r="C52" s="13" t="s">
        <v>127</v>
      </c>
      <c r="D52" s="13"/>
      <c r="E52" s="4"/>
      <c r="G52" s="42"/>
      <c r="H52" s="257"/>
      <c r="I52" s="257"/>
      <c r="J52" s="42"/>
      <c r="K52" s="42"/>
    </row>
    <row r="53" spans="1:11" ht="12.75">
      <c r="A53" s="69"/>
      <c r="B53" s="439"/>
      <c r="C53" s="13"/>
      <c r="D53" s="13" t="s">
        <v>128</v>
      </c>
      <c r="E53" s="4"/>
      <c r="F53" s="42">
        <v>9</v>
      </c>
      <c r="G53" s="257">
        <v>32037</v>
      </c>
      <c r="H53" s="257">
        <v>26989</v>
      </c>
      <c r="I53" s="257">
        <v>4398</v>
      </c>
      <c r="J53" s="42">
        <v>22535</v>
      </c>
      <c r="K53" s="42">
        <v>56</v>
      </c>
    </row>
    <row r="54" spans="1:11" ht="12.75">
      <c r="A54" s="69" t="s">
        <v>129</v>
      </c>
      <c r="B54" s="439"/>
      <c r="C54" s="13" t="s">
        <v>191</v>
      </c>
      <c r="D54" s="13"/>
      <c r="E54" s="4"/>
      <c r="F54" s="42"/>
      <c r="G54" s="42"/>
      <c r="H54" s="257"/>
      <c r="I54" s="257"/>
      <c r="J54" s="42"/>
      <c r="K54" s="42"/>
    </row>
    <row r="55" spans="1:11" ht="12.75">
      <c r="A55" s="69"/>
      <c r="B55" s="439"/>
      <c r="C55" s="13"/>
      <c r="D55" s="13" t="s">
        <v>130</v>
      </c>
      <c r="E55" s="4"/>
      <c r="F55" s="42">
        <v>9</v>
      </c>
      <c r="G55" s="257">
        <v>5564</v>
      </c>
      <c r="H55" s="257">
        <v>4620</v>
      </c>
      <c r="I55" s="257">
        <v>3408</v>
      </c>
      <c r="J55" s="42">
        <v>1211</v>
      </c>
      <c r="K55" s="42" t="s">
        <v>427</v>
      </c>
    </row>
    <row r="56" spans="1:11" ht="8.25" customHeight="1">
      <c r="A56" s="61"/>
      <c r="B56" s="25"/>
      <c r="C56" s="57"/>
      <c r="D56" s="13"/>
      <c r="E56" s="4"/>
      <c r="F56" s="42"/>
      <c r="H56" s="257"/>
      <c r="I56" s="188"/>
      <c r="J56" s="42"/>
      <c r="K56" s="42"/>
    </row>
    <row r="57" spans="1:11" ht="12.75">
      <c r="A57" s="71"/>
      <c r="B57" s="20"/>
      <c r="C57" s="47" t="s">
        <v>26</v>
      </c>
      <c r="E57" s="65"/>
      <c r="F57" s="259">
        <v>142</v>
      </c>
      <c r="G57" s="259">
        <v>1186613</v>
      </c>
      <c r="H57" s="259">
        <v>1205546</v>
      </c>
      <c r="I57" s="259">
        <v>157307</v>
      </c>
      <c r="J57" s="58">
        <v>865888</v>
      </c>
      <c r="K57" s="58">
        <v>182351</v>
      </c>
    </row>
    <row r="58" spans="5:10" ht="12.75">
      <c r="E58" s="57"/>
      <c r="G58" s="52"/>
      <c r="H58" s="58"/>
      <c r="I58" s="213"/>
      <c r="J58" s="58"/>
    </row>
    <row r="59" spans="1:8" ht="15" customHeight="1">
      <c r="A59" s="59" t="s">
        <v>616</v>
      </c>
      <c r="B59" s="59"/>
      <c r="E59" s="57"/>
      <c r="H59" s="52"/>
    </row>
    <row r="60" spans="3:10" ht="12.75">
      <c r="C60" s="57"/>
      <c r="E60" s="20"/>
      <c r="F60" s="49"/>
      <c r="G60" s="49"/>
      <c r="H60" s="42"/>
      <c r="I60" s="188"/>
      <c r="J60" s="42"/>
    </row>
    <row r="61" spans="3:10" ht="12.75">
      <c r="C61" s="57"/>
      <c r="E61" s="20"/>
      <c r="F61" s="49"/>
      <c r="G61" s="49"/>
      <c r="H61" s="42"/>
      <c r="I61" s="188"/>
      <c r="J61" s="42"/>
    </row>
    <row r="62" spans="3:10" ht="12.75">
      <c r="C62" s="57"/>
      <c r="E62" s="20"/>
      <c r="F62" s="49"/>
      <c r="G62" s="49"/>
      <c r="H62" s="42"/>
      <c r="I62" s="188"/>
      <c r="J62" s="42"/>
    </row>
    <row r="63" spans="3:10" ht="12.75">
      <c r="C63" s="57"/>
      <c r="E63" s="20"/>
      <c r="F63" s="49"/>
      <c r="G63" s="49"/>
      <c r="H63" s="42"/>
      <c r="I63" s="188"/>
      <c r="J63" s="42"/>
    </row>
    <row r="64" spans="3:10" ht="12.75">
      <c r="C64" s="57"/>
      <c r="E64" s="20"/>
      <c r="F64" s="72"/>
      <c r="G64" s="72"/>
      <c r="H64" s="52"/>
      <c r="I64" s="188"/>
      <c r="J64" s="42"/>
    </row>
    <row r="65" spans="3:10" ht="12.75">
      <c r="C65" s="57"/>
      <c r="E65" s="20"/>
      <c r="F65" s="49"/>
      <c r="G65" s="49"/>
      <c r="H65" s="42"/>
      <c r="I65" s="188"/>
      <c r="J65" s="42"/>
    </row>
    <row r="66" spans="3:10" ht="12.75">
      <c r="C66" s="57"/>
      <c r="E66" s="20"/>
      <c r="F66" s="49"/>
      <c r="G66" s="49"/>
      <c r="H66" s="42"/>
      <c r="I66" s="188"/>
      <c r="J66" s="42"/>
    </row>
    <row r="67" spans="3:10" ht="12.75">
      <c r="C67" s="57"/>
      <c r="E67" s="20"/>
      <c r="F67" s="72"/>
      <c r="G67" s="72"/>
      <c r="H67" s="52"/>
      <c r="I67" s="188"/>
      <c r="J67" s="42"/>
    </row>
    <row r="68" spans="3:10" ht="12.75">
      <c r="C68" s="57"/>
      <c r="E68" s="20"/>
      <c r="F68" s="49"/>
      <c r="G68" s="49"/>
      <c r="H68" s="42"/>
      <c r="I68" s="188"/>
      <c r="J68" s="42"/>
    </row>
    <row r="69" spans="3:10" ht="12.75">
      <c r="C69" s="57"/>
      <c r="E69" s="20"/>
      <c r="F69" s="49"/>
      <c r="G69" s="49"/>
      <c r="H69" s="42"/>
      <c r="I69" s="188"/>
      <c r="J69" s="42"/>
    </row>
    <row r="70" spans="3:10" ht="12.75">
      <c r="C70" s="57"/>
      <c r="E70" s="20"/>
      <c r="F70" s="49"/>
      <c r="G70" s="49"/>
      <c r="H70" s="42"/>
      <c r="I70" s="188"/>
      <c r="J70" s="42"/>
    </row>
    <row r="71" spans="3:10" ht="12.75">
      <c r="C71" s="57"/>
      <c r="E71" s="20"/>
      <c r="F71" s="49"/>
      <c r="G71" s="49"/>
      <c r="H71" s="42"/>
      <c r="I71" s="188"/>
      <c r="J71" s="42"/>
    </row>
    <row r="72" spans="3:10" ht="12.75">
      <c r="C72" s="57"/>
      <c r="E72" s="20"/>
      <c r="F72" s="49"/>
      <c r="G72" s="49"/>
      <c r="H72" s="42"/>
      <c r="I72" s="188"/>
      <c r="J72" s="42"/>
    </row>
    <row r="73" spans="3:10" ht="12.75">
      <c r="C73" s="57"/>
      <c r="E73" s="20"/>
      <c r="F73" s="49"/>
      <c r="G73" s="49"/>
      <c r="H73" s="42"/>
      <c r="I73" s="188"/>
      <c r="J73" s="42"/>
    </row>
    <row r="74" spans="5:10" ht="12.75">
      <c r="E74" s="20"/>
      <c r="F74" s="49"/>
      <c r="G74" s="49"/>
      <c r="H74" s="46"/>
      <c r="I74" s="233"/>
      <c r="J74" s="46"/>
    </row>
    <row r="75" spans="3:10" ht="12.75">
      <c r="C75" s="19"/>
      <c r="E75" s="20"/>
      <c r="F75" s="73"/>
      <c r="G75" s="73"/>
      <c r="H75" s="44"/>
      <c r="I75" s="234"/>
      <c r="J75" s="44"/>
    </row>
    <row r="76" spans="5:10" ht="12.75">
      <c r="E76" s="20"/>
      <c r="F76" s="25"/>
      <c r="G76" s="25"/>
      <c r="H76" s="13"/>
      <c r="I76" s="135"/>
      <c r="J76" s="13"/>
    </row>
    <row r="77" spans="5:10" ht="12.75">
      <c r="E77" s="20"/>
      <c r="F77" s="25"/>
      <c r="G77" s="25"/>
      <c r="H77" s="13"/>
      <c r="I77" s="135"/>
      <c r="J77" s="13"/>
    </row>
    <row r="78" spans="3:10" ht="12.75">
      <c r="C78" s="59"/>
      <c r="E78" s="20"/>
      <c r="F78" s="25"/>
      <c r="G78" s="25"/>
      <c r="H78" s="13"/>
      <c r="I78" s="135"/>
      <c r="J78" s="13"/>
    </row>
    <row r="79" spans="5:7" ht="12.75">
      <c r="E79" s="20"/>
      <c r="F79" s="20"/>
      <c r="G79" s="20"/>
    </row>
    <row r="80" spans="5:7" ht="12.75">
      <c r="E80" s="20"/>
      <c r="F80" s="20"/>
      <c r="G80" s="20"/>
    </row>
    <row r="81" spans="5:7" ht="12.75">
      <c r="E81" s="20"/>
      <c r="F81" s="20"/>
      <c r="G81" s="20"/>
    </row>
    <row r="82" spans="5:7" ht="12.75">
      <c r="E82" s="20"/>
      <c r="F82" s="20"/>
      <c r="G82" s="20"/>
    </row>
    <row r="83" spans="5:7" ht="12.75">
      <c r="E83" s="20"/>
      <c r="F83" s="20"/>
      <c r="G83" s="20"/>
    </row>
    <row r="84" spans="5:7" ht="12.75">
      <c r="E84" s="20"/>
      <c r="F84" s="20"/>
      <c r="G84" s="20"/>
    </row>
    <row r="85" spans="5:7" ht="12.75">
      <c r="E85" s="20"/>
      <c r="F85" s="20"/>
      <c r="G85" s="20"/>
    </row>
    <row r="86" spans="5:7" ht="12.75">
      <c r="E86" s="20"/>
      <c r="F86" s="20"/>
      <c r="G86" s="20"/>
    </row>
    <row r="87" spans="5:7" ht="12.75">
      <c r="E87" s="20"/>
      <c r="F87" s="20"/>
      <c r="G87" s="20"/>
    </row>
    <row r="88" spans="5:7" ht="12.75">
      <c r="E88" s="20"/>
      <c r="F88" s="20"/>
      <c r="G88" s="20"/>
    </row>
    <row r="89" spans="5:7" ht="12.75">
      <c r="E89" s="20"/>
      <c r="F89" s="20"/>
      <c r="G89" s="20"/>
    </row>
    <row r="90" spans="5:7" ht="12.75">
      <c r="E90" s="20"/>
      <c r="F90" s="20"/>
      <c r="G90" s="20"/>
    </row>
    <row r="91" spans="5:7" ht="12.75">
      <c r="E91" s="20"/>
      <c r="F91" s="20"/>
      <c r="G91" s="20"/>
    </row>
    <row r="92" spans="5:7" ht="12.75">
      <c r="E92" s="20"/>
      <c r="F92" s="20"/>
      <c r="G92" s="20"/>
    </row>
    <row r="93" spans="5:7" ht="12.75">
      <c r="E93" s="20"/>
      <c r="F93" s="20"/>
      <c r="G93" s="20"/>
    </row>
    <row r="94" spans="5:7" ht="12.75">
      <c r="E94" s="20"/>
      <c r="F94" s="20"/>
      <c r="G94" s="20"/>
    </row>
    <row r="95" spans="5:7" ht="12.75">
      <c r="E95" s="20"/>
      <c r="F95" s="20"/>
      <c r="G95" s="20"/>
    </row>
    <row r="96" spans="5:7" ht="12.75">
      <c r="E96" s="20"/>
      <c r="F96" s="20"/>
      <c r="G96" s="20"/>
    </row>
    <row r="97" spans="5:7" ht="12.75">
      <c r="E97" s="20"/>
      <c r="F97" s="20"/>
      <c r="G97" s="20"/>
    </row>
    <row r="98" spans="5:7" ht="12.75">
      <c r="E98" s="20"/>
      <c r="F98" s="20"/>
      <c r="G98" s="20"/>
    </row>
    <row r="99" spans="5:7" ht="12.75">
      <c r="E99" s="20"/>
      <c r="F99" s="20"/>
      <c r="G99" s="20"/>
    </row>
    <row r="100" spans="5:7" ht="12.75">
      <c r="E100" s="20"/>
      <c r="F100" s="20"/>
      <c r="G100" s="20"/>
    </row>
    <row r="101" spans="5:7" ht="12.75">
      <c r="E101" s="20"/>
      <c r="F101" s="20"/>
      <c r="G101" s="20"/>
    </row>
    <row r="102" spans="5:7" ht="12.75">
      <c r="E102" s="20"/>
      <c r="F102" s="20"/>
      <c r="G102" s="20"/>
    </row>
    <row r="103" spans="5:7" ht="12.75">
      <c r="E103" s="20"/>
      <c r="F103" s="20"/>
      <c r="G103" s="20"/>
    </row>
    <row r="104" spans="5:7" ht="12.75">
      <c r="E104" s="20"/>
      <c r="F104" s="20"/>
      <c r="G104" s="20"/>
    </row>
    <row r="105" spans="5:7" ht="12.75">
      <c r="E105" s="20"/>
      <c r="F105" s="20"/>
      <c r="G105" s="20"/>
    </row>
    <row r="106" spans="5:7" ht="12.75">
      <c r="E106" s="20"/>
      <c r="F106" s="20"/>
      <c r="G106" s="20"/>
    </row>
    <row r="107" spans="5:7" ht="12.75">
      <c r="E107" s="20"/>
      <c r="F107" s="20"/>
      <c r="G107" s="20"/>
    </row>
    <row r="108" spans="5:7" ht="12.75">
      <c r="E108" s="20"/>
      <c r="F108" s="20"/>
      <c r="G108" s="20"/>
    </row>
    <row r="109" spans="5:7" ht="12.75">
      <c r="E109" s="20"/>
      <c r="F109" s="20"/>
      <c r="G109" s="20"/>
    </row>
    <row r="110" spans="5:7" ht="12.75">
      <c r="E110" s="20"/>
      <c r="F110" s="20"/>
      <c r="G110" s="20"/>
    </row>
    <row r="111" spans="5:7" ht="12.75">
      <c r="E111" s="20"/>
      <c r="F111" s="20"/>
      <c r="G111" s="20"/>
    </row>
  </sheetData>
  <sheetProtection/>
  <mergeCells count="14">
    <mergeCell ref="G7:H7"/>
    <mergeCell ref="G8:G10"/>
    <mergeCell ref="H8:H10"/>
    <mergeCell ref="A4:K4"/>
    <mergeCell ref="A5:K5"/>
    <mergeCell ref="K8:K10"/>
    <mergeCell ref="I7:K7"/>
    <mergeCell ref="B7:E11"/>
    <mergeCell ref="A1:K1"/>
    <mergeCell ref="G11:K11"/>
    <mergeCell ref="J8:J10"/>
    <mergeCell ref="F7:F10"/>
    <mergeCell ref="A7:A11"/>
    <mergeCell ref="I8:I10"/>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48" t="s">
        <v>730</v>
      </c>
      <c r="B1" s="223"/>
    </row>
    <row r="6" spans="1:2" ht="14.25">
      <c r="A6" s="449">
        <v>0</v>
      </c>
      <c r="B6" s="450" t="s">
        <v>731</v>
      </c>
    </row>
    <row r="7" spans="1:2" ht="14.25">
      <c r="A7" s="143"/>
      <c r="B7" s="450" t="s">
        <v>732</v>
      </c>
    </row>
    <row r="8" spans="1:2" ht="14.25">
      <c r="A8" s="449" t="s">
        <v>427</v>
      </c>
      <c r="B8" s="450" t="s">
        <v>733</v>
      </c>
    </row>
    <row r="9" spans="1:2" ht="14.25">
      <c r="A9" s="449" t="s">
        <v>507</v>
      </c>
      <c r="B9" s="450" t="s">
        <v>734</v>
      </c>
    </row>
    <row r="10" spans="1:2" ht="14.25">
      <c r="A10" s="449" t="s">
        <v>735</v>
      </c>
      <c r="B10" s="450" t="s">
        <v>736</v>
      </c>
    </row>
    <row r="11" spans="1:2" ht="14.25">
      <c r="A11" s="449" t="s">
        <v>737</v>
      </c>
      <c r="B11" s="450" t="s">
        <v>738</v>
      </c>
    </row>
    <row r="12" spans="1:2" ht="14.25">
      <c r="A12" s="449" t="s">
        <v>739</v>
      </c>
      <c r="B12" s="450" t="s">
        <v>740</v>
      </c>
    </row>
    <row r="13" spans="1:2" ht="14.25">
      <c r="A13" s="449" t="s">
        <v>741</v>
      </c>
      <c r="B13" s="450" t="s">
        <v>742</v>
      </c>
    </row>
    <row r="14" spans="1:2" ht="14.25">
      <c r="A14" s="449" t="s">
        <v>743</v>
      </c>
      <c r="B14" s="450" t="s">
        <v>744</v>
      </c>
    </row>
    <row r="15" spans="1:2" ht="14.25">
      <c r="A15" s="449" t="s">
        <v>745</v>
      </c>
      <c r="B15" s="450" t="s">
        <v>746</v>
      </c>
    </row>
    <row r="16" ht="14.25">
      <c r="A16" s="450"/>
    </row>
    <row r="17" spans="1:2" ht="14.25">
      <c r="A17" s="450" t="s">
        <v>747</v>
      </c>
      <c r="B17" s="450" t="s">
        <v>748</v>
      </c>
    </row>
    <row r="18" spans="1:2" ht="14.25">
      <c r="A18" s="450" t="s">
        <v>749</v>
      </c>
      <c r="B18" s="450" t="s">
        <v>750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43"/>
  <sheetViews>
    <sheetView workbookViewId="0" topLeftCell="A1">
      <selection activeCell="A2" sqref="A2"/>
    </sheetView>
  </sheetViews>
  <sheetFormatPr defaultColWidth="11.421875" defaultRowHeight="12.75"/>
  <cols>
    <col min="1" max="1" width="1.7109375" style="358" customWidth="1"/>
    <col min="2" max="2" width="16.140625" style="358" customWidth="1"/>
    <col min="3" max="4" width="8.7109375" style="358" customWidth="1"/>
    <col min="5" max="5" width="8.00390625" style="358" customWidth="1"/>
    <col min="6" max="6" width="8.421875" style="358" customWidth="1"/>
    <col min="7" max="10" width="8.7109375" style="358" customWidth="1"/>
    <col min="11" max="16384" width="11.421875" style="358" customWidth="1"/>
  </cols>
  <sheetData>
    <row r="1" spans="1:10" ht="12.75">
      <c r="A1" s="547" t="s">
        <v>706</v>
      </c>
      <c r="B1" s="547"/>
      <c r="C1" s="688"/>
      <c r="D1" s="688"/>
      <c r="E1" s="688"/>
      <c r="F1" s="688"/>
      <c r="G1" s="688"/>
      <c r="H1" s="688"/>
      <c r="I1" s="688"/>
      <c r="J1" s="688"/>
    </row>
    <row r="2" spans="1:10" ht="9.75" customHeight="1">
      <c r="A2" s="356"/>
      <c r="B2" s="356"/>
      <c r="C2" s="357"/>
      <c r="D2" s="357"/>
      <c r="E2" s="357"/>
      <c r="F2" s="357"/>
      <c r="G2" s="357"/>
      <c r="H2" s="357"/>
      <c r="I2" s="357"/>
      <c r="J2" s="357"/>
    </row>
    <row r="3" spans="1:10" ht="9.75" customHeight="1">
      <c r="A3" s="356"/>
      <c r="B3" s="356"/>
      <c r="C3" s="357"/>
      <c r="D3" s="357"/>
      <c r="E3" s="357"/>
      <c r="F3" s="357"/>
      <c r="G3" s="357"/>
      <c r="H3" s="357"/>
      <c r="I3" s="357"/>
      <c r="J3" s="357"/>
    </row>
    <row r="4" spans="1:10" ht="15" customHeight="1">
      <c r="A4" s="581" t="s">
        <v>708</v>
      </c>
      <c r="B4" s="581"/>
      <c r="C4" s="581"/>
      <c r="D4" s="581"/>
      <c r="E4" s="581"/>
      <c r="F4" s="581"/>
      <c r="G4" s="581"/>
      <c r="H4" s="581"/>
      <c r="I4" s="581"/>
      <c r="J4" s="581"/>
    </row>
    <row r="5" spans="1:10" ht="15" customHeight="1">
      <c r="A5" s="581" t="s">
        <v>707</v>
      </c>
      <c r="B5" s="581"/>
      <c r="C5" s="581"/>
      <c r="D5" s="581"/>
      <c r="E5" s="581"/>
      <c r="F5" s="581"/>
      <c r="G5" s="581"/>
      <c r="H5" s="581"/>
      <c r="I5" s="581"/>
      <c r="J5" s="581"/>
    </row>
    <row r="6" spans="1:10" ht="15.75" thickBot="1">
      <c r="A6" s="365"/>
      <c r="B6" s="365"/>
      <c r="C6" s="359"/>
      <c r="D6" s="365"/>
      <c r="E6" s="365"/>
      <c r="F6" s="365"/>
      <c r="G6" s="365"/>
      <c r="H6" s="365"/>
      <c r="I6" s="365"/>
      <c r="J6" s="365"/>
    </row>
    <row r="7" spans="1:10" ht="12.75" customHeight="1">
      <c r="A7" s="689" t="s">
        <v>635</v>
      </c>
      <c r="B7" s="690"/>
      <c r="C7" s="677" t="s">
        <v>639</v>
      </c>
      <c r="D7" s="678" t="s">
        <v>479</v>
      </c>
      <c r="E7" s="678"/>
      <c r="F7" s="678"/>
      <c r="G7" s="678"/>
      <c r="H7" s="678"/>
      <c r="I7" s="679"/>
      <c r="J7" s="679"/>
    </row>
    <row r="8" spans="1:10" ht="12.75" customHeight="1">
      <c r="A8" s="691"/>
      <c r="B8" s="692"/>
      <c r="C8" s="674"/>
      <c r="D8" s="671" t="s">
        <v>640</v>
      </c>
      <c r="E8" s="672"/>
      <c r="F8" s="680" t="s">
        <v>125</v>
      </c>
      <c r="G8" s="680"/>
      <c r="H8" s="681"/>
      <c r="I8" s="671" t="s">
        <v>242</v>
      </c>
      <c r="J8" s="671" t="s">
        <v>192</v>
      </c>
    </row>
    <row r="9" spans="1:10" ht="12" customHeight="1">
      <c r="A9" s="691"/>
      <c r="B9" s="692"/>
      <c r="C9" s="674"/>
      <c r="D9" s="673"/>
      <c r="E9" s="674"/>
      <c r="F9" s="680" t="s">
        <v>636</v>
      </c>
      <c r="G9" s="680"/>
      <c r="H9" s="685" t="s">
        <v>126</v>
      </c>
      <c r="I9" s="673"/>
      <c r="J9" s="673"/>
    </row>
    <row r="10" spans="1:10" ht="10.5" customHeight="1">
      <c r="A10" s="691"/>
      <c r="B10" s="692"/>
      <c r="C10" s="674"/>
      <c r="D10" s="673"/>
      <c r="E10" s="674"/>
      <c r="F10" s="695" t="s">
        <v>637</v>
      </c>
      <c r="G10" s="672" t="s">
        <v>638</v>
      </c>
      <c r="H10" s="686"/>
      <c r="I10" s="673"/>
      <c r="J10" s="673"/>
    </row>
    <row r="11" spans="1:10" ht="40.5" customHeight="1">
      <c r="A11" s="691"/>
      <c r="B11" s="692"/>
      <c r="C11" s="676"/>
      <c r="D11" s="675"/>
      <c r="E11" s="676"/>
      <c r="F11" s="696"/>
      <c r="G11" s="676"/>
      <c r="H11" s="687"/>
      <c r="I11" s="675"/>
      <c r="J11" s="675"/>
    </row>
    <row r="12" spans="1:10" ht="15.75" thickBot="1">
      <c r="A12" s="693"/>
      <c r="B12" s="694"/>
      <c r="C12" s="682" t="s">
        <v>425</v>
      </c>
      <c r="D12" s="683"/>
      <c r="E12" s="414" t="s">
        <v>416</v>
      </c>
      <c r="F12" s="684" t="s">
        <v>425</v>
      </c>
      <c r="G12" s="684"/>
      <c r="H12" s="684"/>
      <c r="I12" s="684"/>
      <c r="J12" s="367"/>
    </row>
    <row r="13" spans="1:10" ht="20.25" customHeight="1">
      <c r="A13" s="360" t="s">
        <v>426</v>
      </c>
      <c r="B13" s="298"/>
      <c r="C13" s="361">
        <v>103116</v>
      </c>
      <c r="D13" s="361">
        <v>37544</v>
      </c>
      <c r="E13" s="270">
        <v>181.9</v>
      </c>
      <c r="F13" s="361">
        <v>10083</v>
      </c>
      <c r="G13" s="361">
        <v>20563</v>
      </c>
      <c r="H13" s="361">
        <v>24508</v>
      </c>
      <c r="I13" s="361">
        <v>7694</v>
      </c>
      <c r="J13" s="361">
        <v>2724</v>
      </c>
    </row>
    <row r="14" spans="1:10" ht="12.75" customHeight="1">
      <c r="A14" s="360" t="s">
        <v>428</v>
      </c>
      <c r="B14" s="4"/>
      <c r="C14" s="361">
        <v>39358</v>
      </c>
      <c r="D14" s="361">
        <v>15273</v>
      </c>
      <c r="E14" s="272">
        <v>154.6</v>
      </c>
      <c r="F14" s="361">
        <v>3809</v>
      </c>
      <c r="G14" s="361">
        <v>3782</v>
      </c>
      <c r="H14" s="361">
        <v>12690</v>
      </c>
      <c r="I14" s="361">
        <v>3615</v>
      </c>
      <c r="J14" s="361">
        <v>189</v>
      </c>
    </row>
    <row r="15" spans="1:10" ht="12.75" customHeight="1">
      <c r="A15" s="360" t="s">
        <v>430</v>
      </c>
      <c r="B15" s="4"/>
      <c r="C15" s="361">
        <v>47704</v>
      </c>
      <c r="D15" s="361">
        <v>15710</v>
      </c>
      <c r="E15" s="272">
        <v>149</v>
      </c>
      <c r="F15" s="361">
        <v>12232</v>
      </c>
      <c r="G15" s="361">
        <v>1186</v>
      </c>
      <c r="H15" s="361">
        <v>13874</v>
      </c>
      <c r="I15" s="361">
        <v>2852</v>
      </c>
      <c r="J15" s="361">
        <v>1850</v>
      </c>
    </row>
    <row r="16" spans="1:10" ht="12.75" customHeight="1">
      <c r="A16" s="360" t="s">
        <v>431</v>
      </c>
      <c r="B16" s="4"/>
      <c r="C16" s="361">
        <v>15783</v>
      </c>
      <c r="D16" s="361">
        <v>7462</v>
      </c>
      <c r="E16" s="272">
        <v>195.2</v>
      </c>
      <c r="F16" s="361">
        <v>597</v>
      </c>
      <c r="G16" s="361">
        <v>407</v>
      </c>
      <c r="H16" s="361">
        <v>5515</v>
      </c>
      <c r="I16" s="361">
        <v>1376</v>
      </c>
      <c r="J16" s="361">
        <v>426</v>
      </c>
    </row>
    <row r="17" spans="1:10" ht="12.75" customHeight="1">
      <c r="A17" s="360" t="s">
        <v>432</v>
      </c>
      <c r="B17" s="4"/>
      <c r="C17" s="361">
        <v>31770</v>
      </c>
      <c r="D17" s="361">
        <v>13261</v>
      </c>
      <c r="E17" s="272">
        <v>202.3</v>
      </c>
      <c r="F17" s="361">
        <v>3788</v>
      </c>
      <c r="G17" s="361">
        <v>2934</v>
      </c>
      <c r="H17" s="361">
        <v>8538</v>
      </c>
      <c r="I17" s="361">
        <v>2231</v>
      </c>
      <c r="J17" s="361">
        <v>1018</v>
      </c>
    </row>
    <row r="18" spans="1:10" ht="12.75" customHeight="1">
      <c r="A18" s="360" t="s">
        <v>433</v>
      </c>
      <c r="B18" s="4"/>
      <c r="C18" s="361">
        <v>15461</v>
      </c>
      <c r="D18" s="361">
        <v>5505</v>
      </c>
      <c r="E18" s="272">
        <v>129</v>
      </c>
      <c r="F18" s="361">
        <v>1177</v>
      </c>
      <c r="G18" s="361">
        <v>648</v>
      </c>
      <c r="H18" s="361">
        <v>6778</v>
      </c>
      <c r="I18" s="361">
        <v>1331</v>
      </c>
      <c r="J18" s="361">
        <v>22</v>
      </c>
    </row>
    <row r="19" spans="1:10" ht="18" customHeight="1">
      <c r="A19" s="360" t="s">
        <v>434</v>
      </c>
      <c r="B19" s="4"/>
      <c r="C19" s="361">
        <v>36206</v>
      </c>
      <c r="D19" s="361">
        <v>14544</v>
      </c>
      <c r="E19" s="272">
        <v>139.1</v>
      </c>
      <c r="F19" s="362" t="s">
        <v>427</v>
      </c>
      <c r="G19" s="361">
        <v>1848</v>
      </c>
      <c r="H19" s="361">
        <v>16547</v>
      </c>
      <c r="I19" s="361">
        <v>3168</v>
      </c>
      <c r="J19" s="361">
        <v>99</v>
      </c>
    </row>
    <row r="20" spans="1:10" ht="12.75" customHeight="1">
      <c r="A20" s="360" t="s">
        <v>435</v>
      </c>
      <c r="B20" s="4"/>
      <c r="C20" s="361">
        <v>39534</v>
      </c>
      <c r="D20" s="361">
        <v>13731</v>
      </c>
      <c r="E20" s="272">
        <v>154</v>
      </c>
      <c r="F20" s="361">
        <v>5352</v>
      </c>
      <c r="G20" s="361">
        <v>5128</v>
      </c>
      <c r="H20" s="361">
        <v>11993</v>
      </c>
      <c r="I20" s="361">
        <v>3274</v>
      </c>
      <c r="J20" s="361">
        <v>56</v>
      </c>
    </row>
    <row r="21" spans="1:10" ht="12.75" customHeight="1">
      <c r="A21" s="360" t="s">
        <v>436</v>
      </c>
      <c r="B21" s="4"/>
      <c r="C21" s="361">
        <v>46926</v>
      </c>
      <c r="D21" s="361">
        <v>16709</v>
      </c>
      <c r="E21" s="272">
        <v>129</v>
      </c>
      <c r="F21" s="361">
        <v>3573</v>
      </c>
      <c r="G21" s="361">
        <v>1967</v>
      </c>
      <c r="H21" s="361">
        <v>20571</v>
      </c>
      <c r="I21" s="361">
        <v>4040</v>
      </c>
      <c r="J21" s="361">
        <v>66</v>
      </c>
    </row>
    <row r="22" spans="1:10" ht="12.75" customHeight="1">
      <c r="A22" s="360" t="s">
        <v>437</v>
      </c>
      <c r="B22" s="4"/>
      <c r="C22" s="361">
        <v>33799</v>
      </c>
      <c r="D22" s="361">
        <v>16774</v>
      </c>
      <c r="E22" s="272">
        <v>155.3</v>
      </c>
      <c r="F22" s="362" t="s">
        <v>427</v>
      </c>
      <c r="G22" s="361">
        <v>1</v>
      </c>
      <c r="H22" s="361">
        <v>14789</v>
      </c>
      <c r="I22" s="361">
        <v>2203</v>
      </c>
      <c r="J22" s="361">
        <v>32</v>
      </c>
    </row>
    <row r="23" spans="1:10" ht="12.75" customHeight="1">
      <c r="A23" s="360" t="s">
        <v>438</v>
      </c>
      <c r="B23" s="4"/>
      <c r="C23" s="361">
        <v>31849</v>
      </c>
      <c r="D23" s="361">
        <v>12146</v>
      </c>
      <c r="E23" s="272">
        <v>150.9</v>
      </c>
      <c r="F23" s="361">
        <v>7056</v>
      </c>
      <c r="G23" s="361">
        <v>185</v>
      </c>
      <c r="H23" s="361">
        <v>10176</v>
      </c>
      <c r="I23" s="361">
        <v>2259</v>
      </c>
      <c r="J23" s="361">
        <v>27</v>
      </c>
    </row>
    <row r="24" spans="1:10" ht="12.75" customHeight="1">
      <c r="A24" s="360" t="s">
        <v>439</v>
      </c>
      <c r="B24" s="4"/>
      <c r="C24" s="361">
        <v>51779</v>
      </c>
      <c r="D24" s="361">
        <v>18804</v>
      </c>
      <c r="E24" s="272">
        <v>146</v>
      </c>
      <c r="F24" s="362" t="s">
        <v>427</v>
      </c>
      <c r="G24" s="361">
        <v>8719</v>
      </c>
      <c r="H24" s="361">
        <v>17313</v>
      </c>
      <c r="I24" s="361">
        <v>6888</v>
      </c>
      <c r="J24" s="361">
        <v>55</v>
      </c>
    </row>
    <row r="25" spans="1:10" ht="18" customHeight="1">
      <c r="A25" s="360" t="s">
        <v>440</v>
      </c>
      <c r="B25" s="4"/>
      <c r="C25" s="361">
        <v>35978</v>
      </c>
      <c r="D25" s="361">
        <v>10671</v>
      </c>
      <c r="E25" s="272">
        <v>77.7</v>
      </c>
      <c r="F25" s="361">
        <v>3658</v>
      </c>
      <c r="G25" s="361">
        <v>542</v>
      </c>
      <c r="H25" s="361">
        <v>17595</v>
      </c>
      <c r="I25" s="361">
        <v>3420</v>
      </c>
      <c r="J25" s="361">
        <v>92</v>
      </c>
    </row>
    <row r="26" spans="1:10" ht="12.75" customHeight="1">
      <c r="A26" s="360" t="s">
        <v>441</v>
      </c>
      <c r="B26" s="4"/>
      <c r="C26" s="361">
        <v>25514</v>
      </c>
      <c r="D26" s="361">
        <v>10806</v>
      </c>
      <c r="E26" s="272">
        <v>149.4</v>
      </c>
      <c r="F26" s="361">
        <v>1781</v>
      </c>
      <c r="G26" s="361">
        <v>1367</v>
      </c>
      <c r="H26" s="361">
        <v>9554</v>
      </c>
      <c r="I26" s="361">
        <v>1976</v>
      </c>
      <c r="J26" s="361">
        <v>30</v>
      </c>
    </row>
    <row r="27" spans="1:10" ht="12.75" customHeight="1">
      <c r="A27" s="360" t="s">
        <v>442</v>
      </c>
      <c r="B27" s="4"/>
      <c r="C27" s="361">
        <v>24563</v>
      </c>
      <c r="D27" s="361">
        <v>8756</v>
      </c>
      <c r="E27" s="272">
        <v>132.1</v>
      </c>
      <c r="F27" s="361">
        <v>152</v>
      </c>
      <c r="G27" s="361">
        <v>2862</v>
      </c>
      <c r="H27" s="361">
        <v>9602</v>
      </c>
      <c r="I27" s="361">
        <v>3181</v>
      </c>
      <c r="J27" s="361">
        <v>10</v>
      </c>
    </row>
    <row r="28" spans="1:10" ht="12.75" customHeight="1">
      <c r="A28" s="360" t="s">
        <v>443</v>
      </c>
      <c r="B28" s="4"/>
      <c r="C28" s="361">
        <v>49111</v>
      </c>
      <c r="D28" s="361">
        <v>22935</v>
      </c>
      <c r="E28" s="272">
        <v>205.2</v>
      </c>
      <c r="F28" s="361">
        <v>4564</v>
      </c>
      <c r="G28" s="361">
        <v>5498</v>
      </c>
      <c r="H28" s="361">
        <v>11668</v>
      </c>
      <c r="I28" s="361">
        <v>3916</v>
      </c>
      <c r="J28" s="361">
        <v>530</v>
      </c>
    </row>
    <row r="29" spans="1:10" ht="12.75" customHeight="1">
      <c r="A29" s="360" t="s">
        <v>444</v>
      </c>
      <c r="B29" s="4"/>
      <c r="C29" s="361">
        <v>33609</v>
      </c>
      <c r="D29" s="361">
        <v>18304</v>
      </c>
      <c r="E29" s="272">
        <v>217.2</v>
      </c>
      <c r="F29" s="362" t="s">
        <v>427</v>
      </c>
      <c r="G29" s="362" t="s">
        <v>427</v>
      </c>
      <c r="H29" s="361">
        <v>12723</v>
      </c>
      <c r="I29" s="361">
        <v>2551</v>
      </c>
      <c r="J29" s="361">
        <v>31</v>
      </c>
    </row>
    <row r="30" spans="1:10" ht="12.75" customHeight="1">
      <c r="A30" s="360" t="s">
        <v>445</v>
      </c>
      <c r="B30" s="4"/>
      <c r="C30" s="361">
        <v>27867</v>
      </c>
      <c r="D30" s="361">
        <v>9527</v>
      </c>
      <c r="E30" s="272">
        <v>160.8</v>
      </c>
      <c r="F30" s="362" t="s">
        <v>427</v>
      </c>
      <c r="G30" s="361">
        <v>7278</v>
      </c>
      <c r="H30" s="361">
        <v>7621</v>
      </c>
      <c r="I30" s="361">
        <v>3237</v>
      </c>
      <c r="J30" s="361">
        <v>204</v>
      </c>
    </row>
    <row r="31" spans="1:10" ht="18" customHeight="1">
      <c r="A31" s="360" t="s">
        <v>464</v>
      </c>
      <c r="B31" s="4"/>
      <c r="C31" s="361">
        <v>48470</v>
      </c>
      <c r="D31" s="361">
        <v>17277</v>
      </c>
      <c r="E31" s="272">
        <v>149.3</v>
      </c>
      <c r="F31" s="362" t="s">
        <v>427</v>
      </c>
      <c r="G31" s="361">
        <v>12619</v>
      </c>
      <c r="H31" s="361">
        <v>13833</v>
      </c>
      <c r="I31" s="361">
        <v>4656</v>
      </c>
      <c r="J31" s="361">
        <v>85</v>
      </c>
    </row>
    <row r="32" spans="1:10" ht="12.75" customHeight="1">
      <c r="A32" s="360" t="s">
        <v>465</v>
      </c>
      <c r="B32" s="4"/>
      <c r="C32" s="361">
        <v>25395</v>
      </c>
      <c r="D32" s="361">
        <v>10811</v>
      </c>
      <c r="E32" s="272">
        <v>125.3</v>
      </c>
      <c r="F32" s="362" t="s">
        <v>427</v>
      </c>
      <c r="G32" s="362" t="s">
        <v>427</v>
      </c>
      <c r="H32" s="361">
        <v>11014</v>
      </c>
      <c r="I32" s="361">
        <v>3304</v>
      </c>
      <c r="J32" s="361">
        <v>266</v>
      </c>
    </row>
    <row r="33" spans="1:10" ht="12.75" customHeight="1">
      <c r="A33" s="360" t="s">
        <v>466</v>
      </c>
      <c r="B33" s="4"/>
      <c r="C33" s="361">
        <v>36400</v>
      </c>
      <c r="D33" s="361">
        <v>12975</v>
      </c>
      <c r="E33" s="272">
        <v>149.3</v>
      </c>
      <c r="F33" s="362" t="s">
        <v>427</v>
      </c>
      <c r="G33" s="361">
        <v>9477</v>
      </c>
      <c r="H33" s="361">
        <v>10388</v>
      </c>
      <c r="I33" s="361">
        <v>3496</v>
      </c>
      <c r="J33" s="361">
        <v>64</v>
      </c>
    </row>
    <row r="34" spans="1:10" ht="12.75" customHeight="1">
      <c r="A34" s="360" t="s">
        <v>467</v>
      </c>
      <c r="B34" s="4"/>
      <c r="C34" s="361">
        <v>42242</v>
      </c>
      <c r="D34" s="361">
        <v>16393</v>
      </c>
      <c r="E34" s="272">
        <v>154.6</v>
      </c>
      <c r="F34" s="361">
        <v>4090</v>
      </c>
      <c r="G34" s="361">
        <v>4059</v>
      </c>
      <c r="H34" s="361">
        <v>13617</v>
      </c>
      <c r="I34" s="361">
        <v>3880</v>
      </c>
      <c r="J34" s="361">
        <v>203</v>
      </c>
    </row>
    <row r="35" spans="1:10" ht="12.75" customHeight="1">
      <c r="A35" s="360" t="s">
        <v>468</v>
      </c>
      <c r="B35" s="4"/>
      <c r="C35" s="361">
        <v>42626</v>
      </c>
      <c r="D35" s="361">
        <v>11628</v>
      </c>
      <c r="E35" s="272">
        <v>119.3</v>
      </c>
      <c r="F35" s="361">
        <v>4638</v>
      </c>
      <c r="G35" s="361">
        <v>11577</v>
      </c>
      <c r="H35" s="361">
        <v>11134</v>
      </c>
      <c r="I35" s="361">
        <v>3624</v>
      </c>
      <c r="J35" s="361">
        <v>25</v>
      </c>
    </row>
    <row r="36" spans="1:10" s="407" customFormat="1" ht="11.25" customHeight="1">
      <c r="A36" s="408"/>
      <c r="B36" s="409"/>
      <c r="C36" s="410"/>
      <c r="D36" s="411"/>
      <c r="E36" s="412"/>
      <c r="F36" s="413"/>
      <c r="G36" s="413"/>
      <c r="H36" s="413"/>
      <c r="I36" s="413"/>
      <c r="J36" s="413"/>
    </row>
    <row r="37" spans="1:10" ht="15">
      <c r="A37" s="363" t="s">
        <v>471</v>
      </c>
      <c r="B37" s="366"/>
      <c r="C37" s="364">
        <v>885060</v>
      </c>
      <c r="D37" s="364">
        <v>337546</v>
      </c>
      <c r="E37" s="271">
        <v>152</v>
      </c>
      <c r="F37" s="364">
        <v>66550</v>
      </c>
      <c r="G37" s="364">
        <v>102647</v>
      </c>
      <c r="H37" s="364">
        <v>292041</v>
      </c>
      <c r="I37" s="364">
        <v>78172</v>
      </c>
      <c r="J37" s="364">
        <v>8104</v>
      </c>
    </row>
    <row r="38" spans="1:10" ht="13.5" customHeight="1">
      <c r="A38" s="20"/>
      <c r="B38" s="48" t="s">
        <v>479</v>
      </c>
      <c r="C38" s="55"/>
      <c r="D38" s="55"/>
      <c r="E38" s="270"/>
      <c r="F38" s="266"/>
      <c r="G38" s="55"/>
      <c r="H38" s="55"/>
      <c r="I38" s="361"/>
      <c r="J38" s="55"/>
    </row>
    <row r="39" spans="1:10" ht="13.5" customHeight="1">
      <c r="A39" s="20"/>
      <c r="B39" s="237" t="s">
        <v>480</v>
      </c>
      <c r="C39" s="361">
        <v>253192</v>
      </c>
      <c r="D39" s="361">
        <v>94755</v>
      </c>
      <c r="E39" s="270">
        <v>170.1</v>
      </c>
      <c r="F39" s="361">
        <v>31686</v>
      </c>
      <c r="G39" s="361">
        <v>29520</v>
      </c>
      <c r="H39" s="361">
        <v>71903</v>
      </c>
      <c r="I39" s="361">
        <v>19099</v>
      </c>
      <c r="J39" s="361">
        <v>6229</v>
      </c>
    </row>
    <row r="40" spans="1:10" ht="13.5" customHeight="1">
      <c r="A40" s="20"/>
      <c r="B40" s="237" t="s">
        <v>481</v>
      </c>
      <c r="C40" s="361">
        <v>631868</v>
      </c>
      <c r="D40" s="361">
        <v>242791</v>
      </c>
      <c r="E40" s="270">
        <v>145.9</v>
      </c>
      <c r="F40" s="361">
        <v>34864</v>
      </c>
      <c r="G40" s="361">
        <v>73127</v>
      </c>
      <c r="H40" s="361">
        <v>220138</v>
      </c>
      <c r="I40" s="361">
        <v>59073</v>
      </c>
      <c r="J40" s="361">
        <v>1875</v>
      </c>
    </row>
    <row r="41" spans="1:10" ht="13.5" customHeight="1">
      <c r="A41" s="20"/>
      <c r="B41" s="25"/>
      <c r="C41" s="440"/>
      <c r="D41" s="440"/>
      <c r="E41" s="440"/>
      <c r="F41" s="440"/>
      <c r="G41" s="440"/>
      <c r="H41" s="440"/>
      <c r="I41" s="440"/>
      <c r="J41" s="440"/>
    </row>
    <row r="42" spans="1:9" ht="13.5" customHeight="1">
      <c r="A42" s="201" t="s">
        <v>627</v>
      </c>
      <c r="C42" s="25"/>
      <c r="D42" s="236"/>
      <c r="E42" s="236"/>
      <c r="F42" s="236"/>
      <c r="G42" s="236"/>
      <c r="H42" s="236"/>
      <c r="I42" s="236"/>
    </row>
    <row r="43" spans="2:9" ht="13.5" customHeight="1">
      <c r="B43" s="13"/>
      <c r="C43" s="25"/>
      <c r="D43" s="236"/>
      <c r="E43" s="236"/>
      <c r="F43" s="236"/>
      <c r="G43" s="236"/>
      <c r="H43" s="236"/>
      <c r="I43" s="236"/>
    </row>
  </sheetData>
  <sheetProtection/>
  <mergeCells count="16">
    <mergeCell ref="C12:D12"/>
    <mergeCell ref="F12:I12"/>
    <mergeCell ref="H9:H11"/>
    <mergeCell ref="A1:J1"/>
    <mergeCell ref="A7:B12"/>
    <mergeCell ref="I8:I11"/>
    <mergeCell ref="A5:J5"/>
    <mergeCell ref="F10:F11"/>
    <mergeCell ref="G10:G11"/>
    <mergeCell ref="A4:J4"/>
    <mergeCell ref="D8:E11"/>
    <mergeCell ref="C7:C11"/>
    <mergeCell ref="D7:J7"/>
    <mergeCell ref="F8:H8"/>
    <mergeCell ref="J8:J11"/>
    <mergeCell ref="F9:G9"/>
  </mergeCells>
  <printOptions/>
  <pageMargins left="0.8267716535433072" right="0.4330708661417323"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I44"/>
  <sheetViews>
    <sheetView zoomScalePageLayoutView="0" workbookViewId="0" topLeftCell="A1">
      <selection activeCell="A2" sqref="A2"/>
    </sheetView>
  </sheetViews>
  <sheetFormatPr defaultColWidth="11.421875" defaultRowHeight="12.75"/>
  <cols>
    <col min="1" max="1" width="20.421875" style="0" customWidth="1"/>
    <col min="2" max="3" width="10.28125" style="0" customWidth="1"/>
    <col min="4" max="4" width="11.28125" style="0" customWidth="1"/>
    <col min="5" max="8" width="9.28125" style="0" customWidth="1"/>
  </cols>
  <sheetData>
    <row r="1" spans="1:8" ht="12.75">
      <c r="A1" s="698" t="s">
        <v>709</v>
      </c>
      <c r="B1" s="530"/>
      <c r="C1" s="530"/>
      <c r="D1" s="530"/>
      <c r="E1" s="530"/>
      <c r="F1" s="530"/>
      <c r="G1" s="530"/>
      <c r="H1" s="530"/>
    </row>
    <row r="2" ht="12.75">
      <c r="A2" s="252"/>
    </row>
    <row r="3" ht="12.75">
      <c r="A3" s="92"/>
    </row>
    <row r="4" spans="1:8" ht="15">
      <c r="A4" s="581" t="s">
        <v>710</v>
      </c>
      <c r="B4" s="581"/>
      <c r="C4" s="581"/>
      <c r="D4" s="581"/>
      <c r="E4" s="581"/>
      <c r="F4" s="581"/>
      <c r="G4" s="581"/>
      <c r="H4" s="581"/>
    </row>
    <row r="5" spans="1:8" ht="15" customHeight="1">
      <c r="A5" s="581" t="s">
        <v>711</v>
      </c>
      <c r="B5" s="581"/>
      <c r="C5" s="581"/>
      <c r="D5" s="581"/>
      <c r="E5" s="581"/>
      <c r="F5" s="581"/>
      <c r="G5" s="581"/>
      <c r="H5" s="581"/>
    </row>
    <row r="6" spans="1:8" ht="12.75" customHeight="1" thickBot="1">
      <c r="A6" s="3" t="s">
        <v>422</v>
      </c>
      <c r="B6" s="3"/>
      <c r="C6" s="3"/>
      <c r="D6" s="3"/>
      <c r="E6" s="3"/>
      <c r="F6" s="3"/>
      <c r="G6" s="3"/>
      <c r="H6" s="3"/>
    </row>
    <row r="7" spans="1:9" ht="13.5" customHeight="1">
      <c r="A7" s="496" t="s">
        <v>478</v>
      </c>
      <c r="B7" s="478" t="s">
        <v>381</v>
      </c>
      <c r="C7" s="569" t="s">
        <v>511</v>
      </c>
      <c r="D7" s="657"/>
      <c r="E7" s="657"/>
      <c r="F7" s="657"/>
      <c r="G7" s="657"/>
      <c r="H7" s="657"/>
      <c r="I7" s="20"/>
    </row>
    <row r="8" spans="1:9" ht="18" customHeight="1">
      <c r="A8" s="551"/>
      <c r="B8" s="479"/>
      <c r="C8" s="484" t="s">
        <v>81</v>
      </c>
      <c r="D8" s="484" t="s">
        <v>121</v>
      </c>
      <c r="E8" s="484" t="s">
        <v>2</v>
      </c>
      <c r="F8" s="484" t="s">
        <v>17</v>
      </c>
      <c r="G8" s="463" t="s">
        <v>18</v>
      </c>
      <c r="H8" s="485" t="s">
        <v>200</v>
      </c>
      <c r="I8" s="20"/>
    </row>
    <row r="9" spans="1:9" ht="18" customHeight="1">
      <c r="A9" s="551"/>
      <c r="B9" s="479"/>
      <c r="C9" s="584"/>
      <c r="D9" s="584"/>
      <c r="E9" s="584"/>
      <c r="F9" s="584"/>
      <c r="G9" s="484"/>
      <c r="H9" s="590"/>
      <c r="I9" s="20"/>
    </row>
    <row r="10" spans="1:9" ht="18" customHeight="1">
      <c r="A10" s="551"/>
      <c r="B10" s="479"/>
      <c r="C10" s="584"/>
      <c r="D10" s="584"/>
      <c r="E10" s="584"/>
      <c r="F10" s="584"/>
      <c r="G10" s="484"/>
      <c r="H10" s="590"/>
      <c r="I10" s="20"/>
    </row>
    <row r="11" spans="1:9" ht="9" customHeight="1">
      <c r="A11" s="551"/>
      <c r="B11" s="480"/>
      <c r="C11" s="596"/>
      <c r="D11" s="596"/>
      <c r="E11" s="596"/>
      <c r="F11" s="596"/>
      <c r="G11" s="466"/>
      <c r="H11" s="486"/>
      <c r="I11" s="20"/>
    </row>
    <row r="12" spans="1:9" ht="13.5" thickBot="1">
      <c r="A12" s="699"/>
      <c r="B12" s="697" t="s">
        <v>425</v>
      </c>
      <c r="C12" s="546"/>
      <c r="D12" s="546"/>
      <c r="E12" s="546"/>
      <c r="F12" s="546"/>
      <c r="G12" s="546"/>
      <c r="H12" s="546"/>
      <c r="I12" s="20"/>
    </row>
    <row r="13" spans="1:9" ht="18.75" customHeight="1">
      <c r="A13" s="298" t="s">
        <v>426</v>
      </c>
      <c r="B13" s="269">
        <v>24508</v>
      </c>
      <c r="C13" s="269">
        <v>14771</v>
      </c>
      <c r="D13" s="269">
        <v>5133</v>
      </c>
      <c r="E13" s="269">
        <v>4141</v>
      </c>
      <c r="F13" s="269">
        <v>463</v>
      </c>
      <c r="G13" s="269" t="s">
        <v>427</v>
      </c>
      <c r="H13" s="269" t="s">
        <v>427</v>
      </c>
      <c r="I13" s="45"/>
    </row>
    <row r="14" spans="1:9" ht="12.75" customHeight="1">
      <c r="A14" s="4" t="s">
        <v>428</v>
      </c>
      <c r="B14" s="269">
        <v>12690</v>
      </c>
      <c r="C14" s="269">
        <v>6923</v>
      </c>
      <c r="D14" s="269">
        <v>2950</v>
      </c>
      <c r="E14" s="269">
        <v>2564</v>
      </c>
      <c r="F14" s="269">
        <v>43</v>
      </c>
      <c r="G14" s="269" t="s">
        <v>427</v>
      </c>
      <c r="H14" s="269">
        <v>210</v>
      </c>
      <c r="I14" s="45"/>
    </row>
    <row r="15" spans="1:9" ht="12.75">
      <c r="A15" s="4" t="s">
        <v>430</v>
      </c>
      <c r="B15" s="269">
        <v>13874</v>
      </c>
      <c r="C15" s="269">
        <v>5887</v>
      </c>
      <c r="D15" s="269">
        <v>3347</v>
      </c>
      <c r="E15" s="269">
        <v>2124</v>
      </c>
      <c r="F15" s="269">
        <v>199</v>
      </c>
      <c r="G15" s="269">
        <v>2317</v>
      </c>
      <c r="H15" s="269" t="s">
        <v>427</v>
      </c>
      <c r="I15" s="45"/>
    </row>
    <row r="16" spans="1:9" ht="12.75">
      <c r="A16" s="4" t="s">
        <v>431</v>
      </c>
      <c r="B16" s="269">
        <v>5515</v>
      </c>
      <c r="C16" s="269">
        <v>3276</v>
      </c>
      <c r="D16" s="269">
        <v>990</v>
      </c>
      <c r="E16" s="269">
        <v>1024</v>
      </c>
      <c r="F16" s="269">
        <v>42</v>
      </c>
      <c r="G16" s="269" t="s">
        <v>427</v>
      </c>
      <c r="H16" s="269">
        <v>183</v>
      </c>
      <c r="I16" s="45"/>
    </row>
    <row r="17" spans="1:9" ht="12.75">
      <c r="A17" s="4" t="s">
        <v>432</v>
      </c>
      <c r="B17" s="269">
        <v>8538</v>
      </c>
      <c r="C17" s="269">
        <v>4211</v>
      </c>
      <c r="D17" s="269">
        <v>2374</v>
      </c>
      <c r="E17" s="269">
        <v>1585</v>
      </c>
      <c r="F17" s="269">
        <v>55</v>
      </c>
      <c r="G17" s="269">
        <v>12</v>
      </c>
      <c r="H17" s="269">
        <v>301</v>
      </c>
      <c r="I17" s="45"/>
    </row>
    <row r="18" spans="1:9" ht="12.75">
      <c r="A18" s="4" t="s">
        <v>433</v>
      </c>
      <c r="B18" s="269">
        <v>6778</v>
      </c>
      <c r="C18" s="269">
        <v>3414</v>
      </c>
      <c r="D18" s="269">
        <v>1910</v>
      </c>
      <c r="E18" s="269">
        <v>1191</v>
      </c>
      <c r="F18" s="269">
        <v>2</v>
      </c>
      <c r="G18" s="269">
        <v>261</v>
      </c>
      <c r="H18" s="269" t="s">
        <v>427</v>
      </c>
      <c r="I18" s="45"/>
    </row>
    <row r="19" spans="1:9" ht="18" customHeight="1">
      <c r="A19" s="4" t="s">
        <v>434</v>
      </c>
      <c r="B19" s="269">
        <v>16547</v>
      </c>
      <c r="C19" s="269">
        <v>7768</v>
      </c>
      <c r="D19" s="269">
        <v>4937</v>
      </c>
      <c r="E19" s="269">
        <v>2699</v>
      </c>
      <c r="F19" s="269">
        <v>1102</v>
      </c>
      <c r="G19" s="269" t="s">
        <v>427</v>
      </c>
      <c r="H19" s="269">
        <v>41</v>
      </c>
      <c r="I19" s="45"/>
    </row>
    <row r="20" spans="1:9" ht="12.75">
      <c r="A20" s="4" t="s">
        <v>435</v>
      </c>
      <c r="B20" s="269">
        <v>11993</v>
      </c>
      <c r="C20" s="269">
        <v>6598</v>
      </c>
      <c r="D20" s="269">
        <v>2925</v>
      </c>
      <c r="E20" s="269">
        <v>2441</v>
      </c>
      <c r="F20" s="269" t="s">
        <v>427</v>
      </c>
      <c r="G20" s="269" t="s">
        <v>427</v>
      </c>
      <c r="H20" s="269">
        <v>29</v>
      </c>
      <c r="I20" s="45"/>
    </row>
    <row r="21" spans="1:9" ht="12.75">
      <c r="A21" s="4" t="s">
        <v>436</v>
      </c>
      <c r="B21" s="269">
        <v>20571</v>
      </c>
      <c r="C21" s="269">
        <v>10363</v>
      </c>
      <c r="D21" s="269">
        <v>5796</v>
      </c>
      <c r="E21" s="269">
        <v>3614</v>
      </c>
      <c r="F21" s="269">
        <v>6</v>
      </c>
      <c r="G21" s="269">
        <v>792</v>
      </c>
      <c r="H21" s="269" t="s">
        <v>427</v>
      </c>
      <c r="I21" s="45"/>
    </row>
    <row r="22" spans="1:9" ht="12.75">
      <c r="A22" s="4" t="s">
        <v>437</v>
      </c>
      <c r="B22" s="269">
        <v>14789</v>
      </c>
      <c r="C22" s="269">
        <v>6775</v>
      </c>
      <c r="D22" s="269">
        <v>5119</v>
      </c>
      <c r="E22" s="269">
        <v>2894</v>
      </c>
      <c r="F22" s="269" t="s">
        <v>427</v>
      </c>
      <c r="G22" s="269" t="s">
        <v>427</v>
      </c>
      <c r="H22" s="269">
        <v>1</v>
      </c>
      <c r="I22" s="45"/>
    </row>
    <row r="23" spans="1:9" ht="12.75">
      <c r="A23" s="4" t="s">
        <v>438</v>
      </c>
      <c r="B23" s="269">
        <v>10176</v>
      </c>
      <c r="C23" s="269">
        <v>4537</v>
      </c>
      <c r="D23" s="269">
        <v>3880</v>
      </c>
      <c r="E23" s="269">
        <v>1759</v>
      </c>
      <c r="F23" s="269" t="s">
        <v>427</v>
      </c>
      <c r="G23" s="269" t="s">
        <v>427</v>
      </c>
      <c r="H23" s="269" t="s">
        <v>427</v>
      </c>
      <c r="I23" s="45"/>
    </row>
    <row r="24" spans="1:9" ht="12.75">
      <c r="A24" s="4" t="s">
        <v>439</v>
      </c>
      <c r="B24" s="269">
        <v>17313</v>
      </c>
      <c r="C24" s="269">
        <v>9273</v>
      </c>
      <c r="D24" s="269">
        <v>4246</v>
      </c>
      <c r="E24" s="269">
        <v>3638</v>
      </c>
      <c r="F24" s="269">
        <v>156</v>
      </c>
      <c r="G24" s="269" t="s">
        <v>427</v>
      </c>
      <c r="H24" s="269" t="s">
        <v>427</v>
      </c>
      <c r="I24" s="45"/>
    </row>
    <row r="25" spans="1:9" ht="18" customHeight="1">
      <c r="A25" s="4" t="s">
        <v>440</v>
      </c>
      <c r="B25" s="269">
        <v>17595</v>
      </c>
      <c r="C25" s="269">
        <v>7745</v>
      </c>
      <c r="D25" s="269">
        <v>4933</v>
      </c>
      <c r="E25" s="269">
        <v>3674</v>
      </c>
      <c r="F25" s="269">
        <v>187</v>
      </c>
      <c r="G25" s="269">
        <v>1056</v>
      </c>
      <c r="H25" s="269" t="s">
        <v>427</v>
      </c>
      <c r="I25" s="45"/>
    </row>
    <row r="26" spans="1:9" ht="12.75">
      <c r="A26" s="4" t="s">
        <v>441</v>
      </c>
      <c r="B26" s="269">
        <v>9554</v>
      </c>
      <c r="C26" s="269">
        <v>4544</v>
      </c>
      <c r="D26" s="269">
        <v>3135</v>
      </c>
      <c r="E26" s="269">
        <v>1875</v>
      </c>
      <c r="F26" s="269" t="s">
        <v>427</v>
      </c>
      <c r="G26" s="269" t="s">
        <v>427</v>
      </c>
      <c r="H26" s="269" t="s">
        <v>427</v>
      </c>
      <c r="I26" s="45"/>
    </row>
    <row r="27" spans="1:9" ht="12.75">
      <c r="A27" s="4" t="s">
        <v>442</v>
      </c>
      <c r="B27" s="269">
        <v>9602</v>
      </c>
      <c r="C27" s="269">
        <v>4776</v>
      </c>
      <c r="D27" s="269">
        <v>1795</v>
      </c>
      <c r="E27" s="269">
        <v>1897</v>
      </c>
      <c r="F27" s="269">
        <v>197</v>
      </c>
      <c r="G27" s="269">
        <v>937</v>
      </c>
      <c r="H27" s="269" t="s">
        <v>427</v>
      </c>
      <c r="I27" s="45"/>
    </row>
    <row r="28" spans="1:9" ht="12.75">
      <c r="A28" s="4" t="s">
        <v>443</v>
      </c>
      <c r="B28" s="269">
        <v>11668</v>
      </c>
      <c r="C28" s="269">
        <v>5196</v>
      </c>
      <c r="D28" s="269">
        <v>3408</v>
      </c>
      <c r="E28" s="269">
        <v>3064</v>
      </c>
      <c r="F28" s="269" t="s">
        <v>427</v>
      </c>
      <c r="G28" s="269" t="s">
        <v>427</v>
      </c>
      <c r="H28" s="269" t="s">
        <v>427</v>
      </c>
      <c r="I28" s="45"/>
    </row>
    <row r="29" spans="1:9" ht="12.75">
      <c r="A29" s="4" t="s">
        <v>444</v>
      </c>
      <c r="B29" s="269">
        <v>12723</v>
      </c>
      <c r="C29" s="269">
        <v>5715</v>
      </c>
      <c r="D29" s="269">
        <v>5019</v>
      </c>
      <c r="E29" s="269">
        <v>1989</v>
      </c>
      <c r="F29" s="269" t="s">
        <v>427</v>
      </c>
      <c r="G29" s="269" t="s">
        <v>427</v>
      </c>
      <c r="H29" s="269" t="s">
        <v>427</v>
      </c>
      <c r="I29" s="45"/>
    </row>
    <row r="30" spans="1:9" ht="12.75">
      <c r="A30" s="4" t="s">
        <v>445</v>
      </c>
      <c r="B30" s="269">
        <v>7621</v>
      </c>
      <c r="C30" s="269">
        <v>3948</v>
      </c>
      <c r="D30" s="269">
        <v>1748</v>
      </c>
      <c r="E30" s="269">
        <v>1831</v>
      </c>
      <c r="F30" s="269">
        <v>39</v>
      </c>
      <c r="G30" s="269">
        <v>55</v>
      </c>
      <c r="H30" s="269" t="s">
        <v>427</v>
      </c>
      <c r="I30" s="45"/>
    </row>
    <row r="31" spans="1:9" ht="18" customHeight="1">
      <c r="A31" s="4" t="s">
        <v>464</v>
      </c>
      <c r="B31" s="269">
        <v>13833</v>
      </c>
      <c r="C31" s="269">
        <v>6529</v>
      </c>
      <c r="D31" s="269">
        <v>3557</v>
      </c>
      <c r="E31" s="269">
        <v>3373</v>
      </c>
      <c r="F31" s="269">
        <v>374</v>
      </c>
      <c r="G31" s="269" t="s">
        <v>427</v>
      </c>
      <c r="H31" s="269" t="s">
        <v>427</v>
      </c>
      <c r="I31" s="45"/>
    </row>
    <row r="32" spans="1:9" ht="12.75">
      <c r="A32" s="4" t="s">
        <v>465</v>
      </c>
      <c r="B32" s="269">
        <v>11014</v>
      </c>
      <c r="C32" s="269">
        <v>5361</v>
      </c>
      <c r="D32" s="269">
        <v>3215</v>
      </c>
      <c r="E32" s="269">
        <v>2437</v>
      </c>
      <c r="F32" s="269">
        <v>1</v>
      </c>
      <c r="G32" s="269" t="s">
        <v>427</v>
      </c>
      <c r="H32" s="269" t="s">
        <v>427</v>
      </c>
      <c r="I32" s="45"/>
    </row>
    <row r="33" spans="1:9" ht="12.75">
      <c r="A33" s="4" t="s">
        <v>466</v>
      </c>
      <c r="B33" s="269">
        <v>10388</v>
      </c>
      <c r="C33" s="269">
        <v>4903</v>
      </c>
      <c r="D33" s="269">
        <v>2672</v>
      </c>
      <c r="E33" s="269">
        <v>2533</v>
      </c>
      <c r="F33" s="269">
        <v>280</v>
      </c>
      <c r="G33" s="269" t="s">
        <v>427</v>
      </c>
      <c r="H33" s="269" t="s">
        <v>427</v>
      </c>
      <c r="I33" s="45"/>
    </row>
    <row r="34" spans="1:9" ht="12.75">
      <c r="A34" s="4" t="s">
        <v>467</v>
      </c>
      <c r="B34" s="269">
        <v>13617</v>
      </c>
      <c r="C34" s="269">
        <v>7429</v>
      </c>
      <c r="D34" s="269">
        <v>3166</v>
      </c>
      <c r="E34" s="269">
        <v>2751</v>
      </c>
      <c r="F34" s="269">
        <v>46</v>
      </c>
      <c r="G34" s="269" t="s">
        <v>427</v>
      </c>
      <c r="H34" s="269">
        <v>225</v>
      </c>
      <c r="I34" s="45"/>
    </row>
    <row r="35" spans="1:9" ht="12.75">
      <c r="A35" s="4" t="s">
        <v>468</v>
      </c>
      <c r="B35" s="269">
        <v>11134</v>
      </c>
      <c r="C35" s="269">
        <v>5655</v>
      </c>
      <c r="D35" s="269">
        <v>3008</v>
      </c>
      <c r="E35" s="269">
        <v>2240</v>
      </c>
      <c r="F35" s="269">
        <v>228</v>
      </c>
      <c r="G35" s="269" t="s">
        <v>427</v>
      </c>
      <c r="H35" s="269">
        <v>3</v>
      </c>
      <c r="I35" s="45"/>
    </row>
    <row r="36" spans="1:9" s="92" customFormat="1" ht="12.75">
      <c r="A36" s="242"/>
      <c r="B36" s="441"/>
      <c r="C36" s="441"/>
      <c r="D36" s="441"/>
      <c r="E36" s="441"/>
      <c r="F36" s="441"/>
      <c r="G36" s="441"/>
      <c r="H36" s="441"/>
      <c r="I36" s="442"/>
    </row>
    <row r="37" spans="1:9" ht="18.75" customHeight="1">
      <c r="A37" s="7" t="s">
        <v>471</v>
      </c>
      <c r="B37" s="267">
        <v>292041</v>
      </c>
      <c r="C37" s="267">
        <v>145597</v>
      </c>
      <c r="D37" s="267">
        <v>79263</v>
      </c>
      <c r="E37" s="267">
        <v>57338</v>
      </c>
      <c r="F37" s="267">
        <v>3420</v>
      </c>
      <c r="G37" s="267">
        <v>5430</v>
      </c>
      <c r="H37" s="267">
        <v>993</v>
      </c>
      <c r="I37" s="45"/>
    </row>
    <row r="38" spans="1:9" ht="12.75">
      <c r="A38" s="4" t="s">
        <v>472</v>
      </c>
      <c r="B38" s="269"/>
      <c r="C38" s="269"/>
      <c r="D38" s="269"/>
      <c r="E38" s="269"/>
      <c r="F38" s="269"/>
      <c r="G38" s="269"/>
      <c r="H38" s="269"/>
      <c r="I38" s="45"/>
    </row>
    <row r="39" spans="1:9" ht="12.75">
      <c r="A39" s="4" t="s">
        <v>474</v>
      </c>
      <c r="B39" s="269">
        <v>71903</v>
      </c>
      <c r="C39" s="269">
        <v>38482</v>
      </c>
      <c r="D39" s="269">
        <v>16704</v>
      </c>
      <c r="E39" s="269">
        <v>12629</v>
      </c>
      <c r="F39" s="269">
        <v>804</v>
      </c>
      <c r="G39" s="269">
        <v>2590</v>
      </c>
      <c r="H39" s="269">
        <v>694</v>
      </c>
      <c r="I39" s="45"/>
    </row>
    <row r="40" spans="1:9" ht="12.75">
      <c r="A40" s="4" t="s">
        <v>91</v>
      </c>
      <c r="B40" s="269">
        <v>220138</v>
      </c>
      <c r="C40" s="269">
        <v>107115</v>
      </c>
      <c r="D40" s="269">
        <v>62559</v>
      </c>
      <c r="E40" s="269">
        <v>44709</v>
      </c>
      <c r="F40" s="269">
        <v>2616</v>
      </c>
      <c r="G40" s="269">
        <v>2840</v>
      </c>
      <c r="H40" s="269">
        <v>299</v>
      </c>
      <c r="I40" s="45"/>
    </row>
    <row r="41" spans="1:8" ht="12.75">
      <c r="A41" s="3"/>
      <c r="B41" s="216"/>
      <c r="C41" s="216"/>
      <c r="D41" s="216"/>
      <c r="E41" s="216"/>
      <c r="F41" s="216"/>
      <c r="G41" s="216"/>
      <c r="H41" s="216"/>
    </row>
    <row r="42" spans="1:8" ht="12.75">
      <c r="A42" s="11"/>
      <c r="B42" s="11"/>
      <c r="C42" s="11"/>
      <c r="D42" s="11"/>
      <c r="E42" s="11"/>
      <c r="F42" s="11"/>
      <c r="G42" s="11"/>
      <c r="H42" s="11"/>
    </row>
    <row r="43" spans="1:8" ht="12.75">
      <c r="A43" s="11"/>
      <c r="B43" s="11"/>
      <c r="C43" s="11"/>
      <c r="D43" s="11"/>
      <c r="E43" s="11"/>
      <c r="G43" s="11"/>
      <c r="H43" s="11"/>
    </row>
    <row r="44" spans="1:8" ht="12.75">
      <c r="A44" s="11"/>
      <c r="B44" s="11"/>
      <c r="C44" s="11"/>
      <c r="D44" s="11"/>
      <c r="E44" s="11"/>
      <c r="G44" s="11"/>
      <c r="H44" s="11"/>
    </row>
  </sheetData>
  <sheetProtection/>
  <mergeCells count="13">
    <mergeCell ref="H8:H11"/>
    <mergeCell ref="C8:C11"/>
    <mergeCell ref="D8:D11"/>
    <mergeCell ref="E8:E11"/>
    <mergeCell ref="B12:H12"/>
    <mergeCell ref="B7:B11"/>
    <mergeCell ref="A5:H5"/>
    <mergeCell ref="A1:H1"/>
    <mergeCell ref="A4:H4"/>
    <mergeCell ref="A7:A12"/>
    <mergeCell ref="C7:H7"/>
    <mergeCell ref="F8:F11"/>
    <mergeCell ref="G8:G11"/>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L55"/>
  <sheetViews>
    <sheetView workbookViewId="0" topLeftCell="A1">
      <selection activeCell="A2" sqref="A2"/>
    </sheetView>
  </sheetViews>
  <sheetFormatPr defaultColWidth="11.421875" defaultRowHeight="12.75"/>
  <cols>
    <col min="1" max="1" width="4.421875" style="13" customWidth="1"/>
    <col min="2" max="2" width="5.28125" style="13" customWidth="1"/>
    <col min="3" max="3" width="0.5625" style="13" customWidth="1"/>
    <col min="4" max="5" width="1.8515625" style="13" customWidth="1"/>
    <col min="6" max="6" width="36.57421875" style="13" customWidth="1"/>
    <col min="7" max="7" width="10.00390625" style="13" customWidth="1"/>
    <col min="8" max="8" width="8.57421875" style="13" customWidth="1"/>
    <col min="9" max="9" width="9.28125" style="13" customWidth="1"/>
    <col min="10" max="10" width="8.57421875" style="13" customWidth="1"/>
    <col min="11" max="11" width="11.421875" style="426" customWidth="1"/>
    <col min="12" max="16384" width="11.421875" style="13" customWidth="1"/>
  </cols>
  <sheetData>
    <row r="1" spans="1:11" ht="12.75" customHeight="1">
      <c r="A1" s="698" t="s">
        <v>712</v>
      </c>
      <c r="B1" s="698"/>
      <c r="C1" s="698"/>
      <c r="D1" s="698"/>
      <c r="E1" s="698"/>
      <c r="F1" s="698"/>
      <c r="G1" s="698"/>
      <c r="H1" s="698"/>
      <c r="I1" s="698"/>
      <c r="J1" s="698"/>
      <c r="K1" s="425"/>
    </row>
    <row r="2" spans="2:11" ht="12.75" customHeight="1">
      <c r="B2" s="143"/>
      <c r="C2" s="143"/>
      <c r="D2" s="143"/>
      <c r="E2" s="143"/>
      <c r="F2" s="143"/>
      <c r="G2" s="143"/>
      <c r="H2" s="143"/>
      <c r="I2" s="143"/>
      <c r="J2" s="143"/>
      <c r="K2" s="425"/>
    </row>
    <row r="3" spans="2:10" ht="12.75" customHeight="1">
      <c r="B3" s="703" t="s">
        <v>664</v>
      </c>
      <c r="C3" s="703"/>
      <c r="D3" s="512"/>
      <c r="E3" s="512"/>
      <c r="F3" s="512"/>
      <c r="G3" s="512"/>
      <c r="H3" s="512"/>
      <c r="I3" s="512"/>
      <c r="J3" s="512"/>
    </row>
    <row r="4" spans="2:10" ht="12.75" customHeight="1">
      <c r="B4" s="703" t="s">
        <v>665</v>
      </c>
      <c r="C4" s="703"/>
      <c r="D4" s="512"/>
      <c r="E4" s="512"/>
      <c r="F4" s="512"/>
      <c r="G4" s="512"/>
      <c r="H4" s="512"/>
      <c r="I4" s="512"/>
      <c r="J4" s="512"/>
    </row>
    <row r="5" spans="2:11" ht="13.5" customHeight="1" thickBot="1">
      <c r="B5" s="299"/>
      <c r="C5" s="299"/>
      <c r="D5" s="299"/>
      <c r="E5" s="299"/>
      <c r="F5" s="299"/>
      <c r="G5" s="299"/>
      <c r="H5" s="299"/>
      <c r="I5" s="299"/>
      <c r="J5" s="299"/>
      <c r="K5" s="425"/>
    </row>
    <row r="6" spans="2:11" ht="15" customHeight="1">
      <c r="B6" s="495" t="s">
        <v>3</v>
      </c>
      <c r="C6" s="495"/>
      <c r="D6" s="495"/>
      <c r="E6" s="495"/>
      <c r="F6" s="496"/>
      <c r="G6" s="704" t="s">
        <v>417</v>
      </c>
      <c r="H6" s="516"/>
      <c r="I6" s="516"/>
      <c r="J6" s="516"/>
      <c r="K6" s="425"/>
    </row>
    <row r="7" spans="2:10" ht="13.5" customHeight="1">
      <c r="B7" s="497"/>
      <c r="C7" s="497"/>
      <c r="D7" s="497"/>
      <c r="E7" s="497"/>
      <c r="F7" s="498"/>
      <c r="G7" s="503">
        <v>2010</v>
      </c>
      <c r="H7" s="705"/>
      <c r="I7" s="503">
        <v>2011</v>
      </c>
      <c r="J7" s="705"/>
    </row>
    <row r="8" spans="2:10" ht="13.5" customHeight="1" thickBot="1">
      <c r="B8" s="524"/>
      <c r="C8" s="524"/>
      <c r="D8" s="524"/>
      <c r="E8" s="524"/>
      <c r="F8" s="513"/>
      <c r="G8" s="140" t="s">
        <v>425</v>
      </c>
      <c r="H8" s="406" t="s">
        <v>416</v>
      </c>
      <c r="I8" s="419" t="s">
        <v>425</v>
      </c>
      <c r="J8" s="406" t="s">
        <v>416</v>
      </c>
    </row>
    <row r="9" spans="2:10" ht="9" customHeight="1">
      <c r="B9" s="34"/>
      <c r="C9" s="34"/>
      <c r="D9" s="199"/>
      <c r="E9" s="199"/>
      <c r="F9" s="265"/>
      <c r="G9" s="322"/>
      <c r="H9" s="322"/>
      <c r="I9" s="322"/>
      <c r="J9" s="322"/>
    </row>
    <row r="10" spans="2:12" ht="12.75" customHeight="1">
      <c r="B10" s="25" t="s">
        <v>655</v>
      </c>
      <c r="C10" s="25"/>
      <c r="F10" s="4"/>
      <c r="G10" s="268">
        <v>413200</v>
      </c>
      <c r="H10" s="416">
        <f aca="true" t="shared" si="0" ref="H10:H15">G10*1000/2235025</f>
        <v>184.87488954262255</v>
      </c>
      <c r="I10" s="268">
        <v>415718</v>
      </c>
      <c r="J10" s="420">
        <f aca="true" t="shared" si="1" ref="J10:J15">I10*1000/2221222</f>
        <v>187.1573395185173</v>
      </c>
      <c r="K10" s="427"/>
      <c r="L10" s="415"/>
    </row>
    <row r="11" spans="2:11" ht="12.75" customHeight="1">
      <c r="B11" s="25" t="s">
        <v>284</v>
      </c>
      <c r="C11" s="25"/>
      <c r="F11" s="4"/>
      <c r="G11" s="268">
        <v>63550</v>
      </c>
      <c r="H11" s="416">
        <f t="shared" si="0"/>
        <v>28.433686424089217</v>
      </c>
      <c r="I11" s="268">
        <v>66550</v>
      </c>
      <c r="J11" s="420">
        <f t="shared" si="1"/>
        <v>29.96098543954634</v>
      </c>
      <c r="K11" s="427"/>
    </row>
    <row r="12" spans="2:11" ht="11.25">
      <c r="B12" s="25" t="s">
        <v>723</v>
      </c>
      <c r="F12" s="4"/>
      <c r="G12" s="268">
        <v>96483</v>
      </c>
      <c r="H12" s="416">
        <f t="shared" si="0"/>
        <v>43.168644646033044</v>
      </c>
      <c r="I12" s="268">
        <v>102647</v>
      </c>
      <c r="J12" s="420">
        <f t="shared" si="1"/>
        <v>46.211949998694415</v>
      </c>
      <c r="K12" s="427"/>
    </row>
    <row r="13" spans="2:11" ht="12.75" customHeight="1">
      <c r="B13" s="25" t="s">
        <v>381</v>
      </c>
      <c r="C13" s="25"/>
      <c r="F13" s="4"/>
      <c r="G13" s="268">
        <v>292211</v>
      </c>
      <c r="H13" s="416">
        <f>G13*1000/2235025</f>
        <v>130.74171429849778</v>
      </c>
      <c r="I13" s="268">
        <v>292041</v>
      </c>
      <c r="J13" s="420">
        <f>I13*1000/2221222</f>
        <v>131.477628080399</v>
      </c>
      <c r="K13" s="427"/>
    </row>
    <row r="14" spans="2:11" ht="11.25">
      <c r="B14" s="25" t="s">
        <v>503</v>
      </c>
      <c r="F14" s="4"/>
      <c r="G14" s="268">
        <v>7473</v>
      </c>
      <c r="H14" s="13">
        <v>3.3</v>
      </c>
      <c r="I14" s="268">
        <v>8104</v>
      </c>
      <c r="J14" s="13">
        <v>3.6</v>
      </c>
      <c r="K14" s="427"/>
    </row>
    <row r="15" spans="2:12" ht="17.25" customHeight="1">
      <c r="B15" s="47" t="s">
        <v>232</v>
      </c>
      <c r="C15" s="47"/>
      <c r="F15" s="4"/>
      <c r="G15" s="127">
        <v>872917</v>
      </c>
      <c r="H15" s="417">
        <f t="shared" si="0"/>
        <v>390.5625216720171</v>
      </c>
      <c r="I15" s="127">
        <v>885060</v>
      </c>
      <c r="J15" s="421">
        <f t="shared" si="1"/>
        <v>398.45634520097497</v>
      </c>
      <c r="K15" s="427"/>
      <c r="L15" s="418"/>
    </row>
    <row r="16" spans="2:11" ht="12.75" customHeight="1">
      <c r="B16" s="202"/>
      <c r="C16" s="202"/>
      <c r="D16" s="202"/>
      <c r="E16" s="25"/>
      <c r="F16" s="25"/>
      <c r="G16" s="269"/>
      <c r="H16" s="268"/>
      <c r="I16" s="268"/>
      <c r="J16" s="269"/>
      <c r="K16" s="270"/>
    </row>
    <row r="17" spans="2:11" ht="7.5" customHeight="1">
      <c r="B17" s="25"/>
      <c r="C17" s="25"/>
      <c r="D17" s="25"/>
      <c r="E17" s="25"/>
      <c r="F17" s="25"/>
      <c r="G17" s="269"/>
      <c r="I17" s="268"/>
      <c r="J17" s="269"/>
      <c r="K17" s="270"/>
    </row>
    <row r="18" spans="2:11" ht="11.25">
      <c r="B18" s="13" t="s">
        <v>656</v>
      </c>
      <c r="G18" s="324"/>
      <c r="H18" s="324"/>
      <c r="I18" s="324"/>
      <c r="J18" s="422"/>
      <c r="K18" s="270"/>
    </row>
    <row r="19" spans="2:11" ht="11.25">
      <c r="B19" s="13" t="s">
        <v>657</v>
      </c>
      <c r="G19" s="324"/>
      <c r="H19" s="324"/>
      <c r="I19" s="324"/>
      <c r="J19" s="422"/>
      <c r="K19" s="270"/>
    </row>
    <row r="20" spans="7:11" ht="11.25">
      <c r="G20" s="324"/>
      <c r="H20" s="324"/>
      <c r="I20" s="324"/>
      <c r="J20" s="422"/>
      <c r="K20" s="270"/>
    </row>
    <row r="21" spans="7:11" ht="11.25">
      <c r="G21" s="324"/>
      <c r="H21" s="324"/>
      <c r="I21" s="324"/>
      <c r="J21" s="422"/>
      <c r="K21" s="270"/>
    </row>
    <row r="22" spans="7:11" ht="11.25">
      <c r="G22" s="324"/>
      <c r="H22" s="324"/>
      <c r="I22" s="324"/>
      <c r="J22" s="422"/>
      <c r="K22" s="270"/>
    </row>
    <row r="23" spans="2:11" ht="12" customHeight="1">
      <c r="B23" s="143"/>
      <c r="C23" s="143"/>
      <c r="D23" s="143"/>
      <c r="E23" s="143"/>
      <c r="F23" s="143"/>
      <c r="G23" s="143"/>
      <c r="H23" s="143"/>
      <c r="I23" s="143"/>
      <c r="J23" s="423"/>
      <c r="K23" s="428"/>
    </row>
    <row r="24" spans="2:10" ht="15" customHeight="1">
      <c r="B24" s="2" t="s">
        <v>658</v>
      </c>
      <c r="C24" s="2"/>
      <c r="D24" s="2"/>
      <c r="E24" s="2"/>
      <c r="F24" s="2"/>
      <c r="G24" s="2"/>
      <c r="H24" s="2"/>
      <c r="I24" s="2"/>
      <c r="J24" s="22"/>
    </row>
    <row r="25" spans="2:10" ht="14.25" customHeight="1">
      <c r="B25" s="2" t="s">
        <v>676</v>
      </c>
      <c r="C25" s="2"/>
      <c r="D25" s="2"/>
      <c r="E25" s="2"/>
      <c r="F25" s="2"/>
      <c r="G25" s="2"/>
      <c r="H25" s="2"/>
      <c r="I25" s="2"/>
      <c r="J25" s="22"/>
    </row>
    <row r="26" ht="9" customHeight="1" thickBot="1"/>
    <row r="27" spans="1:10" ht="24.75" customHeight="1">
      <c r="A27" s="495" t="s">
        <v>139</v>
      </c>
      <c r="B27" s="619"/>
      <c r="C27" s="522" t="s">
        <v>3</v>
      </c>
      <c r="D27" s="495"/>
      <c r="E27" s="495"/>
      <c r="F27" s="496"/>
      <c r="G27" s="656" t="s">
        <v>576</v>
      </c>
      <c r="H27" s="570"/>
      <c r="I27" s="569" t="s">
        <v>208</v>
      </c>
      <c r="J27" s="657"/>
    </row>
    <row r="28" spans="1:10" ht="12.75" customHeight="1">
      <c r="A28" s="620"/>
      <c r="B28" s="621"/>
      <c r="C28" s="485"/>
      <c r="D28" s="497"/>
      <c r="E28" s="497"/>
      <c r="F28" s="498"/>
      <c r="G28" s="487">
        <v>2010</v>
      </c>
      <c r="H28" s="487">
        <v>2011</v>
      </c>
      <c r="I28" s="487" t="s">
        <v>229</v>
      </c>
      <c r="J28" s="503" t="s">
        <v>230</v>
      </c>
    </row>
    <row r="29" spans="1:10" ht="12.75" customHeight="1">
      <c r="A29" s="620"/>
      <c r="B29" s="621"/>
      <c r="C29" s="485"/>
      <c r="D29" s="497"/>
      <c r="E29" s="497"/>
      <c r="F29" s="498"/>
      <c r="G29" s="588"/>
      <c r="H29" s="588"/>
      <c r="I29" s="588"/>
      <c r="J29" s="533"/>
    </row>
    <row r="30" spans="1:10" ht="12" customHeight="1" thickBot="1">
      <c r="A30" s="702"/>
      <c r="B30" s="664"/>
      <c r="C30" s="523"/>
      <c r="D30" s="524"/>
      <c r="E30" s="524"/>
      <c r="F30" s="513"/>
      <c r="G30" s="700" t="s">
        <v>425</v>
      </c>
      <c r="H30" s="701"/>
      <c r="I30" s="701"/>
      <c r="J30" s="701"/>
    </row>
    <row r="31" spans="1:10" ht="14.25" customHeight="1">
      <c r="A31" s="25"/>
      <c r="B31" s="323"/>
      <c r="C31" s="32"/>
      <c r="D31" s="199"/>
      <c r="E31" s="199"/>
      <c r="F31" s="235"/>
      <c r="G31" s="322"/>
      <c r="H31" s="322"/>
      <c r="I31" s="322"/>
      <c r="J31" s="322"/>
    </row>
    <row r="32" spans="1:10" ht="12.75" customHeight="1">
      <c r="A32" s="25" t="s">
        <v>157</v>
      </c>
      <c r="B32" s="61"/>
      <c r="D32" s="25" t="s">
        <v>724</v>
      </c>
      <c r="F32" s="4"/>
      <c r="I32" s="268"/>
      <c r="J32" s="268"/>
    </row>
    <row r="33" spans="1:10" ht="12.75" customHeight="1">
      <c r="A33" s="25"/>
      <c r="B33" s="61"/>
      <c r="D33" s="25"/>
      <c r="E33" s="4" t="s">
        <v>169</v>
      </c>
      <c r="F33" s="4"/>
      <c r="G33" s="268">
        <v>339230</v>
      </c>
      <c r="H33" s="268">
        <v>337546</v>
      </c>
      <c r="I33" s="268">
        <v>337546</v>
      </c>
      <c r="J33" s="268" t="s">
        <v>427</v>
      </c>
    </row>
    <row r="34" spans="1:10" ht="12.75" customHeight="1">
      <c r="A34" s="25"/>
      <c r="B34" s="61"/>
      <c r="D34" s="25" t="s">
        <v>660</v>
      </c>
      <c r="F34" s="4"/>
      <c r="G34" s="268">
        <v>160033</v>
      </c>
      <c r="H34" s="268">
        <v>169197</v>
      </c>
      <c r="I34" s="268">
        <v>1</v>
      </c>
      <c r="J34" s="268">
        <v>169196</v>
      </c>
    </row>
    <row r="35" spans="2:8" ht="11.25">
      <c r="B35" s="61"/>
      <c r="E35" s="13" t="s">
        <v>479</v>
      </c>
      <c r="F35" s="4"/>
      <c r="G35" s="268"/>
      <c r="H35" s="268"/>
    </row>
    <row r="36" spans="1:10" ht="12.75" customHeight="1">
      <c r="A36" s="25" t="s">
        <v>158</v>
      </c>
      <c r="B36" s="61"/>
      <c r="E36" s="25" t="s">
        <v>92</v>
      </c>
      <c r="F36" s="4"/>
      <c r="G36" s="268">
        <v>63550</v>
      </c>
      <c r="H36" s="268">
        <v>66550</v>
      </c>
      <c r="I36" s="268" t="s">
        <v>427</v>
      </c>
      <c r="J36" s="268">
        <v>66550</v>
      </c>
    </row>
    <row r="37" spans="1:10" ht="12.75" customHeight="1">
      <c r="A37" s="25" t="s">
        <v>159</v>
      </c>
      <c r="B37" s="61"/>
      <c r="E37" s="25" t="s">
        <v>617</v>
      </c>
      <c r="F37" s="4"/>
      <c r="G37" s="268"/>
      <c r="H37" s="268"/>
      <c r="I37" s="268"/>
      <c r="J37" s="268"/>
    </row>
    <row r="38" spans="1:10" ht="12.75" customHeight="1">
      <c r="A38" s="25"/>
      <c r="B38" s="61"/>
      <c r="D38" s="25"/>
      <c r="F38" s="4" t="s">
        <v>170</v>
      </c>
      <c r="G38" s="268">
        <v>96483</v>
      </c>
      <c r="H38" s="268">
        <v>102647</v>
      </c>
      <c r="I38" s="268">
        <v>1</v>
      </c>
      <c r="J38" s="268">
        <v>102646</v>
      </c>
    </row>
    <row r="39" spans="1:10" ht="12.75" customHeight="1">
      <c r="A39" s="25" t="s">
        <v>160</v>
      </c>
      <c r="B39" s="61"/>
      <c r="D39" s="25" t="s">
        <v>242</v>
      </c>
      <c r="F39" s="4"/>
      <c r="G39" s="268">
        <v>73970</v>
      </c>
      <c r="H39" s="268">
        <v>78172</v>
      </c>
      <c r="I39" s="268">
        <v>64500</v>
      </c>
      <c r="J39" s="268">
        <v>13672</v>
      </c>
    </row>
    <row r="40" spans="1:10" ht="12.75" customHeight="1">
      <c r="A40" s="25" t="s">
        <v>161</v>
      </c>
      <c r="B40" s="61"/>
      <c r="D40" s="25" t="s">
        <v>162</v>
      </c>
      <c r="F40" s="4"/>
      <c r="G40" s="268">
        <v>6461</v>
      </c>
      <c r="H40" s="268">
        <v>6996</v>
      </c>
      <c r="I40" s="268">
        <v>1837</v>
      </c>
      <c r="J40" s="268">
        <v>5159</v>
      </c>
    </row>
    <row r="41" spans="1:10" ht="12.75" customHeight="1">
      <c r="A41" s="25"/>
      <c r="B41" s="61"/>
      <c r="D41" s="25" t="s">
        <v>381</v>
      </c>
      <c r="E41" s="25"/>
      <c r="F41" s="4"/>
      <c r="G41" s="268">
        <v>292211</v>
      </c>
      <c r="H41" s="268">
        <v>292041</v>
      </c>
      <c r="I41" s="132">
        <v>6</v>
      </c>
      <c r="J41" s="132">
        <v>292035</v>
      </c>
    </row>
    <row r="42" spans="1:10" ht="12.75" customHeight="1">
      <c r="A42" s="25"/>
      <c r="B42" s="61"/>
      <c r="C42" s="62"/>
      <c r="E42" s="25" t="s">
        <v>508</v>
      </c>
      <c r="F42" s="4"/>
      <c r="G42" s="268"/>
      <c r="H42" s="268"/>
      <c r="I42" s="268"/>
      <c r="J42" s="268"/>
    </row>
    <row r="43" spans="1:10" ht="12.75" customHeight="1">
      <c r="A43" s="25" t="s">
        <v>163</v>
      </c>
      <c r="B43" s="61"/>
      <c r="C43" s="62"/>
      <c r="E43" s="25" t="s">
        <v>171</v>
      </c>
      <c r="F43" s="4"/>
      <c r="G43" s="268"/>
      <c r="H43" s="268"/>
      <c r="I43" s="268"/>
      <c r="J43" s="268"/>
    </row>
    <row r="44" spans="1:10" ht="12.75" customHeight="1">
      <c r="A44" s="25"/>
      <c r="B44" s="61"/>
      <c r="C44" s="62"/>
      <c r="E44" s="25"/>
      <c r="F44" s="4" t="s">
        <v>659</v>
      </c>
      <c r="G44" s="268">
        <v>26642</v>
      </c>
      <c r="H44" s="268">
        <v>27404</v>
      </c>
      <c r="I44" s="268" t="s">
        <v>427</v>
      </c>
      <c r="J44" s="268">
        <v>27404</v>
      </c>
    </row>
    <row r="45" spans="1:10" ht="12.75" customHeight="1">
      <c r="A45" s="25" t="s">
        <v>164</v>
      </c>
      <c r="B45" s="61"/>
      <c r="C45" s="62"/>
      <c r="E45" s="25" t="s">
        <v>618</v>
      </c>
      <c r="F45" s="4"/>
      <c r="G45" s="268"/>
      <c r="H45" s="268"/>
      <c r="I45" s="268"/>
      <c r="J45" s="268"/>
    </row>
    <row r="46" spans="1:10" ht="12.75" customHeight="1">
      <c r="A46" s="25"/>
      <c r="B46" s="61"/>
      <c r="C46" s="62"/>
      <c r="E46" s="25"/>
      <c r="F46" s="4" t="s">
        <v>619</v>
      </c>
      <c r="G46" s="268">
        <v>74811</v>
      </c>
      <c r="H46" s="268">
        <v>79263</v>
      </c>
      <c r="I46" s="268" t="s">
        <v>427</v>
      </c>
      <c r="J46" s="268">
        <v>79263</v>
      </c>
    </row>
    <row r="47" spans="1:10" ht="12.75" customHeight="1">
      <c r="A47" s="25" t="s">
        <v>165</v>
      </c>
      <c r="B47" s="61"/>
      <c r="C47" s="62"/>
      <c r="E47" s="25" t="s">
        <v>166</v>
      </c>
      <c r="F47" s="4"/>
      <c r="G47" s="268">
        <v>55160</v>
      </c>
      <c r="H47" s="268">
        <v>57335</v>
      </c>
      <c r="I47" s="268" t="s">
        <v>427</v>
      </c>
      <c r="J47" s="268">
        <v>57335</v>
      </c>
    </row>
    <row r="48" spans="1:10" ht="12.75" customHeight="1">
      <c r="A48" s="25" t="s">
        <v>260</v>
      </c>
      <c r="B48" s="61"/>
      <c r="C48" s="62"/>
      <c r="E48" s="25" t="s">
        <v>81</v>
      </c>
      <c r="F48" s="4"/>
      <c r="G48" s="268">
        <v>123128</v>
      </c>
      <c r="H48" s="268">
        <v>118193</v>
      </c>
      <c r="I48" s="268" t="s">
        <v>427</v>
      </c>
      <c r="J48" s="268">
        <v>118193</v>
      </c>
    </row>
    <row r="49" spans="1:10" ht="12.75" customHeight="1">
      <c r="A49" s="25" t="s">
        <v>167</v>
      </c>
      <c r="B49" s="61"/>
      <c r="C49" s="62"/>
      <c r="E49" s="25" t="s">
        <v>231</v>
      </c>
      <c r="F49" s="4"/>
      <c r="G49" s="268">
        <v>8781</v>
      </c>
      <c r="H49" s="268">
        <v>5430</v>
      </c>
      <c r="I49" s="268" t="s">
        <v>427</v>
      </c>
      <c r="J49" s="268">
        <v>5430</v>
      </c>
    </row>
    <row r="50" spans="1:10" ht="12.75" customHeight="1">
      <c r="A50" s="25" t="s">
        <v>168</v>
      </c>
      <c r="B50" s="61"/>
      <c r="C50" s="62"/>
      <c r="E50" s="25" t="s">
        <v>17</v>
      </c>
      <c r="F50" s="4"/>
      <c r="G50" s="268">
        <v>3320</v>
      </c>
      <c r="H50" s="268">
        <v>3420</v>
      </c>
      <c r="I50" s="268" t="s">
        <v>427</v>
      </c>
      <c r="J50" s="268">
        <v>3420</v>
      </c>
    </row>
    <row r="51" spans="1:10" ht="12.75" customHeight="1">
      <c r="A51" s="25"/>
      <c r="B51" s="61"/>
      <c r="D51" s="25" t="s">
        <v>503</v>
      </c>
      <c r="E51" s="25"/>
      <c r="F51" s="25"/>
      <c r="G51" s="424">
        <v>1012</v>
      </c>
      <c r="H51" s="132">
        <v>1108</v>
      </c>
      <c r="I51" s="132">
        <v>908</v>
      </c>
      <c r="J51" s="132">
        <v>200</v>
      </c>
    </row>
    <row r="52" spans="1:10" ht="12.75" customHeight="1">
      <c r="A52" s="25"/>
      <c r="B52" s="61"/>
      <c r="D52" s="47" t="s">
        <v>725</v>
      </c>
      <c r="F52" s="7"/>
      <c r="G52" s="127">
        <v>872917.3779999998</v>
      </c>
      <c r="H52" s="127">
        <v>885059.626</v>
      </c>
      <c r="I52" s="127">
        <v>404797.83400000003</v>
      </c>
      <c r="J52" s="127">
        <v>480261.7919999999</v>
      </c>
    </row>
    <row r="53" spans="1:10" ht="12.75" customHeight="1">
      <c r="A53" s="202"/>
      <c r="B53" s="202"/>
      <c r="C53" s="202"/>
      <c r="D53" s="25"/>
      <c r="E53" s="25"/>
      <c r="F53" s="25"/>
      <c r="G53" s="269"/>
      <c r="H53" s="269"/>
      <c r="I53" s="269"/>
      <c r="J53" s="269"/>
    </row>
    <row r="54" spans="2:10" ht="7.5" customHeight="1">
      <c r="B54" s="25"/>
      <c r="C54" s="25"/>
      <c r="D54" s="25"/>
      <c r="E54" s="25"/>
      <c r="F54" s="25"/>
      <c r="G54" s="269"/>
      <c r="I54" s="268"/>
      <c r="J54" s="268"/>
    </row>
    <row r="55" spans="1:10" ht="11.25">
      <c r="A55" s="13" t="s">
        <v>726</v>
      </c>
      <c r="G55" s="324"/>
      <c r="H55" s="324"/>
      <c r="I55" s="324"/>
      <c r="J55" s="324"/>
    </row>
  </sheetData>
  <sheetProtection/>
  <mergeCells count="16">
    <mergeCell ref="B6:F8"/>
    <mergeCell ref="A1:J1"/>
    <mergeCell ref="B3:J3"/>
    <mergeCell ref="B4:J4"/>
    <mergeCell ref="G6:J6"/>
    <mergeCell ref="G7:H7"/>
    <mergeCell ref="I7:J7"/>
    <mergeCell ref="J28:J29"/>
    <mergeCell ref="C27:F30"/>
    <mergeCell ref="G30:J30"/>
    <mergeCell ref="A27:B30"/>
    <mergeCell ref="G27:H27"/>
    <mergeCell ref="I27:J27"/>
    <mergeCell ref="G28:G29"/>
    <mergeCell ref="H28:H29"/>
    <mergeCell ref="I28:I29"/>
  </mergeCells>
  <printOptions/>
  <pageMargins left="0.787401575" right="0.47" top="0.6" bottom="0.52" header="0.4921259845" footer="0.492125984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48"/>
  <sheetViews>
    <sheetView workbookViewId="0" topLeftCell="A1">
      <selection activeCell="A2" sqref="A2"/>
    </sheetView>
  </sheetViews>
  <sheetFormatPr defaultColWidth="11.421875" defaultRowHeight="12.75"/>
  <cols>
    <col min="1" max="1" width="2.57421875" style="0" customWidth="1"/>
    <col min="2" max="2" width="19.7109375" style="0" customWidth="1"/>
    <col min="3" max="3" width="11.00390625" style="0" customWidth="1"/>
    <col min="4" max="4" width="10.8515625" style="0" customWidth="1"/>
    <col min="5" max="6" width="9.00390625" style="0" customWidth="1"/>
    <col min="7" max="7" width="9.57421875" style="0" customWidth="1"/>
    <col min="8" max="8" width="9.140625" style="0" customWidth="1"/>
  </cols>
  <sheetData>
    <row r="1" spans="1:11" ht="12.75" customHeight="1">
      <c r="A1" s="698" t="s">
        <v>597</v>
      </c>
      <c r="B1" s="698"/>
      <c r="C1" s="698"/>
      <c r="D1" s="698"/>
      <c r="E1" s="698"/>
      <c r="F1" s="698"/>
      <c r="G1" s="698"/>
      <c r="H1" s="698"/>
      <c r="I1" s="97"/>
      <c r="J1" s="97"/>
      <c r="K1" s="425"/>
    </row>
    <row r="2" spans="1:11" ht="12.75" customHeight="1">
      <c r="A2" s="97"/>
      <c r="B2" s="97"/>
      <c r="C2" s="97"/>
      <c r="D2" s="97"/>
      <c r="E2" s="97"/>
      <c r="F2" s="97"/>
      <c r="G2" s="97"/>
      <c r="H2" s="97"/>
      <c r="I2" s="97"/>
      <c r="J2" s="97"/>
      <c r="K2" s="425"/>
    </row>
    <row r="3" spans="1:11" ht="12.75" customHeight="1">
      <c r="A3" s="97"/>
      <c r="B3" s="97"/>
      <c r="C3" s="97"/>
      <c r="D3" s="97"/>
      <c r="E3" s="97"/>
      <c r="F3" s="97"/>
      <c r="G3" s="97"/>
      <c r="H3" s="97"/>
      <c r="I3" s="97"/>
      <c r="J3" s="97"/>
      <c r="K3" s="425"/>
    </row>
    <row r="5" spans="1:8" ht="15">
      <c r="A5" s="260"/>
      <c r="B5" s="467" t="s">
        <v>565</v>
      </c>
      <c r="C5" s="467"/>
      <c r="D5" s="467"/>
      <c r="E5" s="467"/>
      <c r="F5" s="467"/>
      <c r="G5" s="467"/>
      <c r="H5" s="467"/>
    </row>
    <row r="6" spans="1:8" ht="15">
      <c r="A6" s="350"/>
      <c r="B6" s="703" t="s">
        <v>564</v>
      </c>
      <c r="C6" s="703"/>
      <c r="D6" s="703"/>
      <c r="E6" s="703"/>
      <c r="F6" s="703"/>
      <c r="G6" s="703"/>
      <c r="H6" s="703"/>
    </row>
    <row r="7" spans="1:8" ht="13.5" thickBot="1">
      <c r="A7" s="344"/>
      <c r="B7" s="344"/>
      <c r="C7" s="221"/>
      <c r="D7" s="221"/>
      <c r="E7" s="344"/>
      <c r="F7" s="60"/>
      <c r="G7" s="344"/>
      <c r="H7" s="289"/>
    </row>
    <row r="8" spans="1:8" ht="12.75" customHeight="1">
      <c r="A8" s="182"/>
      <c r="B8" s="469" t="s">
        <v>15</v>
      </c>
      <c r="C8" s="709" t="s">
        <v>237</v>
      </c>
      <c r="D8" s="710"/>
      <c r="E8" s="569" t="s">
        <v>511</v>
      </c>
      <c r="F8" s="713"/>
      <c r="G8" s="713"/>
      <c r="H8" s="713"/>
    </row>
    <row r="9" spans="1:8" ht="12.75" customHeight="1">
      <c r="A9" s="182"/>
      <c r="B9" s="471"/>
      <c r="C9" s="711"/>
      <c r="D9" s="712"/>
      <c r="E9" s="474" t="s">
        <v>620</v>
      </c>
      <c r="F9" s="491"/>
      <c r="G9" s="474" t="s">
        <v>628</v>
      </c>
      <c r="H9" s="475"/>
    </row>
    <row r="10" spans="1:8" ht="18.75" customHeight="1">
      <c r="A10" s="182"/>
      <c r="B10" s="471"/>
      <c r="C10" s="711"/>
      <c r="D10" s="712"/>
      <c r="E10" s="485"/>
      <c r="F10" s="589"/>
      <c r="G10" s="485"/>
      <c r="H10" s="497"/>
    </row>
    <row r="11" spans="1:8" ht="18.75" customHeight="1">
      <c r="A11" s="182"/>
      <c r="B11" s="471"/>
      <c r="C11" s="352">
        <v>2010</v>
      </c>
      <c r="D11" s="184">
        <v>2011</v>
      </c>
      <c r="E11" s="354">
        <v>2010</v>
      </c>
      <c r="F11" s="184">
        <v>2011</v>
      </c>
      <c r="G11" s="354">
        <v>2010</v>
      </c>
      <c r="H11" s="300">
        <v>2011</v>
      </c>
    </row>
    <row r="12" spans="1:8" ht="13.5" thickBot="1">
      <c r="A12" s="182"/>
      <c r="B12" s="473"/>
      <c r="C12" s="545" t="s">
        <v>425</v>
      </c>
      <c r="D12" s="510"/>
      <c r="E12" s="510"/>
      <c r="F12" s="510"/>
      <c r="G12" s="510"/>
      <c r="H12" s="510"/>
    </row>
    <row r="13" spans="1:8" ht="19.5" customHeight="1">
      <c r="A13" s="51"/>
      <c r="B13" s="298" t="s">
        <v>2</v>
      </c>
      <c r="C13" s="188">
        <v>950</v>
      </c>
      <c r="D13" s="188">
        <v>897</v>
      </c>
      <c r="E13" s="188">
        <v>816</v>
      </c>
      <c r="F13" s="188">
        <v>700</v>
      </c>
      <c r="G13" s="188">
        <v>134</v>
      </c>
      <c r="H13" s="188">
        <v>197</v>
      </c>
    </row>
    <row r="14" spans="1:8" ht="12.75">
      <c r="A14" s="51"/>
      <c r="B14" s="4" t="s">
        <v>10</v>
      </c>
      <c r="C14" s="188">
        <v>52618</v>
      </c>
      <c r="D14" s="188">
        <v>51347</v>
      </c>
      <c r="E14" s="188" t="s">
        <v>599</v>
      </c>
      <c r="F14" s="188">
        <v>23904</v>
      </c>
      <c r="G14" s="188">
        <v>25529</v>
      </c>
      <c r="H14" s="188">
        <v>27443</v>
      </c>
    </row>
    <row r="15" spans="1:8" ht="12.75">
      <c r="A15" s="51"/>
      <c r="B15" s="4" t="s">
        <v>17</v>
      </c>
      <c r="C15" s="188">
        <v>705</v>
      </c>
      <c r="D15" s="188">
        <v>628</v>
      </c>
      <c r="E15" s="188">
        <v>228</v>
      </c>
      <c r="F15" s="188">
        <v>190</v>
      </c>
      <c r="G15" s="188">
        <v>477</v>
      </c>
      <c r="H15" s="188">
        <v>438</v>
      </c>
    </row>
    <row r="16" spans="1:8" ht="12.75">
      <c r="A16" s="51"/>
      <c r="B16" s="4" t="s">
        <v>9</v>
      </c>
      <c r="C16" s="188">
        <v>7332</v>
      </c>
      <c r="D16" s="188">
        <v>7623</v>
      </c>
      <c r="E16" s="188" t="s">
        <v>600</v>
      </c>
      <c r="F16" s="188">
        <v>4086</v>
      </c>
      <c r="G16" s="188">
        <v>3063</v>
      </c>
      <c r="H16" s="188">
        <v>3537</v>
      </c>
    </row>
    <row r="17" spans="1:8" ht="12.75">
      <c r="A17" s="51"/>
      <c r="B17" s="4" t="s">
        <v>18</v>
      </c>
      <c r="C17" s="188">
        <v>4615</v>
      </c>
      <c r="D17" s="188">
        <v>5764</v>
      </c>
      <c r="E17" s="188" t="s">
        <v>601</v>
      </c>
      <c r="F17" s="188">
        <v>383</v>
      </c>
      <c r="G17" s="188">
        <v>3480</v>
      </c>
      <c r="H17" s="188">
        <v>5381</v>
      </c>
    </row>
    <row r="18" spans="1:8" ht="12.75">
      <c r="A18" s="51"/>
      <c r="B18" s="4" t="s">
        <v>19</v>
      </c>
      <c r="C18" s="188">
        <v>343</v>
      </c>
      <c r="D18" s="188">
        <v>33</v>
      </c>
      <c r="E18" s="188">
        <v>337</v>
      </c>
      <c r="F18" s="188">
        <v>18</v>
      </c>
      <c r="G18" s="188">
        <v>6</v>
      </c>
      <c r="H18" s="188">
        <v>15</v>
      </c>
    </row>
    <row r="19" spans="1:8" ht="12.75">
      <c r="A19" s="51"/>
      <c r="B19" s="4" t="s">
        <v>729</v>
      </c>
      <c r="C19" s="15"/>
      <c r="D19" s="15"/>
      <c r="E19" s="15"/>
      <c r="F19" s="15"/>
      <c r="G19" s="15"/>
      <c r="H19" s="15"/>
    </row>
    <row r="20" spans="1:8" ht="12.75">
      <c r="A20" s="25"/>
      <c r="B20" s="4" t="s">
        <v>605</v>
      </c>
      <c r="C20" s="188">
        <v>1109</v>
      </c>
      <c r="D20" s="188">
        <v>1635</v>
      </c>
      <c r="E20" s="188">
        <v>993</v>
      </c>
      <c r="F20" s="188">
        <v>1550</v>
      </c>
      <c r="G20" s="188">
        <v>116</v>
      </c>
      <c r="H20" s="188">
        <v>85</v>
      </c>
    </row>
    <row r="21" spans="1:8" ht="21.75" customHeight="1">
      <c r="A21" s="51"/>
      <c r="B21" s="7" t="s">
        <v>26</v>
      </c>
      <c r="C21" s="213">
        <v>67672</v>
      </c>
      <c r="D21" s="213">
        <v>67927</v>
      </c>
      <c r="E21" s="213" t="s">
        <v>602</v>
      </c>
      <c r="F21" s="213">
        <v>30831</v>
      </c>
      <c r="G21" s="213">
        <v>32805</v>
      </c>
      <c r="H21" s="213">
        <v>37096</v>
      </c>
    </row>
    <row r="22" spans="1:8" ht="12.75">
      <c r="A22" s="51"/>
      <c r="B22" s="51"/>
      <c r="C22" s="254"/>
      <c r="D22" s="254"/>
      <c r="E22" s="254"/>
      <c r="F22" s="254"/>
      <c r="G22" s="254"/>
      <c r="H22" s="254"/>
    </row>
    <row r="23" spans="1:8" ht="12.75">
      <c r="A23" s="51"/>
      <c r="B23" s="287"/>
      <c r="C23" s="51"/>
      <c r="D23" s="51"/>
      <c r="E23" s="51"/>
      <c r="F23" s="51"/>
      <c r="G23" s="51"/>
      <c r="H23" s="51"/>
    </row>
    <row r="24" spans="1:8" ht="15.75" customHeight="1">
      <c r="A24" s="13"/>
      <c r="B24" s="13" t="s">
        <v>603</v>
      </c>
      <c r="C24" s="13"/>
      <c r="D24" s="13"/>
      <c r="E24" s="51"/>
      <c r="F24" s="51"/>
      <c r="G24" s="51"/>
      <c r="H24" s="13"/>
    </row>
    <row r="25" spans="1:8" ht="12.75">
      <c r="A25" s="13"/>
      <c r="B25" s="13"/>
      <c r="C25" s="13"/>
      <c r="D25" s="13"/>
      <c r="E25" s="51"/>
      <c r="F25" s="51"/>
      <c r="G25" s="51"/>
      <c r="H25" s="13"/>
    </row>
    <row r="26" spans="1:8" ht="12.75">
      <c r="A26" s="13"/>
      <c r="B26" s="13"/>
      <c r="C26" s="13"/>
      <c r="D26" s="13"/>
      <c r="E26" s="51"/>
      <c r="F26" s="51"/>
      <c r="G26" s="51"/>
      <c r="H26" s="13"/>
    </row>
    <row r="27" spans="1:8" ht="12.75">
      <c r="A27" s="13"/>
      <c r="B27" s="13"/>
      <c r="C27" s="13"/>
      <c r="D27" s="13"/>
      <c r="E27" s="51"/>
      <c r="F27" s="51"/>
      <c r="G27" s="51"/>
      <c r="H27" s="13"/>
    </row>
    <row r="28" spans="1:8" ht="12.75">
      <c r="A28" s="13"/>
      <c r="B28" s="13"/>
      <c r="C28" s="13"/>
      <c r="D28" s="13"/>
      <c r="E28" s="51"/>
      <c r="F28" s="51"/>
      <c r="G28" s="51"/>
      <c r="H28" s="13"/>
    </row>
    <row r="29" spans="1:8" ht="15">
      <c r="A29" s="467"/>
      <c r="B29" s="512"/>
      <c r="C29" s="512"/>
      <c r="D29" s="512"/>
      <c r="E29" s="512"/>
      <c r="F29" s="512"/>
      <c r="G29" s="512"/>
      <c r="H29" s="512"/>
    </row>
    <row r="30" spans="2:8" ht="15">
      <c r="B30" s="467" t="s">
        <v>622</v>
      </c>
      <c r="C30" s="467"/>
      <c r="D30" s="467"/>
      <c r="E30" s="467"/>
      <c r="F30" s="467"/>
      <c r="G30" s="467"/>
      <c r="H30" s="467"/>
    </row>
    <row r="31" spans="2:8" ht="15">
      <c r="B31" s="467" t="s">
        <v>621</v>
      </c>
      <c r="C31" s="467"/>
      <c r="D31" s="467"/>
      <c r="E31" s="467"/>
      <c r="F31" s="467"/>
      <c r="G31" s="467"/>
      <c r="H31" s="467"/>
    </row>
    <row r="32" spans="1:8" ht="13.5" thickBot="1">
      <c r="A32" s="51"/>
      <c r="B32" s="290"/>
      <c r="C32" s="290"/>
      <c r="D32" s="290"/>
      <c r="E32" s="290"/>
      <c r="F32" s="291"/>
      <c r="G32" s="290"/>
      <c r="H32" s="290"/>
    </row>
    <row r="33" spans="1:8" ht="12.75">
      <c r="A33" s="289"/>
      <c r="B33" s="714" t="s">
        <v>510</v>
      </c>
      <c r="C33" s="717" t="s">
        <v>558</v>
      </c>
      <c r="D33" s="720" t="s">
        <v>511</v>
      </c>
      <c r="E33" s="721"/>
      <c r="F33" s="721"/>
      <c r="G33" s="721"/>
      <c r="H33" s="721"/>
    </row>
    <row r="34" spans="1:8" ht="12.75">
      <c r="A34" s="289"/>
      <c r="B34" s="715"/>
      <c r="C34" s="718"/>
      <c r="D34" s="593" t="s">
        <v>566</v>
      </c>
      <c r="E34" s="593" t="s">
        <v>604</v>
      </c>
      <c r="F34" s="593" t="s">
        <v>567</v>
      </c>
      <c r="G34" s="593" t="s">
        <v>568</v>
      </c>
      <c r="H34" s="593" t="s">
        <v>569</v>
      </c>
    </row>
    <row r="35" spans="1:8" ht="12.75">
      <c r="A35" s="289"/>
      <c r="B35" s="715"/>
      <c r="C35" s="718"/>
      <c r="D35" s="706"/>
      <c r="E35" s="706"/>
      <c r="F35" s="706"/>
      <c r="G35" s="706"/>
      <c r="H35" s="706"/>
    </row>
    <row r="36" spans="1:8" ht="12.75">
      <c r="A36" s="289"/>
      <c r="B36" s="715"/>
      <c r="C36" s="718"/>
      <c r="D36" s="706"/>
      <c r="E36" s="706"/>
      <c r="F36" s="706"/>
      <c r="G36" s="706"/>
      <c r="H36" s="706"/>
    </row>
    <row r="37" spans="1:8" ht="53.25" customHeight="1">
      <c r="A37" s="289"/>
      <c r="B37" s="715"/>
      <c r="C37" s="719"/>
      <c r="D37" s="706"/>
      <c r="E37" s="706"/>
      <c r="F37" s="706"/>
      <c r="G37" s="706"/>
      <c r="H37" s="706"/>
    </row>
    <row r="38" spans="1:8" ht="13.5" thickBot="1">
      <c r="A38" s="289"/>
      <c r="B38" s="716"/>
      <c r="C38" s="707" t="s">
        <v>425</v>
      </c>
      <c r="D38" s="708"/>
      <c r="E38" s="708"/>
      <c r="F38" s="708"/>
      <c r="G38" s="708"/>
      <c r="H38" s="708"/>
    </row>
    <row r="39" spans="1:8" ht="19.5" customHeight="1">
      <c r="A39" s="51"/>
      <c r="B39" s="288">
        <v>2008</v>
      </c>
      <c r="C39" s="188">
        <v>166877</v>
      </c>
      <c r="D39" s="188">
        <v>75500</v>
      </c>
      <c r="E39" s="188">
        <v>32303</v>
      </c>
      <c r="F39" s="188">
        <v>2935</v>
      </c>
      <c r="G39" s="188">
        <v>55974</v>
      </c>
      <c r="H39" s="188">
        <v>165</v>
      </c>
    </row>
    <row r="40" spans="1:8" ht="12.75">
      <c r="A40" s="119"/>
      <c r="B40" s="288">
        <v>2009</v>
      </c>
      <c r="C40" s="188">
        <v>161295</v>
      </c>
      <c r="D40" s="188">
        <v>74653</v>
      </c>
      <c r="E40" s="188">
        <v>30192</v>
      </c>
      <c r="F40" s="188">
        <v>851</v>
      </c>
      <c r="G40" s="188">
        <v>55492</v>
      </c>
      <c r="H40" s="188">
        <v>107</v>
      </c>
    </row>
    <row r="41" spans="1:8" s="3" customFormat="1" ht="12.75">
      <c r="A41" s="119"/>
      <c r="B41" s="288">
        <v>2010</v>
      </c>
      <c r="C41" s="188">
        <v>166207</v>
      </c>
      <c r="D41" s="188">
        <v>78972</v>
      </c>
      <c r="E41" s="188">
        <v>31250</v>
      </c>
      <c r="F41" s="188">
        <v>2608</v>
      </c>
      <c r="G41" s="188">
        <v>53226</v>
      </c>
      <c r="H41" s="188">
        <v>151</v>
      </c>
    </row>
    <row r="42" spans="1:9" s="431" customFormat="1" ht="12.75">
      <c r="A42" s="429"/>
      <c r="B42" s="296">
        <v>2011</v>
      </c>
      <c r="C42" s="213">
        <v>168159</v>
      </c>
      <c r="D42" s="213">
        <v>77749</v>
      </c>
      <c r="E42" s="213">
        <v>31536</v>
      </c>
      <c r="F42" s="213">
        <v>1486</v>
      </c>
      <c r="G42" s="213">
        <v>57222</v>
      </c>
      <c r="H42" s="213">
        <v>166</v>
      </c>
      <c r="I42" s="430"/>
    </row>
    <row r="43" spans="1:8" ht="12.75">
      <c r="A43" s="51"/>
      <c r="B43" s="287"/>
      <c r="C43" s="51"/>
      <c r="D43" s="51"/>
      <c r="E43" s="51"/>
      <c r="F43" s="51"/>
      <c r="G43" s="51"/>
      <c r="H43" s="51"/>
    </row>
    <row r="44" spans="1:8" ht="15.75" customHeight="1">
      <c r="A44" s="13"/>
      <c r="B44" s="13" t="s">
        <v>548</v>
      </c>
      <c r="C44" s="13"/>
      <c r="D44" s="13"/>
      <c r="E44" s="51"/>
      <c r="F44" s="51"/>
      <c r="G44" s="51"/>
      <c r="H44" s="13"/>
    </row>
    <row r="45" spans="1:8" ht="12.75">
      <c r="A45" s="51"/>
      <c r="B45" s="51"/>
      <c r="C45" s="51"/>
      <c r="D45" s="51"/>
      <c r="E45" s="51"/>
      <c r="F45" s="51"/>
      <c r="G45" s="51"/>
      <c r="H45" s="51"/>
    </row>
    <row r="46" spans="1:8" ht="12.75">
      <c r="A46" s="51"/>
      <c r="B46" s="51"/>
      <c r="C46" s="51"/>
      <c r="D46" s="51"/>
      <c r="E46" s="51"/>
      <c r="F46" s="51"/>
      <c r="G46" s="51"/>
      <c r="H46" s="51"/>
    </row>
    <row r="47" spans="1:8" ht="15">
      <c r="A47" s="467"/>
      <c r="B47" s="467"/>
      <c r="C47" s="467"/>
      <c r="D47" s="467"/>
      <c r="E47" s="467"/>
      <c r="F47" s="467"/>
      <c r="G47" s="223"/>
      <c r="H47" s="223"/>
    </row>
    <row r="48" spans="1:8" ht="15">
      <c r="A48" s="703"/>
      <c r="B48" s="703"/>
      <c r="C48" s="703"/>
      <c r="D48" s="703"/>
      <c r="E48" s="703"/>
      <c r="F48" s="703"/>
      <c r="G48" s="200"/>
      <c r="H48" s="200"/>
    </row>
  </sheetData>
  <sheetProtection/>
  <mergeCells count="23">
    <mergeCell ref="A47:F47"/>
    <mergeCell ref="A48:F48"/>
    <mergeCell ref="A29:H29"/>
    <mergeCell ref="B33:B38"/>
    <mergeCell ref="C33:C37"/>
    <mergeCell ref="D33:H33"/>
    <mergeCell ref="D34:D37"/>
    <mergeCell ref="E34:E37"/>
    <mergeCell ref="F34:F37"/>
    <mergeCell ref="G34:G37"/>
    <mergeCell ref="A1:H1"/>
    <mergeCell ref="B8:B12"/>
    <mergeCell ref="C8:D10"/>
    <mergeCell ref="E8:H8"/>
    <mergeCell ref="E9:F10"/>
    <mergeCell ref="B5:H5"/>
    <mergeCell ref="B6:H6"/>
    <mergeCell ref="H34:H37"/>
    <mergeCell ref="C38:H38"/>
    <mergeCell ref="G9:H10"/>
    <mergeCell ref="C12:H12"/>
    <mergeCell ref="B30:H30"/>
    <mergeCell ref="B31:H31"/>
  </mergeCells>
  <printOptions/>
  <pageMargins left="0.7" right="0.7" top="0.787401575" bottom="0.7874015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2:H10"/>
  <sheetViews>
    <sheetView zoomScalePageLayoutView="0" workbookViewId="0" topLeftCell="A1">
      <selection activeCell="E8" sqref="E8"/>
    </sheetView>
  </sheetViews>
  <sheetFormatPr defaultColWidth="11.421875" defaultRowHeight="12.75"/>
  <sheetData>
    <row r="2" spans="1:6" ht="12.75">
      <c r="A2" s="459" t="s">
        <v>766</v>
      </c>
      <c r="B2" s="223"/>
      <c r="C2" s="223"/>
      <c r="D2" s="223"/>
      <c r="E2" s="223"/>
      <c r="F2" s="223"/>
    </row>
    <row r="3" spans="1:8" s="17" customFormat="1" ht="12.75">
      <c r="A3" s="722" t="s">
        <v>767</v>
      </c>
      <c r="B3" s="722"/>
      <c r="C3" s="722"/>
      <c r="D3" s="722"/>
      <c r="E3" s="722"/>
      <c r="F3" s="722"/>
      <c r="G3" s="512"/>
      <c r="H3" s="512"/>
    </row>
    <row r="4" spans="1:6" s="17" customFormat="1" ht="12.75">
      <c r="A4" s="457"/>
      <c r="B4" s="457"/>
      <c r="C4" s="457"/>
      <c r="D4" s="457"/>
      <c r="E4" s="457"/>
      <c r="F4" s="457"/>
    </row>
    <row r="5" spans="1:6" s="17" customFormat="1" ht="12.75">
      <c r="A5" s="458"/>
      <c r="B5" s="457"/>
      <c r="C5" s="457"/>
      <c r="D5" s="457"/>
      <c r="E5" s="457"/>
      <c r="F5" s="457"/>
    </row>
    <row r="6" spans="1:6" s="17" customFormat="1" ht="12.75">
      <c r="A6" s="457"/>
      <c r="B6" s="457"/>
      <c r="C6" s="457"/>
      <c r="D6" s="457"/>
      <c r="E6" s="457"/>
      <c r="F6" s="457"/>
    </row>
    <row r="7" spans="1:6" s="17" customFormat="1" ht="12.75">
      <c r="A7" s="458"/>
      <c r="B7" s="457"/>
      <c r="C7" s="457"/>
      <c r="D7" s="457"/>
      <c r="E7" s="457"/>
      <c r="F7" s="457"/>
    </row>
    <row r="8" spans="1:6" s="17" customFormat="1" ht="12.75">
      <c r="A8" s="457"/>
      <c r="B8" s="457"/>
      <c r="C8" s="457"/>
      <c r="D8" s="457"/>
      <c r="E8" s="457"/>
      <c r="F8" s="457"/>
    </row>
    <row r="9" spans="1:6" s="17" customFormat="1" ht="12.75">
      <c r="A9" s="458"/>
      <c r="B9" s="457"/>
      <c r="C9" s="457"/>
      <c r="D9" s="457"/>
      <c r="E9" s="457"/>
      <c r="F9" s="457"/>
    </row>
    <row r="10" spans="1:6" s="17" customFormat="1" ht="12.75">
      <c r="A10" s="457"/>
      <c r="B10" s="457"/>
      <c r="C10" s="457"/>
      <c r="D10" s="457"/>
      <c r="E10" s="457"/>
      <c r="F10" s="457"/>
    </row>
  </sheetData>
  <sheetProtection/>
  <mergeCells count="1">
    <mergeCell ref="A3:H3"/>
  </mergeCells>
  <printOptions/>
  <pageMargins left="0.7" right="0.7" top="0.787401575" bottom="0.787401575" header="0.3" footer="0.3"/>
  <pageSetup orientation="portrait" paperSize="9"/>
  <legacyDrawing r:id="rId2"/>
  <oleObjects>
    <oleObject progId="Acrobat Document" dvAspect="DVASPECT_ICON" shapeId="1786437" r:id="rId1"/>
  </oleObjects>
</worksheet>
</file>

<file path=xl/worksheets/sheet25.xml><?xml version="1.0" encoding="utf-8"?>
<worksheet xmlns="http://schemas.openxmlformats.org/spreadsheetml/2006/main" xmlns:r="http://schemas.openxmlformats.org/officeDocument/2006/relationships">
  <dimension ref="A1:G34"/>
  <sheetViews>
    <sheetView workbookViewId="0" topLeftCell="A1">
      <selection activeCell="C24" sqref="C24"/>
    </sheetView>
  </sheetViews>
  <sheetFormatPr defaultColWidth="11.421875" defaultRowHeight="12.75"/>
  <cols>
    <col min="1" max="1" width="21.28125" style="109" customWidth="1"/>
    <col min="2" max="2" width="15.28125" style="109" customWidth="1"/>
    <col min="3" max="3" width="17.00390625" style="109" customWidth="1"/>
    <col min="4" max="4" width="21.8515625" style="109" customWidth="1"/>
    <col min="5" max="16384" width="11.421875" style="109" customWidth="1"/>
  </cols>
  <sheetData>
    <row r="1" spans="1:4" ht="12.75">
      <c r="A1" s="174" t="s">
        <v>393</v>
      </c>
      <c r="B1" s="175"/>
      <c r="C1" s="151">
        <v>2011</v>
      </c>
      <c r="D1" s="403"/>
    </row>
    <row r="2" spans="1:4" ht="12.75">
      <c r="A2" s="175"/>
      <c r="C2" s="176" t="s">
        <v>29</v>
      </c>
      <c r="D2" s="404" t="s">
        <v>654</v>
      </c>
    </row>
    <row r="3" spans="1:6" ht="12.75">
      <c r="A3" s="173" t="s">
        <v>319</v>
      </c>
      <c r="C3" s="109">
        <v>489755</v>
      </c>
      <c r="D3" s="405">
        <f>C3*100/5707578</f>
        <v>8.580785054536268</v>
      </c>
      <c r="E3" s="351"/>
      <c r="F3" s="229"/>
    </row>
    <row r="4" spans="1:6" ht="12.75">
      <c r="A4" s="173" t="s">
        <v>316</v>
      </c>
      <c r="C4" s="109">
        <v>188910</v>
      </c>
      <c r="D4" s="405">
        <f aca="true" t="shared" si="0" ref="D4:D12">C4*100/5707578</f>
        <v>3.3098102207276012</v>
      </c>
      <c r="E4" s="351"/>
      <c r="F4" s="229"/>
    </row>
    <row r="5" spans="1:6" ht="12.75">
      <c r="A5" s="173" t="s">
        <v>383</v>
      </c>
      <c r="C5" s="109">
        <v>1313585</v>
      </c>
      <c r="D5" s="405">
        <f t="shared" si="0"/>
        <v>23.01475336824131</v>
      </c>
      <c r="E5" s="351"/>
      <c r="F5" s="229"/>
    </row>
    <row r="6" spans="1:6" ht="12.75">
      <c r="A6" s="173" t="s">
        <v>384</v>
      </c>
      <c r="C6" s="109">
        <v>866105</v>
      </c>
      <c r="D6" s="405">
        <f t="shared" si="0"/>
        <v>15.17465026321147</v>
      </c>
      <c r="E6" s="351"/>
      <c r="F6" s="229"/>
    </row>
    <row r="7" spans="1:6" ht="12.75">
      <c r="A7" s="173" t="s">
        <v>385</v>
      </c>
      <c r="C7" s="109">
        <v>744252</v>
      </c>
      <c r="D7" s="405">
        <f t="shared" si="0"/>
        <v>13.039716671414741</v>
      </c>
      <c r="E7" s="351"/>
      <c r="F7" s="229"/>
    </row>
    <row r="8" spans="1:6" ht="12.75">
      <c r="A8" s="173" t="s">
        <v>386</v>
      </c>
      <c r="C8" s="109">
        <v>371122</v>
      </c>
      <c r="D8" s="405">
        <f t="shared" si="0"/>
        <v>6.502267686924296</v>
      </c>
      <c r="E8" s="351"/>
      <c r="F8" s="229"/>
    </row>
    <row r="9" spans="1:6" ht="12.75">
      <c r="A9" s="173" t="s">
        <v>387</v>
      </c>
      <c r="C9" s="109">
        <v>410860</v>
      </c>
      <c r="D9" s="405">
        <f t="shared" si="0"/>
        <v>7.19849995917708</v>
      </c>
      <c r="E9" s="351"/>
      <c r="F9" s="229"/>
    </row>
    <row r="10" spans="1:6" ht="12.75">
      <c r="A10" s="173" t="s">
        <v>104</v>
      </c>
      <c r="C10" s="109">
        <v>309920</v>
      </c>
      <c r="D10" s="405">
        <f t="shared" si="0"/>
        <v>5.429973974950496</v>
      </c>
      <c r="E10" s="351"/>
      <c r="F10" s="229"/>
    </row>
    <row r="11" spans="1:6" ht="12.75">
      <c r="A11" s="173" t="s">
        <v>388</v>
      </c>
      <c r="C11" s="109">
        <v>1013069</v>
      </c>
      <c r="D11" s="405">
        <f t="shared" si="0"/>
        <v>17.749542800816737</v>
      </c>
      <c r="E11" s="351"/>
      <c r="F11" s="342"/>
    </row>
    <row r="12" spans="1:5" ht="12.75">
      <c r="A12" s="175"/>
      <c r="C12" s="402">
        <v>5707578</v>
      </c>
      <c r="D12" s="405">
        <f t="shared" si="0"/>
        <v>100</v>
      </c>
      <c r="E12" s="351"/>
    </row>
    <row r="13" ht="12.75">
      <c r="F13" s="342"/>
    </row>
    <row r="15" ht="12.75">
      <c r="C15" s="342"/>
    </row>
    <row r="16" ht="12.75">
      <c r="B16" s="402"/>
    </row>
    <row r="20" ht="12.75">
      <c r="A20" s="110" t="s">
        <v>282</v>
      </c>
    </row>
    <row r="22" spans="1:7" ht="29.25" customHeight="1">
      <c r="A22" s="111"/>
      <c r="B22" s="171" t="s">
        <v>240</v>
      </c>
      <c r="C22" s="231" t="s">
        <v>389</v>
      </c>
      <c r="D22" s="231" t="s">
        <v>390</v>
      </c>
      <c r="E22" s="292" t="s">
        <v>549</v>
      </c>
      <c r="F22" s="292"/>
      <c r="G22" s="292"/>
    </row>
    <row r="23" spans="1:5" ht="12.75" customHeight="1">
      <c r="A23" s="109">
        <v>2010</v>
      </c>
      <c r="B23" s="172">
        <v>151.8</v>
      </c>
      <c r="C23" s="172">
        <v>74.4</v>
      </c>
      <c r="D23" s="172">
        <v>28.4</v>
      </c>
      <c r="E23" s="109">
        <v>2235025</v>
      </c>
    </row>
    <row r="24" spans="1:5" ht="12.75" customHeight="1">
      <c r="A24" s="109">
        <v>2011</v>
      </c>
      <c r="B24" s="172">
        <v>152</v>
      </c>
      <c r="C24" s="172">
        <v>75.7</v>
      </c>
      <c r="D24" s="172">
        <v>30</v>
      </c>
      <c r="E24" s="109">
        <v>2221222</v>
      </c>
    </row>
    <row r="27" spans="2:4" ht="12.75">
      <c r="B27" s="151">
        <v>20030101</v>
      </c>
      <c r="D27" s="151">
        <v>20030104</v>
      </c>
    </row>
    <row r="28" spans="1:4" ht="12.75">
      <c r="A28" s="110" t="s">
        <v>285</v>
      </c>
      <c r="B28" s="124" t="s">
        <v>29</v>
      </c>
      <c r="C28" s="124" t="s">
        <v>29</v>
      </c>
      <c r="D28" s="125" t="s">
        <v>29</v>
      </c>
    </row>
    <row r="29" spans="1:4" ht="12.75">
      <c r="A29" s="109">
        <v>2010</v>
      </c>
      <c r="B29" s="198">
        <v>339230</v>
      </c>
      <c r="C29" s="198">
        <v>166207</v>
      </c>
      <c r="D29" s="198">
        <v>63550</v>
      </c>
    </row>
    <row r="30" spans="1:4" ht="12.75">
      <c r="A30" s="109">
        <v>2011</v>
      </c>
      <c r="B30" s="198">
        <v>337546</v>
      </c>
      <c r="C30" s="198">
        <v>168159</v>
      </c>
      <c r="D30" s="198">
        <v>66550</v>
      </c>
    </row>
    <row r="31" ht="12.75" customHeight="1"/>
    <row r="34" spans="3:4" ht="14.25">
      <c r="C34" s="123" t="s">
        <v>8</v>
      </c>
      <c r="D34" s="111"/>
    </row>
  </sheetData>
  <sheetProtection/>
  <printOptions gridLines="1"/>
  <pageMargins left="0.787401575" right="0.787401575" top="0.984251969" bottom="0.984251969" header="0.4921259845" footer="0.4921259845"/>
  <pageSetup horizontalDpi="600" verticalDpi="600" orientation="portrait" paperSize="9" r:id="rId2"/>
  <headerFooter alignWithMargins="0">
    <oddHeader>&amp;C&amp;A</oddHeader>
    <oddFooter>&amp;CSeite &amp;P</oddFooter>
  </headerFooter>
  <drawing r:id="rId1"/>
</worksheet>
</file>

<file path=xl/worksheets/sheet3.xml><?xml version="1.0" encoding="utf-8"?>
<worksheet xmlns="http://schemas.openxmlformats.org/spreadsheetml/2006/main" xmlns:r="http://schemas.openxmlformats.org/officeDocument/2006/relationships">
  <dimension ref="A4:D60"/>
  <sheetViews>
    <sheetView workbookViewId="0" topLeftCell="A1">
      <selection activeCell="A1" sqref="A1"/>
    </sheetView>
  </sheetViews>
  <sheetFormatPr defaultColWidth="11.421875" defaultRowHeight="12.75"/>
  <cols>
    <col min="1" max="1" width="5.00390625" style="0" customWidth="1"/>
    <col min="2" max="2" width="73.57421875" style="0" customWidth="1"/>
    <col min="3" max="3" width="8.7109375" style="0" customWidth="1"/>
  </cols>
  <sheetData>
    <row r="3" ht="12.75" customHeight="1"/>
    <row r="4" ht="12.75" customHeight="1">
      <c r="A4" s="66" t="s">
        <v>286</v>
      </c>
    </row>
    <row r="5" ht="12.75" customHeight="1"/>
    <row r="6" ht="12.75" customHeight="1"/>
    <row r="7" ht="12.75" customHeight="1">
      <c r="C7" s="97" t="s">
        <v>287</v>
      </c>
    </row>
    <row r="8" ht="12.75" customHeight="1">
      <c r="A8" s="3"/>
    </row>
    <row r="9" spans="1:3" ht="12.75" customHeight="1">
      <c r="A9" s="66" t="s">
        <v>288</v>
      </c>
      <c r="C9" s="115">
        <v>3</v>
      </c>
    </row>
    <row r="10" spans="1:3" ht="12.75" customHeight="1">
      <c r="A10" s="3"/>
      <c r="C10" s="116"/>
    </row>
    <row r="11" spans="1:3" ht="12.75" customHeight="1">
      <c r="A11" s="66" t="s">
        <v>289</v>
      </c>
      <c r="C11" s="115">
        <v>6</v>
      </c>
    </row>
    <row r="12" spans="1:3" ht="12.75" customHeight="1">
      <c r="A12" s="3"/>
      <c r="C12" s="116"/>
    </row>
    <row r="13" spans="1:3" ht="12.75" customHeight="1">
      <c r="A13" s="3"/>
      <c r="C13" s="116"/>
    </row>
    <row r="14" spans="1:3" ht="12.75" customHeight="1">
      <c r="A14" s="3"/>
      <c r="C14" s="116"/>
    </row>
    <row r="15" spans="1:3" ht="12.75" customHeight="1">
      <c r="A15" s="66" t="s">
        <v>290</v>
      </c>
      <c r="C15" s="116"/>
    </row>
    <row r="16" spans="1:3" ht="12.75" customHeight="1">
      <c r="A16" s="66"/>
      <c r="C16" s="116"/>
    </row>
    <row r="17" spans="1:3" ht="12.75" customHeight="1">
      <c r="A17" s="3"/>
      <c r="C17" s="116"/>
    </row>
    <row r="18" spans="1:3" ht="12.75" customHeight="1">
      <c r="A18" s="114" t="s">
        <v>291</v>
      </c>
      <c r="B18" s="3" t="s">
        <v>715</v>
      </c>
      <c r="C18" s="115">
        <v>8</v>
      </c>
    </row>
    <row r="19" spans="1:3" ht="12.75" customHeight="1">
      <c r="A19" s="114"/>
      <c r="C19" s="116"/>
    </row>
    <row r="20" spans="1:3" ht="12.75" customHeight="1">
      <c r="A20" s="114" t="s">
        <v>292</v>
      </c>
      <c r="B20" s="3" t="s">
        <v>395</v>
      </c>
      <c r="C20" s="116"/>
    </row>
    <row r="21" spans="2:3" ht="12.75" customHeight="1">
      <c r="B21" s="3" t="s">
        <v>651</v>
      </c>
      <c r="C21" s="115">
        <v>8</v>
      </c>
    </row>
    <row r="22" spans="1:2" ht="12.75" customHeight="1">
      <c r="A22" s="3"/>
      <c r="B22" s="3"/>
    </row>
    <row r="23" ht="12.75" customHeight="1">
      <c r="A23" s="3"/>
    </row>
    <row r="24" ht="12.75" customHeight="1">
      <c r="A24" s="3"/>
    </row>
    <row r="25" ht="12.75" customHeight="1">
      <c r="A25" s="113" t="s">
        <v>278</v>
      </c>
    </row>
    <row r="26" ht="12.75" customHeight="1">
      <c r="A26" s="113"/>
    </row>
    <row r="27" ht="12.75" customHeight="1">
      <c r="A27" s="3"/>
    </row>
    <row r="28" spans="1:4" s="161" customFormat="1" ht="12.75" customHeight="1">
      <c r="A28" s="114" t="s">
        <v>291</v>
      </c>
      <c r="B28" s="3" t="s">
        <v>652</v>
      </c>
      <c r="C28" s="115">
        <v>9</v>
      </c>
      <c r="D28" s="3"/>
    </row>
    <row r="29" spans="1:4" s="161" customFormat="1" ht="12.75" customHeight="1">
      <c r="A29" s="3"/>
      <c r="B29" s="3"/>
      <c r="C29" s="115"/>
      <c r="D29" s="3"/>
    </row>
    <row r="30" spans="1:4" s="161" customFormat="1" ht="12.75" customHeight="1">
      <c r="A30" s="114" t="s">
        <v>292</v>
      </c>
      <c r="B30" s="3" t="s">
        <v>653</v>
      </c>
      <c r="C30" s="115">
        <v>9</v>
      </c>
      <c r="D30" s="3"/>
    </row>
    <row r="31" spans="1:4" s="161" customFormat="1" ht="12.75" customHeight="1">
      <c r="A31" s="3"/>
      <c r="B31" s="3"/>
      <c r="C31" s="115"/>
      <c r="D31" s="3"/>
    </row>
    <row r="32" spans="1:4" s="161" customFormat="1" ht="12.75" customHeight="1">
      <c r="A32" s="114" t="s">
        <v>293</v>
      </c>
      <c r="B32" s="3" t="s">
        <v>31</v>
      </c>
      <c r="C32" s="115">
        <v>10</v>
      </c>
      <c r="D32" s="3"/>
    </row>
    <row r="33" spans="1:4" s="161" customFormat="1" ht="12.75" customHeight="1">
      <c r="A33" s="114"/>
      <c r="B33" s="3"/>
      <c r="C33" s="115"/>
      <c r="D33" s="3"/>
    </row>
    <row r="34" spans="1:4" s="161" customFormat="1" ht="12.75" customHeight="1">
      <c r="A34" s="114" t="s">
        <v>295</v>
      </c>
      <c r="B34" s="3" t="s">
        <v>193</v>
      </c>
      <c r="C34" s="115">
        <v>11</v>
      </c>
      <c r="D34" s="3"/>
    </row>
    <row r="35" spans="1:4" s="161" customFormat="1" ht="12.75" customHeight="1">
      <c r="A35" s="114"/>
      <c r="B35" s="3"/>
      <c r="C35" s="115"/>
      <c r="D35" s="3"/>
    </row>
    <row r="36" spans="1:4" s="161" customFormat="1" ht="12.75" customHeight="1">
      <c r="A36" s="114" t="s">
        <v>296</v>
      </c>
      <c r="B36" s="3" t="s">
        <v>206</v>
      </c>
      <c r="C36" s="115"/>
      <c r="D36" s="3"/>
    </row>
    <row r="37" spans="1:4" s="161" customFormat="1" ht="12.75" customHeight="1">
      <c r="A37" s="114"/>
      <c r="B37" s="3" t="s">
        <v>74</v>
      </c>
      <c r="C37" s="115">
        <v>12</v>
      </c>
      <c r="D37" s="3"/>
    </row>
    <row r="38" spans="1:4" s="161" customFormat="1" ht="12.75" customHeight="1">
      <c r="A38" s="114"/>
      <c r="B38" s="3"/>
      <c r="C38" s="115"/>
      <c r="D38" s="3"/>
    </row>
    <row r="39" spans="1:4" s="161" customFormat="1" ht="12.75" customHeight="1">
      <c r="A39" s="114" t="s">
        <v>297</v>
      </c>
      <c r="B39" s="3" t="s">
        <v>194</v>
      </c>
      <c r="C39" s="115">
        <v>13</v>
      </c>
      <c r="D39" s="3"/>
    </row>
    <row r="40" spans="1:4" s="161" customFormat="1" ht="12.75" customHeight="1">
      <c r="A40" s="114"/>
      <c r="B40" s="3"/>
      <c r="D40" s="3"/>
    </row>
    <row r="41" spans="1:4" s="161" customFormat="1" ht="12.75" customHeight="1">
      <c r="A41" s="114" t="s">
        <v>412</v>
      </c>
      <c r="B41" s="3" t="s">
        <v>198</v>
      </c>
      <c r="C41" s="115">
        <v>14</v>
      </c>
      <c r="D41" s="3"/>
    </row>
    <row r="42" spans="1:4" ht="12.75" customHeight="1">
      <c r="A42" s="114"/>
      <c r="B42" s="96"/>
      <c r="C42" s="115"/>
      <c r="D42" s="3"/>
    </row>
    <row r="43" spans="1:3" ht="12.75">
      <c r="A43" s="114" t="s">
        <v>298</v>
      </c>
      <c r="B43" t="s">
        <v>462</v>
      </c>
      <c r="C43" s="115">
        <v>15</v>
      </c>
    </row>
    <row r="45" spans="1:4" ht="12.75" customHeight="1">
      <c r="A45" s="114" t="s">
        <v>299</v>
      </c>
      <c r="B45" s="3" t="s">
        <v>557</v>
      </c>
      <c r="C45" s="115">
        <v>15</v>
      </c>
      <c r="D45" s="3"/>
    </row>
    <row r="46" spans="1:4" ht="12.75" customHeight="1">
      <c r="A46" s="114"/>
      <c r="D46" s="3"/>
    </row>
    <row r="47" spans="1:4" ht="12.75" customHeight="1">
      <c r="A47" s="114" t="s">
        <v>300</v>
      </c>
      <c r="B47" s="3" t="s">
        <v>4</v>
      </c>
      <c r="C47" s="115">
        <v>16</v>
      </c>
      <c r="D47" s="3"/>
    </row>
    <row r="48" spans="1:4" ht="12.75" customHeight="1">
      <c r="A48" s="114"/>
      <c r="B48" s="3"/>
      <c r="C48" s="115"/>
      <c r="D48" s="3"/>
    </row>
    <row r="49" spans="1:4" ht="12.75" customHeight="1">
      <c r="A49" s="114" t="s">
        <v>301</v>
      </c>
      <c r="B49" s="3" t="s">
        <v>522</v>
      </c>
      <c r="C49" s="115">
        <v>17</v>
      </c>
      <c r="D49" s="3"/>
    </row>
    <row r="50" spans="1:4" ht="12.75" customHeight="1">
      <c r="A50" s="114"/>
      <c r="D50" s="3"/>
    </row>
    <row r="51" spans="1:2" ht="12.75">
      <c r="A51" s="114" t="s">
        <v>302</v>
      </c>
      <c r="B51" s="3" t="s">
        <v>591</v>
      </c>
    </row>
    <row r="52" spans="2:3" ht="12.75">
      <c r="B52" s="3" t="s">
        <v>592</v>
      </c>
      <c r="C52" s="115">
        <v>17</v>
      </c>
    </row>
    <row r="53" ht="12.75" customHeight="1"/>
    <row r="54" spans="1:3" ht="12.75">
      <c r="A54" s="114" t="s">
        <v>303</v>
      </c>
      <c r="B54" t="s">
        <v>6</v>
      </c>
      <c r="C54" s="115">
        <v>17</v>
      </c>
    </row>
    <row r="55" ht="12.75">
      <c r="A55" s="114"/>
    </row>
    <row r="56" spans="1:3" ht="12.75" customHeight="1">
      <c r="A56" s="114" t="s">
        <v>304</v>
      </c>
      <c r="B56" s="3" t="s">
        <v>222</v>
      </c>
      <c r="C56" s="115">
        <v>18</v>
      </c>
    </row>
    <row r="57" spans="1:2" ht="12.75" customHeight="1">
      <c r="A57" s="3"/>
      <c r="B57" s="3"/>
    </row>
    <row r="59" spans="1:3" ht="12.75" customHeight="1">
      <c r="A59" s="114"/>
      <c r="C59" s="115"/>
    </row>
    <row r="60" spans="1:2" ht="12.75" customHeight="1">
      <c r="A60" s="3"/>
      <c r="B60" s="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
    </sheetView>
  </sheetViews>
  <sheetFormatPr defaultColWidth="11.421875" defaultRowHeight="12.75"/>
  <cols>
    <col min="1" max="1" width="5.00390625" style="0" customWidth="1"/>
    <col min="2" max="2" width="72.421875" style="0" customWidth="1"/>
    <col min="3" max="3" width="8.7109375" style="0" customWidth="1"/>
  </cols>
  <sheetData>
    <row r="1" spans="1:3" ht="12.75">
      <c r="A1" s="136" t="s">
        <v>21</v>
      </c>
      <c r="B1" s="93"/>
      <c r="C1" s="137"/>
    </row>
    <row r="2" spans="1:3" ht="12.75" customHeight="1">
      <c r="A2" s="114"/>
      <c r="C2" s="115"/>
    </row>
    <row r="3" spans="1:3" ht="12.75" customHeight="1">
      <c r="A3" s="114"/>
      <c r="C3" s="115"/>
    </row>
    <row r="4" spans="1:3" ht="12.75" customHeight="1">
      <c r="A4" s="114"/>
      <c r="C4" s="115"/>
    </row>
    <row r="5" spans="1:3" ht="12.75" customHeight="1">
      <c r="A5" s="114" t="s">
        <v>305</v>
      </c>
      <c r="B5" s="3" t="s">
        <v>309</v>
      </c>
      <c r="C5" s="115">
        <v>19</v>
      </c>
    </row>
    <row r="7" spans="1:3" ht="12.75" customHeight="1">
      <c r="A7" s="114" t="s">
        <v>306</v>
      </c>
      <c r="B7" s="3" t="s">
        <v>668</v>
      </c>
      <c r="C7" s="115">
        <v>20</v>
      </c>
    </row>
    <row r="8" spans="1:2" ht="12.75" customHeight="1">
      <c r="A8" s="114"/>
      <c r="B8" s="3"/>
    </row>
    <row r="9" spans="1:3" ht="12.75" customHeight="1">
      <c r="A9" s="114" t="s">
        <v>307</v>
      </c>
      <c r="B9" s="3" t="s">
        <v>354</v>
      </c>
      <c r="C9" s="115">
        <v>21</v>
      </c>
    </row>
    <row r="10" ht="12.75" customHeight="1">
      <c r="A10" s="114"/>
    </row>
    <row r="11" spans="1:2" ht="12.75" customHeight="1">
      <c r="A11" s="114" t="s">
        <v>308</v>
      </c>
      <c r="B11" s="3" t="s">
        <v>678</v>
      </c>
    </row>
    <row r="12" spans="1:3" ht="12.75" customHeight="1">
      <c r="A12" s="114"/>
      <c r="B12" s="3" t="s">
        <v>662</v>
      </c>
      <c r="C12" s="115">
        <v>22</v>
      </c>
    </row>
    <row r="13" ht="12.75" customHeight="1"/>
    <row r="14" spans="1:3" ht="12.75" customHeight="1">
      <c r="A14" s="114" t="s">
        <v>279</v>
      </c>
      <c r="B14" s="3" t="s">
        <v>663</v>
      </c>
      <c r="C14" s="115"/>
    </row>
    <row r="15" spans="2:3" ht="12.75" customHeight="1">
      <c r="B15" s="3" t="s">
        <v>661</v>
      </c>
      <c r="C15" s="115">
        <v>23</v>
      </c>
    </row>
    <row r="16" ht="12.75" customHeight="1">
      <c r="C16" s="115"/>
    </row>
    <row r="17" spans="1:3" ht="12.75" customHeight="1">
      <c r="A17" s="114" t="s">
        <v>360</v>
      </c>
      <c r="B17" s="3" t="s">
        <v>666</v>
      </c>
      <c r="C17" s="115"/>
    </row>
    <row r="18" spans="1:3" ht="12.75" customHeight="1">
      <c r="A18" s="114"/>
      <c r="B18" s="3" t="s">
        <v>667</v>
      </c>
      <c r="C18" s="115">
        <v>24</v>
      </c>
    </row>
    <row r="19" spans="1:3" ht="12.75" customHeight="1">
      <c r="A19" s="114"/>
      <c r="C19" s="115"/>
    </row>
    <row r="20" spans="1:3" ht="12.75">
      <c r="A20" s="114" t="s">
        <v>174</v>
      </c>
      <c r="B20" t="s">
        <v>666</v>
      </c>
      <c r="C20" s="115"/>
    </row>
    <row r="21" spans="1:3" ht="12.75">
      <c r="A21" s="114"/>
      <c r="B21" s="3" t="s">
        <v>677</v>
      </c>
      <c r="C21" s="115">
        <v>24</v>
      </c>
    </row>
    <row r="22" spans="1:3" ht="12.75">
      <c r="A22" s="114"/>
      <c r="C22" s="115"/>
    </row>
    <row r="23" spans="1:3" ht="12.75">
      <c r="A23" s="114" t="s">
        <v>195</v>
      </c>
      <c r="B23" s="51" t="s">
        <v>559</v>
      </c>
      <c r="C23" s="115">
        <v>25</v>
      </c>
    </row>
    <row r="24" ht="12.75">
      <c r="C24" s="115"/>
    </row>
    <row r="25" spans="1:3" ht="12.75" customHeight="1">
      <c r="A25" s="114" t="s">
        <v>196</v>
      </c>
      <c r="B25" t="s">
        <v>550</v>
      </c>
      <c r="C25" s="115">
        <v>25</v>
      </c>
    </row>
    <row r="26" spans="1:3" ht="12.75" customHeight="1">
      <c r="A26" s="114"/>
      <c r="C26" s="115"/>
    </row>
    <row r="27" spans="1:3" ht="12.75" customHeight="1">
      <c r="A27" s="66" t="s">
        <v>310</v>
      </c>
      <c r="C27" s="115"/>
    </row>
    <row r="28" spans="1:3" ht="12.75" customHeight="1">
      <c r="A28" s="3"/>
      <c r="C28" s="115"/>
    </row>
    <row r="29" spans="1:3" ht="12.75" customHeight="1">
      <c r="A29" s="3" t="s">
        <v>105</v>
      </c>
      <c r="C29" s="115">
        <v>26</v>
      </c>
    </row>
    <row r="30" ht="12.75" customHeight="1">
      <c r="C30" s="115"/>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98"/>
  <sheetViews>
    <sheetView workbookViewId="0" topLeftCell="A1">
      <selection activeCell="A1" sqref="A1"/>
    </sheetView>
  </sheetViews>
  <sheetFormatPr defaultColWidth="11.421875" defaultRowHeight="12.75"/>
  <cols>
    <col min="1" max="1" width="87.7109375" style="0" customWidth="1"/>
    <col min="2" max="2" width="57.57421875" style="0" customWidth="1"/>
    <col min="3" max="3" width="33.7109375" style="0" customWidth="1"/>
  </cols>
  <sheetData>
    <row r="1" ht="12.75">
      <c r="A1" s="97" t="s">
        <v>311</v>
      </c>
    </row>
    <row r="2" ht="12.75" customHeight="1">
      <c r="A2" s="97"/>
    </row>
    <row r="3" ht="12.75">
      <c r="A3" s="97"/>
    </row>
    <row r="4" ht="12.75">
      <c r="A4" s="97"/>
    </row>
    <row r="5" ht="12.75">
      <c r="A5" s="66" t="s">
        <v>288</v>
      </c>
    </row>
    <row r="6" ht="12.75">
      <c r="A6" s="97"/>
    </row>
    <row r="7" ht="12.75">
      <c r="A7" s="97"/>
    </row>
    <row r="8" ht="12.75">
      <c r="A8" s="112" t="s">
        <v>312</v>
      </c>
    </row>
    <row r="9" ht="12.75">
      <c r="A9" s="112"/>
    </row>
    <row r="10" ht="12.75" customHeight="1">
      <c r="A10" s="117"/>
    </row>
    <row r="11" ht="27" customHeight="1">
      <c r="A11" s="118" t="s">
        <v>408</v>
      </c>
    </row>
    <row r="12" ht="12.75" customHeight="1">
      <c r="A12" s="117"/>
    </row>
    <row r="13" ht="51">
      <c r="A13" s="118" t="s">
        <v>496</v>
      </c>
    </row>
    <row r="14" ht="12.75" customHeight="1">
      <c r="A14" s="117"/>
    </row>
    <row r="15" ht="28.5" customHeight="1">
      <c r="A15" s="118" t="s">
        <v>43</v>
      </c>
    </row>
    <row r="16" ht="12.75" customHeight="1">
      <c r="A16" s="117"/>
    </row>
    <row r="17" ht="67.5" customHeight="1">
      <c r="A17" s="118" t="s">
        <v>552</v>
      </c>
    </row>
    <row r="18" ht="12.75" customHeight="1">
      <c r="A18" s="117"/>
    </row>
    <row r="19" ht="30.75" customHeight="1">
      <c r="A19" s="118" t="s">
        <v>672</v>
      </c>
    </row>
    <row r="20" ht="12.75" customHeight="1">
      <c r="A20" s="117"/>
    </row>
    <row r="21" ht="66" customHeight="1">
      <c r="A21" s="118" t="s">
        <v>553</v>
      </c>
    </row>
    <row r="22" ht="12.75" customHeight="1">
      <c r="A22" s="117"/>
    </row>
    <row r="23" ht="30" customHeight="1">
      <c r="A23" s="118" t="s">
        <v>183</v>
      </c>
    </row>
    <row r="24" ht="12.75">
      <c r="A24" s="118"/>
    </row>
    <row r="25" ht="63.75" customHeight="1">
      <c r="A25" s="118" t="s">
        <v>176</v>
      </c>
    </row>
    <row r="26" ht="12.75">
      <c r="A26" s="118"/>
    </row>
    <row r="27" ht="12.75" customHeight="1">
      <c r="A27" s="118" t="s">
        <v>313</v>
      </c>
    </row>
    <row r="28" ht="12.75" customHeight="1">
      <c r="A28" s="118"/>
    </row>
    <row r="29" ht="29.25" customHeight="1">
      <c r="A29" s="118" t="s">
        <v>716</v>
      </c>
    </row>
    <row r="30" ht="12.75" customHeight="1">
      <c r="A30" s="118"/>
    </row>
    <row r="31" ht="12.75">
      <c r="A31" s="112" t="s">
        <v>314</v>
      </c>
    </row>
    <row r="32" ht="12.75" customHeight="1">
      <c r="A32" s="112"/>
    </row>
    <row r="33" ht="51" customHeight="1">
      <c r="A33" s="118" t="s">
        <v>560</v>
      </c>
    </row>
    <row r="34" ht="12.75">
      <c r="A34" s="112"/>
    </row>
    <row r="35" ht="12.75">
      <c r="A35" s="112"/>
    </row>
    <row r="36" ht="12.75">
      <c r="A36" s="112"/>
    </row>
    <row r="37" ht="12.75">
      <c r="A37" s="119" t="s">
        <v>339</v>
      </c>
    </row>
    <row r="38" ht="12.75">
      <c r="A38" s="119"/>
    </row>
    <row r="39" ht="12.75">
      <c r="A39" s="119"/>
    </row>
    <row r="40" ht="12.75" customHeight="1">
      <c r="A40" s="119"/>
    </row>
    <row r="41" ht="38.25">
      <c r="A41" s="118" t="s">
        <v>713</v>
      </c>
    </row>
    <row r="42" ht="12.75">
      <c r="A42" s="112"/>
    </row>
    <row r="43" ht="12.75">
      <c r="A43" s="112"/>
    </row>
    <row r="44" ht="12.75" customHeight="1">
      <c r="A44" s="112" t="s">
        <v>315</v>
      </c>
    </row>
    <row r="45" ht="12.75">
      <c r="A45" s="112"/>
    </row>
    <row r="46" ht="51">
      <c r="A46" s="118" t="s">
        <v>338</v>
      </c>
    </row>
    <row r="47" ht="27" customHeight="1">
      <c r="A47" s="118" t="s">
        <v>16</v>
      </c>
    </row>
    <row r="50" ht="12.75">
      <c r="A50" s="112" t="s">
        <v>0</v>
      </c>
    </row>
    <row r="51" ht="9.75" customHeight="1">
      <c r="A51" s="117"/>
    </row>
    <row r="52" ht="9.75" customHeight="1">
      <c r="A52" s="117"/>
    </row>
    <row r="53" ht="12.75">
      <c r="A53" s="112" t="s">
        <v>340</v>
      </c>
    </row>
    <row r="54" ht="12" customHeight="1">
      <c r="A54" s="112"/>
    </row>
    <row r="55" ht="12.75">
      <c r="A55" s="117" t="s">
        <v>341</v>
      </c>
    </row>
    <row r="56" ht="9.75" customHeight="1">
      <c r="A56" s="117"/>
    </row>
    <row r="57" ht="12.75">
      <c r="A57" s="112" t="s">
        <v>342</v>
      </c>
    </row>
    <row r="58" ht="12.75">
      <c r="A58" s="112"/>
    </row>
    <row r="59" ht="68.25" customHeight="1">
      <c r="A59" s="128" t="s">
        <v>461</v>
      </c>
    </row>
    <row r="60" ht="10.5" customHeight="1">
      <c r="A60" s="117"/>
    </row>
    <row r="61" ht="12.75">
      <c r="A61" s="112" t="s">
        <v>343</v>
      </c>
    </row>
    <row r="62" ht="10.5" customHeight="1">
      <c r="A62" s="117"/>
    </row>
    <row r="63" ht="53.25" customHeight="1">
      <c r="A63" s="118" t="s">
        <v>205</v>
      </c>
    </row>
    <row r="64" ht="12.75" customHeight="1">
      <c r="A64" s="117"/>
    </row>
    <row r="65" ht="12.75">
      <c r="A65" s="112" t="s">
        <v>294</v>
      </c>
    </row>
    <row r="66" ht="12" customHeight="1"/>
    <row r="67" ht="12.75">
      <c r="A67" s="117" t="s">
        <v>281</v>
      </c>
    </row>
    <row r="68" ht="12.75" customHeight="1">
      <c r="A68" s="117"/>
    </row>
    <row r="69" ht="12.75">
      <c r="A69" s="112" t="s">
        <v>276</v>
      </c>
    </row>
    <row r="70" ht="12" customHeight="1">
      <c r="A70" s="117"/>
    </row>
    <row r="71" ht="27.75" customHeight="1">
      <c r="A71" s="118" t="s">
        <v>382</v>
      </c>
    </row>
    <row r="72" ht="12.75" customHeight="1">
      <c r="A72" s="117"/>
    </row>
    <row r="73" ht="12" customHeight="1">
      <c r="A73" s="112" t="s">
        <v>277</v>
      </c>
    </row>
    <row r="74" ht="12" customHeight="1">
      <c r="A74" s="112"/>
    </row>
    <row r="75" ht="42" customHeight="1">
      <c r="A75" s="117" t="s">
        <v>554</v>
      </c>
    </row>
    <row r="76" ht="12" customHeight="1">
      <c r="A76" s="112"/>
    </row>
    <row r="77" ht="12.75">
      <c r="A77" s="112" t="s">
        <v>240</v>
      </c>
    </row>
    <row r="78" ht="12" customHeight="1">
      <c r="A78" s="117"/>
    </row>
    <row r="79" ht="12.75">
      <c r="A79" s="117" t="s">
        <v>495</v>
      </c>
    </row>
    <row r="80" ht="12.75">
      <c r="A80" s="97"/>
    </row>
    <row r="81" ht="12.75">
      <c r="A81" s="97"/>
    </row>
    <row r="82" ht="12.75">
      <c r="A82" s="97" t="s">
        <v>346</v>
      </c>
    </row>
    <row r="84" ht="12.75">
      <c r="A84" s="97"/>
    </row>
    <row r="85" ht="12.75">
      <c r="A85" s="97"/>
    </row>
    <row r="86" ht="12.75">
      <c r="A86" s="112" t="s">
        <v>241</v>
      </c>
    </row>
    <row r="87" ht="12" customHeight="1">
      <c r="A87" s="117"/>
    </row>
    <row r="88" ht="63.75">
      <c r="A88" s="117" t="s">
        <v>555</v>
      </c>
    </row>
    <row r="90" ht="12" customHeight="1">
      <c r="A90" s="432" t="s">
        <v>670</v>
      </c>
    </row>
    <row r="91" ht="12" customHeight="1"/>
    <row r="92" ht="41.25" customHeight="1">
      <c r="A92" s="117" t="s">
        <v>671</v>
      </c>
    </row>
    <row r="94" ht="12.75">
      <c r="A94" s="112" t="s">
        <v>347</v>
      </c>
    </row>
    <row r="95" ht="12" customHeight="1">
      <c r="A95" s="117"/>
    </row>
    <row r="96" ht="39" customHeight="1">
      <c r="A96" s="117" t="s">
        <v>497</v>
      </c>
    </row>
    <row r="97" ht="9.75" customHeight="1">
      <c r="A97" s="117"/>
    </row>
    <row r="98" ht="9.75" customHeight="1">
      <c r="A98" s="117"/>
    </row>
    <row r="99" ht="12.75">
      <c r="A99" s="112" t="s">
        <v>242</v>
      </c>
    </row>
    <row r="100" ht="12" customHeight="1">
      <c r="A100" s="117"/>
    </row>
    <row r="101" ht="27.75" customHeight="1">
      <c r="A101" s="117" t="s">
        <v>501</v>
      </c>
    </row>
    <row r="102" ht="9.75" customHeight="1">
      <c r="A102" s="117"/>
    </row>
    <row r="103" ht="9.75" customHeight="1">
      <c r="A103" s="117"/>
    </row>
    <row r="104" ht="12.75">
      <c r="A104" s="112" t="s">
        <v>348</v>
      </c>
    </row>
    <row r="105" ht="12" customHeight="1">
      <c r="A105" s="117"/>
    </row>
    <row r="106" ht="38.25">
      <c r="A106" s="117" t="s">
        <v>351</v>
      </c>
    </row>
    <row r="107" ht="25.5">
      <c r="A107" s="117" t="s">
        <v>500</v>
      </c>
    </row>
    <row r="108" ht="9.75" customHeight="1">
      <c r="A108" s="117"/>
    </row>
    <row r="109" ht="9.75" customHeight="1">
      <c r="A109" s="117"/>
    </row>
    <row r="110" ht="12.75">
      <c r="A110" s="112" t="s">
        <v>349</v>
      </c>
    </row>
    <row r="111" ht="12.75">
      <c r="A111" s="117"/>
    </row>
    <row r="112" ht="38.25">
      <c r="A112" s="118" t="s">
        <v>353</v>
      </c>
    </row>
    <row r="113" ht="25.5">
      <c r="A113" s="117" t="s">
        <v>350</v>
      </c>
    </row>
    <row r="114" ht="13.5" customHeight="1">
      <c r="A114" s="117"/>
    </row>
    <row r="115" ht="12" customHeight="1">
      <c r="A115" s="117"/>
    </row>
    <row r="116" ht="12.75">
      <c r="A116" s="112" t="s">
        <v>283</v>
      </c>
    </row>
    <row r="117" ht="12.75">
      <c r="A117" s="117"/>
    </row>
    <row r="118" ht="51">
      <c r="A118" s="117" t="s">
        <v>355</v>
      </c>
    </row>
    <row r="119" ht="12" customHeight="1">
      <c r="A119" s="117"/>
    </row>
    <row r="120" ht="12" customHeight="1">
      <c r="A120" s="117"/>
    </row>
    <row r="121" ht="12" customHeight="1">
      <c r="A121" s="117"/>
    </row>
    <row r="122" ht="12" customHeight="1">
      <c r="A122" s="117"/>
    </row>
    <row r="123" ht="12" customHeight="1">
      <c r="A123" s="117"/>
    </row>
    <row r="124" ht="12" customHeight="1">
      <c r="A124" s="117"/>
    </row>
    <row r="125" ht="12" customHeight="1">
      <c r="A125" s="117"/>
    </row>
    <row r="126" ht="12.75">
      <c r="A126" s="97" t="s">
        <v>418</v>
      </c>
    </row>
    <row r="127" ht="12.75">
      <c r="A127" s="117"/>
    </row>
    <row r="128" ht="12.75">
      <c r="A128" s="117"/>
    </row>
    <row r="129" ht="12.75">
      <c r="A129" s="112" t="s">
        <v>419</v>
      </c>
    </row>
    <row r="130" ht="12.75">
      <c r="A130" s="112"/>
    </row>
    <row r="131" ht="12.75">
      <c r="A131" s="117" t="s">
        <v>410</v>
      </c>
    </row>
    <row r="132" ht="12.75">
      <c r="A132" s="117" t="s">
        <v>498</v>
      </c>
    </row>
    <row r="133" ht="12.75">
      <c r="A133" s="117" t="s">
        <v>420</v>
      </c>
    </row>
    <row r="134" ht="12.75">
      <c r="A134" s="117" t="s">
        <v>409</v>
      </c>
    </row>
    <row r="135" ht="12.75">
      <c r="A135" s="117" t="s">
        <v>728</v>
      </c>
    </row>
    <row r="136" ht="12.75">
      <c r="A136" s="117" t="s">
        <v>570</v>
      </c>
    </row>
    <row r="137" ht="12.75">
      <c r="A137" s="117" t="s">
        <v>175</v>
      </c>
    </row>
    <row r="138" ht="12.75">
      <c r="A138" s="117" t="s">
        <v>499</v>
      </c>
    </row>
    <row r="139" ht="12.75">
      <c r="A139" s="117" t="s">
        <v>727</v>
      </c>
    </row>
    <row r="143" ht="12.75">
      <c r="A143" s="112" t="s">
        <v>289</v>
      </c>
    </row>
    <row r="144" ht="12.75">
      <c r="A144" s="117"/>
    </row>
    <row r="145" ht="39.75" customHeight="1">
      <c r="A145" s="118" t="s">
        <v>679</v>
      </c>
    </row>
    <row r="146" ht="12.75" customHeight="1">
      <c r="A146" s="117"/>
    </row>
    <row r="147" ht="76.5" customHeight="1">
      <c r="A147" s="118" t="s">
        <v>606</v>
      </c>
    </row>
    <row r="148" ht="12.75" customHeight="1">
      <c r="A148" s="117"/>
    </row>
    <row r="149" ht="42.75" customHeight="1">
      <c r="A149" s="117" t="s">
        <v>680</v>
      </c>
    </row>
    <row r="150" ht="12.75" customHeight="1">
      <c r="A150" s="117"/>
    </row>
    <row r="151" ht="54" customHeight="1">
      <c r="A151" s="117" t="s">
        <v>689</v>
      </c>
    </row>
    <row r="152" ht="12.75" customHeight="1">
      <c r="A152" s="117"/>
    </row>
    <row r="153" ht="78" customHeight="1">
      <c r="A153" s="117" t="s">
        <v>717</v>
      </c>
    </row>
    <row r="154" ht="12.75" customHeight="1">
      <c r="A154" s="117"/>
    </row>
    <row r="155" ht="69.75" customHeight="1">
      <c r="A155" s="117" t="s">
        <v>690</v>
      </c>
    </row>
    <row r="156" ht="12.75" customHeight="1">
      <c r="A156" s="117"/>
    </row>
    <row r="157" ht="41.25" customHeight="1">
      <c r="A157" s="117" t="s">
        <v>681</v>
      </c>
    </row>
    <row r="158" ht="12.75" customHeight="1">
      <c r="A158" s="117"/>
    </row>
    <row r="159" ht="12.75" customHeight="1">
      <c r="A159" s="117"/>
    </row>
    <row r="160" ht="12.75" customHeight="1">
      <c r="A160" s="117"/>
    </row>
    <row r="161" ht="12.75" customHeight="1">
      <c r="A161" s="117"/>
    </row>
    <row r="162" ht="14.25" customHeight="1">
      <c r="A162" s="238" t="s">
        <v>136</v>
      </c>
    </row>
    <row r="163" ht="14.25" customHeight="1">
      <c r="A163" s="238"/>
    </row>
    <row r="164" ht="14.25" customHeight="1">
      <c r="A164" s="238"/>
    </row>
    <row r="165" ht="12.75" customHeight="1">
      <c r="A165" s="117"/>
    </row>
    <row r="166" ht="38.25" customHeight="1">
      <c r="A166" s="117" t="s">
        <v>682</v>
      </c>
    </row>
    <row r="167" ht="12.75" customHeight="1">
      <c r="A167" s="117"/>
    </row>
    <row r="168" ht="42.75" customHeight="1">
      <c r="A168" s="117" t="s">
        <v>691</v>
      </c>
    </row>
    <row r="169" ht="12.75" customHeight="1">
      <c r="A169" s="117"/>
    </row>
    <row r="170" ht="41.25" customHeight="1">
      <c r="A170" s="129" t="s">
        <v>683</v>
      </c>
    </row>
    <row r="172" ht="54.75" customHeight="1">
      <c r="A172" s="129" t="s">
        <v>684</v>
      </c>
    </row>
    <row r="173" ht="12.75" customHeight="1">
      <c r="A173" s="117"/>
    </row>
    <row r="174" ht="63.75">
      <c r="A174" s="129" t="s">
        <v>685</v>
      </c>
    </row>
    <row r="175" ht="12.75" customHeight="1">
      <c r="A175" s="117"/>
    </row>
    <row r="176" ht="30" customHeight="1">
      <c r="A176" s="204" t="s">
        <v>686</v>
      </c>
    </row>
    <row r="177" ht="12.75" customHeight="1">
      <c r="A177" s="117"/>
    </row>
    <row r="178" ht="41.25" customHeight="1">
      <c r="A178" s="204" t="s">
        <v>687</v>
      </c>
    </row>
    <row r="179" ht="12.75" customHeight="1">
      <c r="A179" s="117"/>
    </row>
    <row r="180" ht="30" customHeight="1">
      <c r="A180" s="204" t="s">
        <v>688</v>
      </c>
    </row>
    <row r="181" ht="12.75" customHeight="1" hidden="1">
      <c r="A181" s="117"/>
    </row>
    <row r="182" ht="12.75" customHeight="1">
      <c r="A182" s="117"/>
    </row>
    <row r="183" ht="38.25" customHeight="1">
      <c r="A183" s="293" t="s">
        <v>673</v>
      </c>
    </row>
    <row r="184" ht="12.75" customHeight="1">
      <c r="A184" s="117"/>
    </row>
    <row r="185" ht="28.5" customHeight="1">
      <c r="A185" s="293" t="s">
        <v>674</v>
      </c>
    </row>
    <row r="186" ht="12.75" customHeight="1">
      <c r="A186" s="3"/>
    </row>
    <row r="187" ht="29.25" customHeight="1">
      <c r="A187" s="117" t="s">
        <v>675</v>
      </c>
    </row>
    <row r="188" ht="12.75" customHeight="1"/>
    <row r="189" ht="51">
      <c r="A189" s="117" t="s">
        <v>692</v>
      </c>
    </row>
    <row r="190" ht="12.75">
      <c r="A190" s="117"/>
    </row>
    <row r="191" ht="12.75">
      <c r="A191" s="117"/>
    </row>
    <row r="192" ht="12.75">
      <c r="A192" s="117"/>
    </row>
    <row r="193" ht="12.75">
      <c r="A193" s="117"/>
    </row>
    <row r="194" ht="9" customHeight="1">
      <c r="A194" s="117"/>
    </row>
    <row r="195" ht="15.75" customHeight="1">
      <c r="A195" s="13" t="s">
        <v>551</v>
      </c>
    </row>
    <row r="197" ht="14.25" customHeight="1">
      <c r="A197" s="238"/>
    </row>
    <row r="198" ht="14.25" customHeight="1">
      <c r="A198" s="238"/>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3"/>
  <sheetViews>
    <sheetView zoomScale="99" zoomScaleNormal="99" zoomScalePageLayoutView="0" workbookViewId="0" topLeftCell="A1">
      <selection activeCell="A4" sqref="A4"/>
    </sheetView>
  </sheetViews>
  <sheetFormatPr defaultColWidth="11.421875" defaultRowHeight="12.75"/>
  <cols>
    <col min="1" max="5" width="11.421875" style="109" customWidth="1"/>
    <col min="6" max="6" width="19.421875" style="109" customWidth="1"/>
    <col min="7" max="16384" width="11.421875" style="109" customWidth="1"/>
  </cols>
  <sheetData>
    <row r="1" spans="1:6" ht="12.75">
      <c r="A1" s="349" t="s">
        <v>369</v>
      </c>
      <c r="B1" s="120"/>
      <c r="C1" s="120"/>
      <c r="D1" s="120"/>
      <c r="E1" s="120"/>
      <c r="F1" s="120"/>
    </row>
    <row r="2" ht="12.75">
      <c r="A2" s="133"/>
    </row>
    <row r="3" ht="12.75">
      <c r="B3" s="138"/>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62"/>
  <sheetViews>
    <sheetView zoomScale="110" zoomScaleNormal="110" workbookViewId="0" topLeftCell="A1">
      <selection activeCell="C59" sqref="C59"/>
    </sheetView>
  </sheetViews>
  <sheetFormatPr defaultColWidth="11.421875" defaultRowHeight="12.75"/>
  <cols>
    <col min="1" max="2" width="1.57421875" style="0" customWidth="1"/>
    <col min="3" max="3" width="24.28125" style="0" customWidth="1"/>
    <col min="4" max="4" width="8.57421875" style="0" customWidth="1"/>
    <col min="5" max="5" width="10.57421875" style="0" customWidth="1"/>
    <col min="6" max="6" width="1.1484375" style="0" customWidth="1"/>
    <col min="7" max="7" width="9.8515625" style="0" customWidth="1"/>
    <col min="8" max="8" width="10.140625" style="0" customWidth="1"/>
    <col min="10" max="10" width="1.1484375" style="0" customWidth="1"/>
    <col min="11" max="11" width="10.421875" style="0" customWidth="1"/>
  </cols>
  <sheetData>
    <row r="1" spans="1:11" ht="12.75">
      <c r="A1" s="337" t="s">
        <v>693</v>
      </c>
      <c r="B1" s="337"/>
      <c r="C1" s="337"/>
      <c r="D1" s="337"/>
      <c r="E1" s="337"/>
      <c r="F1" s="337"/>
      <c r="G1" s="337"/>
      <c r="H1" s="337"/>
      <c r="I1" s="337"/>
      <c r="J1" s="337"/>
      <c r="K1" s="337"/>
    </row>
    <row r="2" spans="1:10" ht="9" customHeight="1">
      <c r="A2" s="1"/>
      <c r="B2" s="1"/>
      <c r="C2" s="215"/>
      <c r="D2" s="1"/>
      <c r="E2" s="1"/>
      <c r="F2" s="1"/>
      <c r="G2" s="1"/>
      <c r="H2" s="1"/>
      <c r="I2" s="436"/>
      <c r="J2" s="1"/>
    </row>
    <row r="3" ht="9" customHeight="1"/>
    <row r="4" spans="1:11" ht="15.75" customHeight="1">
      <c r="A4" s="467" t="s">
        <v>629</v>
      </c>
      <c r="B4" s="467"/>
      <c r="C4" s="467"/>
      <c r="D4" s="467"/>
      <c r="E4" s="467"/>
      <c r="F4" s="467"/>
      <c r="G4" s="467"/>
      <c r="H4" s="467"/>
      <c r="I4" s="467"/>
      <c r="J4" s="467"/>
      <c r="K4" s="467"/>
    </row>
    <row r="5" spans="1:11" ht="9" customHeight="1">
      <c r="A5" s="334"/>
      <c r="B5" s="334"/>
      <c r="C5" s="334"/>
      <c r="D5" s="334"/>
      <c r="E5" s="334"/>
      <c r="F5" s="334"/>
      <c r="G5" s="334"/>
      <c r="H5" s="334"/>
      <c r="I5" s="334"/>
      <c r="J5" s="334"/>
      <c r="K5" s="334"/>
    </row>
    <row r="6" spans="1:11" ht="11.25" customHeight="1" thickBot="1">
      <c r="A6" s="3"/>
      <c r="B6" s="3"/>
      <c r="C6" s="3"/>
      <c r="D6" s="3"/>
      <c r="E6" s="3"/>
      <c r="F6" s="3"/>
      <c r="G6" s="3"/>
      <c r="H6" s="3"/>
      <c r="I6" s="3"/>
      <c r="J6" s="3"/>
      <c r="K6" s="3"/>
    </row>
    <row r="7" spans="1:11" ht="12.75">
      <c r="A7" s="468" t="s">
        <v>483</v>
      </c>
      <c r="B7" s="468"/>
      <c r="C7" s="469"/>
      <c r="D7" s="478" t="s">
        <v>154</v>
      </c>
      <c r="E7" s="87" t="s">
        <v>75</v>
      </c>
      <c r="F7" s="87"/>
      <c r="G7" s="144"/>
      <c r="H7" s="481" t="s">
        <v>415</v>
      </c>
      <c r="I7" s="482"/>
      <c r="J7" s="482"/>
      <c r="K7" s="482"/>
    </row>
    <row r="8" spans="1:11" ht="12.75" customHeight="1">
      <c r="A8" s="470"/>
      <c r="B8" s="470"/>
      <c r="C8" s="471"/>
      <c r="D8" s="479"/>
      <c r="E8" s="503" t="s">
        <v>561</v>
      </c>
      <c r="F8" s="504"/>
      <c r="G8" s="463" t="s">
        <v>234</v>
      </c>
      <c r="H8" s="487" t="s">
        <v>561</v>
      </c>
      <c r="I8" s="460" t="s">
        <v>520</v>
      </c>
      <c r="J8" s="461"/>
      <c r="K8" s="462"/>
    </row>
    <row r="9" spans="1:11" ht="12.75">
      <c r="A9" s="470"/>
      <c r="B9" s="470"/>
      <c r="C9" s="471"/>
      <c r="D9" s="479"/>
      <c r="E9" s="505"/>
      <c r="F9" s="506"/>
      <c r="G9" s="464"/>
      <c r="H9" s="488"/>
      <c r="I9" s="474" t="s">
        <v>521</v>
      </c>
      <c r="J9" s="491"/>
      <c r="K9" s="485" t="s">
        <v>513</v>
      </c>
    </row>
    <row r="10" spans="1:11" ht="16.5" customHeight="1">
      <c r="A10" s="470"/>
      <c r="B10" s="470"/>
      <c r="C10" s="471"/>
      <c r="D10" s="480"/>
      <c r="E10" s="507"/>
      <c r="F10" s="508"/>
      <c r="G10" s="465"/>
      <c r="H10" s="489"/>
      <c r="I10" s="476"/>
      <c r="J10" s="492"/>
      <c r="K10" s="486"/>
    </row>
    <row r="11" spans="1:11" ht="13.5" thickBot="1">
      <c r="A11" s="472"/>
      <c r="B11" s="472"/>
      <c r="C11" s="473"/>
      <c r="D11" s="140" t="s">
        <v>424</v>
      </c>
      <c r="E11" s="247" t="s">
        <v>425</v>
      </c>
      <c r="F11" s="247"/>
      <c r="G11" s="56"/>
      <c r="H11" s="56"/>
      <c r="I11" s="56"/>
      <c r="J11" s="56"/>
      <c r="K11" s="56"/>
    </row>
    <row r="12" spans="1:11" ht="15.75" customHeight="1">
      <c r="A12" s="13" t="s">
        <v>316</v>
      </c>
      <c r="C12" s="25"/>
      <c r="D12" s="346">
        <v>7</v>
      </c>
      <c r="E12" s="348">
        <v>188910</v>
      </c>
      <c r="F12" s="244"/>
      <c r="G12" s="243">
        <v>103978</v>
      </c>
      <c r="H12" s="243">
        <v>160855</v>
      </c>
      <c r="I12" s="249">
        <v>130944</v>
      </c>
      <c r="J12" s="243"/>
      <c r="K12" s="243">
        <v>29911</v>
      </c>
    </row>
    <row r="13" spans="1:11" ht="12.75">
      <c r="A13" s="13" t="s">
        <v>421</v>
      </c>
      <c r="C13" s="25"/>
      <c r="D13" s="346"/>
      <c r="H13" s="243"/>
      <c r="I13" s="249"/>
      <c r="J13" s="243"/>
      <c r="K13" s="243"/>
    </row>
    <row r="14" spans="1:11" ht="12.75">
      <c r="A14" s="13"/>
      <c r="B14" s="25" t="s">
        <v>317</v>
      </c>
      <c r="D14" s="346">
        <v>14</v>
      </c>
      <c r="E14" s="348">
        <v>410860</v>
      </c>
      <c r="F14" s="244"/>
      <c r="G14" s="243">
        <v>104851</v>
      </c>
      <c r="H14" s="243">
        <v>393061</v>
      </c>
      <c r="I14" s="249">
        <v>299583</v>
      </c>
      <c r="J14" s="243"/>
      <c r="K14" s="243">
        <v>81582</v>
      </c>
    </row>
    <row r="15" spans="1:11" ht="12.75">
      <c r="A15" s="13" t="s">
        <v>608</v>
      </c>
      <c r="B15" s="25"/>
      <c r="D15" s="346">
        <v>73</v>
      </c>
      <c r="E15" s="348">
        <v>11036</v>
      </c>
      <c r="F15" s="244"/>
      <c r="G15" s="243">
        <v>9847</v>
      </c>
      <c r="H15" s="243">
        <v>15001</v>
      </c>
      <c r="I15" s="249">
        <v>14420</v>
      </c>
      <c r="J15" s="243"/>
      <c r="K15" s="243">
        <v>580</v>
      </c>
    </row>
    <row r="16" spans="1:11" ht="12.75">
      <c r="A16" s="13" t="s">
        <v>319</v>
      </c>
      <c r="B16" s="25"/>
      <c r="D16" s="346">
        <v>17</v>
      </c>
      <c r="E16" s="348">
        <v>489755</v>
      </c>
      <c r="F16" s="244"/>
      <c r="G16" s="243">
        <v>401965</v>
      </c>
      <c r="H16" s="243">
        <v>62252</v>
      </c>
      <c r="I16" s="249">
        <v>25108</v>
      </c>
      <c r="J16" s="243"/>
      <c r="K16" s="243" t="s">
        <v>427</v>
      </c>
    </row>
    <row r="17" spans="1:11" ht="12.75">
      <c r="A17" s="13" t="s">
        <v>612</v>
      </c>
      <c r="B17" s="25"/>
      <c r="D17" s="346"/>
      <c r="E17" s="348"/>
      <c r="F17" s="244"/>
      <c r="G17" s="243"/>
      <c r="H17" s="243"/>
      <c r="I17" s="249"/>
      <c r="J17" s="243"/>
      <c r="K17" s="243"/>
    </row>
    <row r="18" spans="1:11" ht="12.75">
      <c r="A18" s="13"/>
      <c r="B18" s="25" t="s">
        <v>613</v>
      </c>
      <c r="D18" s="346">
        <v>12</v>
      </c>
      <c r="E18" s="258">
        <v>1313585</v>
      </c>
      <c r="F18" s="244"/>
      <c r="G18" s="243">
        <v>1154887</v>
      </c>
      <c r="H18" s="243">
        <v>55783</v>
      </c>
      <c r="I18" s="249">
        <v>37248</v>
      </c>
      <c r="J18" s="243"/>
      <c r="K18" s="243">
        <v>745</v>
      </c>
    </row>
    <row r="19" spans="1:11" ht="12.75">
      <c r="A19" s="13" t="s">
        <v>320</v>
      </c>
      <c r="B19" s="25"/>
      <c r="D19" s="346">
        <v>53</v>
      </c>
      <c r="E19" s="258">
        <v>866105</v>
      </c>
      <c r="F19" s="244"/>
      <c r="G19" s="243">
        <v>443241</v>
      </c>
      <c r="H19" s="243">
        <v>585628</v>
      </c>
      <c r="I19" s="249">
        <v>54033</v>
      </c>
      <c r="J19" s="243"/>
      <c r="K19" s="243">
        <v>515417</v>
      </c>
    </row>
    <row r="20" spans="1:11" ht="12.75">
      <c r="A20" s="13" t="s">
        <v>321</v>
      </c>
      <c r="B20" s="25"/>
      <c r="D20" s="346"/>
      <c r="E20" s="258"/>
      <c r="F20" s="244"/>
      <c r="G20" s="243"/>
      <c r="H20" s="243"/>
      <c r="I20" s="249"/>
      <c r="J20" s="243"/>
      <c r="K20" s="243"/>
    </row>
    <row r="21" spans="1:11" ht="12.75">
      <c r="A21" s="13"/>
      <c r="B21" s="25" t="s">
        <v>322</v>
      </c>
      <c r="D21" s="346">
        <v>10</v>
      </c>
      <c r="E21" s="258">
        <v>371122</v>
      </c>
      <c r="F21" s="244"/>
      <c r="G21" s="243">
        <v>234519</v>
      </c>
      <c r="H21" s="243">
        <v>371336</v>
      </c>
      <c r="I21" s="249">
        <v>107336</v>
      </c>
      <c r="J21" s="243"/>
      <c r="K21" s="243">
        <v>264000</v>
      </c>
    </row>
    <row r="22" spans="1:11" ht="12.75">
      <c r="A22" s="13" t="s">
        <v>323</v>
      </c>
      <c r="B22" s="25"/>
      <c r="D22" s="346">
        <v>38</v>
      </c>
      <c r="E22" s="258">
        <v>726055</v>
      </c>
      <c r="F22" s="244"/>
      <c r="G22" s="243">
        <v>508428</v>
      </c>
      <c r="H22" s="243">
        <v>727853</v>
      </c>
      <c r="I22" s="249">
        <v>287015</v>
      </c>
      <c r="J22" s="243"/>
      <c r="K22" s="243">
        <v>433652</v>
      </c>
    </row>
    <row r="23" spans="1:11" ht="12.75">
      <c r="A23" s="41" t="s">
        <v>104</v>
      </c>
      <c r="B23" s="25"/>
      <c r="D23" s="346">
        <v>4</v>
      </c>
      <c r="E23" s="258">
        <v>309920</v>
      </c>
      <c r="F23" s="244"/>
      <c r="G23" s="243">
        <v>256225</v>
      </c>
      <c r="H23" s="243">
        <v>101624</v>
      </c>
      <c r="I23" s="249">
        <v>56547</v>
      </c>
      <c r="J23" s="243"/>
      <c r="K23" s="243">
        <v>2154</v>
      </c>
    </row>
    <row r="24" spans="1:11" ht="12.75">
      <c r="A24" s="13" t="s">
        <v>82</v>
      </c>
      <c r="B24" s="25"/>
      <c r="D24" s="346"/>
      <c r="E24" s="258"/>
      <c r="G24" s="20"/>
      <c r="H24" s="243"/>
      <c r="I24" s="249"/>
      <c r="J24" s="243"/>
      <c r="K24" s="243"/>
    </row>
    <row r="25" spans="1:11" ht="12.75">
      <c r="A25" s="13"/>
      <c r="B25" s="25" t="s">
        <v>83</v>
      </c>
      <c r="D25" s="346">
        <v>14</v>
      </c>
      <c r="E25" s="258">
        <v>18197</v>
      </c>
      <c r="F25" s="244"/>
      <c r="G25" s="244">
        <v>11019</v>
      </c>
      <c r="H25" s="243">
        <v>17795</v>
      </c>
      <c r="I25" s="249">
        <v>16489</v>
      </c>
      <c r="J25" s="243">
        <v>1228</v>
      </c>
      <c r="K25" s="243">
        <v>1228</v>
      </c>
    </row>
    <row r="26" spans="1:11" ht="12.75">
      <c r="A26" s="13" t="s">
        <v>512</v>
      </c>
      <c r="C26" s="25"/>
      <c r="D26" s="346">
        <v>41</v>
      </c>
      <c r="E26" s="258">
        <v>1002033</v>
      </c>
      <c r="F26" s="244"/>
      <c r="G26" s="243">
        <v>407454</v>
      </c>
      <c r="H26" s="243">
        <v>886317</v>
      </c>
      <c r="I26" s="249">
        <v>412643</v>
      </c>
      <c r="J26" s="243"/>
      <c r="K26" s="243">
        <v>344682</v>
      </c>
    </row>
    <row r="27" spans="1:11" ht="12.75">
      <c r="A27" s="19" t="s">
        <v>607</v>
      </c>
      <c r="C27" s="25"/>
      <c r="D27" s="347">
        <v>283</v>
      </c>
      <c r="E27" s="355">
        <v>5707578</v>
      </c>
      <c r="F27" s="321"/>
      <c r="G27" s="245">
        <v>3636412</v>
      </c>
      <c r="H27" s="245">
        <v>3377504</v>
      </c>
      <c r="I27" s="250">
        <v>1441365</v>
      </c>
      <c r="J27" s="245"/>
      <c r="K27" s="245">
        <v>1673951</v>
      </c>
    </row>
    <row r="28" spans="1:11" ht="5.25" customHeight="1">
      <c r="A28" s="19"/>
      <c r="B28" s="19"/>
      <c r="C28" s="25"/>
      <c r="D28" s="346"/>
      <c r="E28" s="348"/>
      <c r="F28" s="244"/>
      <c r="G28" s="244"/>
      <c r="H28" s="244"/>
      <c r="I28" s="244"/>
      <c r="J28" s="244"/>
      <c r="K28" s="244"/>
    </row>
    <row r="29" spans="1:11" ht="12.75">
      <c r="A29" s="13" t="s">
        <v>642</v>
      </c>
      <c r="C29" s="4"/>
      <c r="D29" s="348">
        <v>35</v>
      </c>
      <c r="E29" s="258">
        <v>565363</v>
      </c>
      <c r="F29" s="248" t="s">
        <v>525</v>
      </c>
      <c r="G29" s="243" t="s">
        <v>507</v>
      </c>
      <c r="H29" s="258">
        <v>565363</v>
      </c>
      <c r="I29" s="243" t="s">
        <v>507</v>
      </c>
      <c r="J29" s="246"/>
      <c r="K29" s="243" t="s">
        <v>507</v>
      </c>
    </row>
    <row r="30" spans="1:11" ht="12.75">
      <c r="A30" s="13" t="s">
        <v>643</v>
      </c>
      <c r="C30" s="25"/>
      <c r="D30" s="346">
        <v>68</v>
      </c>
      <c r="E30" s="258">
        <v>2264803</v>
      </c>
      <c r="F30" s="243"/>
      <c r="G30" s="243" t="s">
        <v>507</v>
      </c>
      <c r="H30" s="243">
        <v>2008436</v>
      </c>
      <c r="I30" s="243" t="s">
        <v>507</v>
      </c>
      <c r="J30" s="246"/>
      <c r="K30" s="243" t="s">
        <v>507</v>
      </c>
    </row>
    <row r="31" spans="1:11" ht="12.75">
      <c r="A31" s="4" t="s">
        <v>220</v>
      </c>
      <c r="C31" s="25"/>
      <c r="D31" s="346">
        <v>10</v>
      </c>
      <c r="E31" s="258">
        <v>300492</v>
      </c>
      <c r="F31" s="244"/>
      <c r="G31" s="243">
        <v>300492</v>
      </c>
      <c r="H31" s="243">
        <v>300492</v>
      </c>
      <c r="I31" s="243">
        <v>300492</v>
      </c>
      <c r="J31" s="244"/>
      <c r="K31" s="243" t="s">
        <v>427</v>
      </c>
    </row>
    <row r="32" spans="1:11" ht="12.75">
      <c r="A32" s="4" t="s">
        <v>578</v>
      </c>
      <c r="C32" s="25"/>
      <c r="D32" s="346">
        <v>110</v>
      </c>
      <c r="E32" s="258">
        <v>4452569</v>
      </c>
      <c r="F32" s="243"/>
      <c r="G32" s="243">
        <v>4103153</v>
      </c>
      <c r="H32" s="258">
        <v>4452569</v>
      </c>
      <c r="I32" s="258">
        <v>4452569</v>
      </c>
      <c r="J32" s="248" t="s">
        <v>577</v>
      </c>
      <c r="K32" s="243" t="s">
        <v>427</v>
      </c>
    </row>
    <row r="33" spans="1:11" ht="12.75">
      <c r="A33" s="13" t="s">
        <v>376</v>
      </c>
      <c r="C33" s="25"/>
      <c r="D33" s="346">
        <v>4</v>
      </c>
      <c r="E33" s="258">
        <v>757376</v>
      </c>
      <c r="F33" s="243"/>
      <c r="G33" s="243">
        <v>11396</v>
      </c>
      <c r="H33" s="258">
        <v>757376</v>
      </c>
      <c r="I33" s="258">
        <v>757376</v>
      </c>
      <c r="J33" s="248" t="s">
        <v>644</v>
      </c>
      <c r="K33" s="243" t="s">
        <v>427</v>
      </c>
    </row>
    <row r="34" spans="1:11" ht="12.75">
      <c r="A34" s="19" t="s">
        <v>609</v>
      </c>
      <c r="C34" s="25"/>
      <c r="D34" s="347">
        <f>SUM(D29:D33)</f>
        <v>227</v>
      </c>
      <c r="E34" s="355">
        <f>SUM(E29:E33)</f>
        <v>8340603</v>
      </c>
      <c r="F34" s="321"/>
      <c r="G34" s="245" t="s">
        <v>507</v>
      </c>
      <c r="H34" s="245">
        <v>8084236</v>
      </c>
      <c r="I34" s="245" t="s">
        <v>507</v>
      </c>
      <c r="J34" s="245"/>
      <c r="K34" s="245" t="s">
        <v>507</v>
      </c>
    </row>
    <row r="35" spans="1:11" ht="7.5" customHeight="1">
      <c r="A35" s="19"/>
      <c r="B35" s="19"/>
      <c r="C35" s="25"/>
      <c r="D35" s="346"/>
      <c r="E35" s="355"/>
      <c r="F35" s="244"/>
      <c r="G35" s="244"/>
      <c r="H35" s="244"/>
      <c r="I35" s="244"/>
      <c r="J35" s="244"/>
      <c r="K35" s="244"/>
    </row>
    <row r="36" spans="1:11" ht="12.75">
      <c r="A36" s="19" t="s">
        <v>645</v>
      </c>
      <c r="B36" s="19"/>
      <c r="C36" s="25"/>
      <c r="D36" s="347">
        <f>D34+D27</f>
        <v>510</v>
      </c>
      <c r="E36" s="355">
        <f>E34+E27</f>
        <v>14048181</v>
      </c>
      <c r="F36" s="321"/>
      <c r="G36" s="245" t="s">
        <v>507</v>
      </c>
      <c r="H36" s="245">
        <f>H34+H27</f>
        <v>11461740</v>
      </c>
      <c r="I36" s="245" t="s">
        <v>507</v>
      </c>
      <c r="J36" s="245"/>
      <c r="K36" s="245" t="s">
        <v>507</v>
      </c>
    </row>
    <row r="37" spans="1:11" ht="9" customHeight="1">
      <c r="A37" s="19"/>
      <c r="B37" s="19"/>
      <c r="C37" s="25"/>
      <c r="D37" s="348"/>
      <c r="E37" s="244"/>
      <c r="F37" s="244"/>
      <c r="G37" s="244"/>
      <c r="H37" s="244"/>
      <c r="I37" s="244"/>
      <c r="J37" s="244"/>
      <c r="K37" s="244"/>
    </row>
    <row r="38" spans="1:11" ht="9" customHeight="1">
      <c r="A38" s="19"/>
      <c r="B38" s="19"/>
      <c r="C38" s="25"/>
      <c r="D38" s="348"/>
      <c r="E38" s="244"/>
      <c r="F38" s="244"/>
      <c r="G38" s="244"/>
      <c r="H38" s="244"/>
      <c r="I38" s="244"/>
      <c r="J38" s="244"/>
      <c r="K38" s="244"/>
    </row>
    <row r="39" spans="1:11" ht="16.5" customHeight="1">
      <c r="A39" s="8" t="s">
        <v>625</v>
      </c>
      <c r="B39" s="8"/>
      <c r="C39" s="8"/>
      <c r="D39" s="8"/>
      <c r="E39" s="353"/>
      <c r="F39" s="8"/>
      <c r="G39" s="8"/>
      <c r="H39" s="8"/>
      <c r="I39" s="8"/>
      <c r="J39" s="8"/>
      <c r="K39" s="8"/>
    </row>
    <row r="40" spans="1:11" ht="12.75">
      <c r="A40" s="8" t="s">
        <v>623</v>
      </c>
      <c r="B40" s="8"/>
      <c r="C40" s="8"/>
      <c r="D40" s="8"/>
      <c r="E40" s="353"/>
      <c r="F40" s="353"/>
      <c r="G40" s="8"/>
      <c r="H40" s="8"/>
      <c r="I40" s="8"/>
      <c r="J40" s="8"/>
      <c r="K40" s="8"/>
    </row>
    <row r="41" spans="1:11" ht="12.75">
      <c r="A41" s="8" t="s">
        <v>647</v>
      </c>
      <c r="B41" s="8"/>
      <c r="C41" s="8"/>
      <c r="D41" s="8"/>
      <c r="E41" s="353"/>
      <c r="F41" s="353"/>
      <c r="G41" s="8"/>
      <c r="H41" s="8"/>
      <c r="I41" s="8"/>
      <c r="J41" s="8"/>
      <c r="K41" s="8"/>
    </row>
    <row r="42" spans="1:11" ht="12.75">
      <c r="A42" s="8" t="s">
        <v>646</v>
      </c>
      <c r="B42" s="8"/>
      <c r="C42" s="8"/>
      <c r="D42" s="8"/>
      <c r="E42" s="353"/>
      <c r="F42" s="353"/>
      <c r="G42" s="8"/>
      <c r="H42" s="8"/>
      <c r="I42" s="8"/>
      <c r="J42" s="8"/>
      <c r="K42" s="8"/>
    </row>
    <row r="43" spans="1:11" ht="9" customHeight="1">
      <c r="A43" s="8"/>
      <c r="B43" s="8"/>
      <c r="C43" s="8"/>
      <c r="D43" s="8"/>
      <c r="E43" s="353"/>
      <c r="F43" s="353"/>
      <c r="G43" s="8"/>
      <c r="H43" s="8"/>
      <c r="I43" s="8"/>
      <c r="J43" s="8"/>
      <c r="K43" s="8"/>
    </row>
    <row r="44" spans="1:11" ht="9" customHeight="1">
      <c r="A44" s="8"/>
      <c r="B44" s="8"/>
      <c r="C44" s="8"/>
      <c r="D44" s="8"/>
      <c r="E44" s="353"/>
      <c r="F44" s="353"/>
      <c r="G44" s="8"/>
      <c r="H44" s="8"/>
      <c r="I44" s="8"/>
      <c r="J44" s="8"/>
      <c r="K44" s="8"/>
    </row>
    <row r="45" spans="1:11" ht="17.25">
      <c r="A45" s="467" t="s">
        <v>596</v>
      </c>
      <c r="B45" s="467"/>
      <c r="C45" s="467"/>
      <c r="D45" s="467"/>
      <c r="E45" s="467"/>
      <c r="F45" s="467"/>
      <c r="G45" s="467"/>
      <c r="H45" s="467"/>
      <c r="I45" s="467"/>
      <c r="J45" s="467"/>
      <c r="K45" s="467"/>
    </row>
    <row r="46" spans="1:11" ht="15">
      <c r="A46" s="467" t="s">
        <v>641</v>
      </c>
      <c r="B46" s="467"/>
      <c r="C46" s="467"/>
      <c r="D46" s="467"/>
      <c r="E46" s="467"/>
      <c r="F46" s="467"/>
      <c r="G46" s="467"/>
      <c r="H46" s="467"/>
      <c r="I46" s="467"/>
      <c r="J46" s="467"/>
      <c r="K46" s="467"/>
    </row>
    <row r="47" spans="1:11" ht="9" customHeight="1">
      <c r="A47" s="260"/>
      <c r="B47" s="260"/>
      <c r="C47" s="260"/>
      <c r="D47" s="260"/>
      <c r="E47" s="260"/>
      <c r="F47" s="260"/>
      <c r="G47" s="260"/>
      <c r="H47" s="260"/>
      <c r="I47" s="260"/>
      <c r="J47" s="260"/>
      <c r="K47" s="260"/>
    </row>
    <row r="48" spans="1:11" ht="9" customHeight="1" thickBot="1">
      <c r="A48" s="260"/>
      <c r="B48" s="260"/>
      <c r="C48" s="260"/>
      <c r="D48" s="260"/>
      <c r="E48" s="260"/>
      <c r="F48" s="260"/>
      <c r="G48" s="260"/>
      <c r="H48" s="260"/>
      <c r="I48" s="260"/>
      <c r="J48" s="260"/>
      <c r="K48" s="260"/>
    </row>
    <row r="49" spans="1:11" ht="12.75">
      <c r="A49" s="495" t="s">
        <v>342</v>
      </c>
      <c r="B49" s="495"/>
      <c r="C49" s="496"/>
      <c r="D49" s="500" t="s">
        <v>154</v>
      </c>
      <c r="E49" s="483" t="s">
        <v>610</v>
      </c>
      <c r="F49" s="481" t="s">
        <v>511</v>
      </c>
      <c r="G49" s="490"/>
      <c r="H49" s="490"/>
      <c r="I49" s="490"/>
      <c r="J49" s="490"/>
      <c r="K49" s="490"/>
    </row>
    <row r="50" spans="1:11" ht="26.25" customHeight="1">
      <c r="A50" s="497"/>
      <c r="B50" s="497"/>
      <c r="C50" s="498"/>
      <c r="D50" s="501"/>
      <c r="E50" s="484"/>
      <c r="F50" s="474" t="s">
        <v>582</v>
      </c>
      <c r="G50" s="491"/>
      <c r="H50" s="463" t="s">
        <v>583</v>
      </c>
      <c r="I50" s="463" t="s">
        <v>579</v>
      </c>
      <c r="J50" s="474" t="s">
        <v>624</v>
      </c>
      <c r="K50" s="475"/>
    </row>
    <row r="51" spans="1:11" ht="26.25" customHeight="1">
      <c r="A51" s="477"/>
      <c r="B51" s="477"/>
      <c r="C51" s="499"/>
      <c r="D51" s="502"/>
      <c r="E51" s="466"/>
      <c r="F51" s="476"/>
      <c r="G51" s="492"/>
      <c r="H51" s="466"/>
      <c r="I51" s="466"/>
      <c r="J51" s="476"/>
      <c r="K51" s="477"/>
    </row>
    <row r="52" spans="1:11" ht="12.75" customHeight="1" thickBot="1">
      <c r="A52" s="336"/>
      <c r="B52" s="336"/>
      <c r="C52" s="338"/>
      <c r="D52" s="140" t="s">
        <v>424</v>
      </c>
      <c r="E52" s="493" t="s">
        <v>425</v>
      </c>
      <c r="F52" s="494"/>
      <c r="G52" s="494"/>
      <c r="H52" s="494"/>
      <c r="I52" s="494"/>
      <c r="J52" s="494"/>
      <c r="K52" s="494"/>
    </row>
    <row r="53" spans="3:11" ht="9" customHeight="1">
      <c r="C53" s="103"/>
      <c r="J53" s="20"/>
      <c r="K53" s="20"/>
    </row>
    <row r="54" spans="1:11" ht="12.75">
      <c r="A54" s="13" t="s">
        <v>611</v>
      </c>
      <c r="B54" s="13"/>
      <c r="C54" s="339"/>
      <c r="D54" s="258">
        <v>510</v>
      </c>
      <c r="E54" s="243">
        <v>14048181</v>
      </c>
      <c r="F54" s="258"/>
      <c r="G54" s="258">
        <v>1358839</v>
      </c>
      <c r="H54" s="258">
        <v>8229352</v>
      </c>
      <c r="I54" s="258">
        <v>2278528</v>
      </c>
      <c r="J54" s="258"/>
      <c r="K54" s="258">
        <v>2181463</v>
      </c>
    </row>
    <row r="55" spans="1:11" ht="10.5" customHeight="1">
      <c r="A55" s="20"/>
      <c r="B55" s="20"/>
      <c r="C55" s="340" t="s">
        <v>508</v>
      </c>
      <c r="D55" s="341"/>
      <c r="E55" s="341"/>
      <c r="F55" s="341"/>
      <c r="G55" s="341"/>
      <c r="H55" s="341"/>
      <c r="I55" s="341"/>
      <c r="J55" s="341"/>
      <c r="K55" s="341"/>
    </row>
    <row r="56" spans="3:11" ht="12.75">
      <c r="C56" s="339" t="s">
        <v>584</v>
      </c>
      <c r="D56" s="258">
        <v>145</v>
      </c>
      <c r="E56" s="243">
        <v>1208786</v>
      </c>
      <c r="F56" s="258"/>
      <c r="G56" s="258">
        <v>7775</v>
      </c>
      <c r="H56" s="258">
        <v>211225</v>
      </c>
      <c r="I56" s="258">
        <v>230571</v>
      </c>
      <c r="J56" s="258"/>
      <c r="K56" s="258">
        <v>759216</v>
      </c>
    </row>
    <row r="57" ht="9" customHeight="1"/>
    <row r="58" ht="9" customHeight="1"/>
    <row r="59" spans="1:11" ht="16.5" customHeight="1">
      <c r="A59" s="8" t="s">
        <v>626</v>
      </c>
      <c r="B59" s="8"/>
      <c r="C59" s="8"/>
      <c r="D59" s="8"/>
      <c r="E59" s="353"/>
      <c r="F59" s="8"/>
      <c r="G59" s="8"/>
      <c r="H59" s="8"/>
      <c r="I59" s="8"/>
      <c r="J59" s="8"/>
      <c r="K59" s="8"/>
    </row>
    <row r="61" spans="1:11" ht="12.75">
      <c r="A61" s="8"/>
      <c r="C61" s="8"/>
      <c r="D61" s="8"/>
      <c r="E61" s="353"/>
      <c r="F61" s="8"/>
      <c r="G61" s="8"/>
      <c r="H61" s="8"/>
      <c r="I61" s="8"/>
      <c r="J61" s="8"/>
      <c r="K61" s="8"/>
    </row>
    <row r="62" spans="1:11" ht="12.75">
      <c r="A62" s="8"/>
      <c r="C62" s="8"/>
      <c r="D62" s="8"/>
      <c r="E62" s="353"/>
      <c r="F62" s="353"/>
      <c r="G62" s="8"/>
      <c r="H62" s="8"/>
      <c r="I62" s="8"/>
      <c r="J62" s="8"/>
      <c r="K62" s="8"/>
    </row>
  </sheetData>
  <sheetProtection/>
  <mergeCells count="21">
    <mergeCell ref="E8:F10"/>
    <mergeCell ref="H8:H10"/>
    <mergeCell ref="H50:H51"/>
    <mergeCell ref="F49:K49"/>
    <mergeCell ref="I9:J10"/>
    <mergeCell ref="E52:K52"/>
    <mergeCell ref="A45:K45"/>
    <mergeCell ref="A46:K46"/>
    <mergeCell ref="A49:C51"/>
    <mergeCell ref="D49:D51"/>
    <mergeCell ref="F50:G51"/>
    <mergeCell ref="I8:K8"/>
    <mergeCell ref="G8:G10"/>
    <mergeCell ref="I50:I51"/>
    <mergeCell ref="A4:K4"/>
    <mergeCell ref="A7:C11"/>
    <mergeCell ref="J50:K51"/>
    <mergeCell ref="D7:D10"/>
    <mergeCell ref="H7:K7"/>
    <mergeCell ref="E49:E51"/>
    <mergeCell ref="K9:K10"/>
  </mergeCells>
  <printOptions/>
  <pageMargins left="0.7086614173228347" right="0.11811023622047245" top="0.7480314960629921" bottom="0.7480314960629921" header="0.31496062992125984" footer="0.31496062992125984"/>
  <pageSetup horizontalDpi="600" verticalDpi="600" orientation="portrait" paperSize="9" r:id="rId2"/>
  <headerFooter>
    <oddHeader>&amp;L
</oddHeader>
  </headerFooter>
  <drawing r:id="rId1"/>
</worksheet>
</file>

<file path=xl/worksheets/sheet8.xml><?xml version="1.0" encoding="utf-8"?>
<worksheet xmlns="http://schemas.openxmlformats.org/spreadsheetml/2006/main" xmlns:r="http://schemas.openxmlformats.org/officeDocument/2006/relationships">
  <dimension ref="A1:M53"/>
  <sheetViews>
    <sheetView workbookViewId="0" topLeftCell="A1">
      <pane ySplit="11" topLeftCell="A30" activePane="bottomLeft" state="frozen"/>
      <selection pane="topLeft" activeCell="C59" sqref="C59"/>
      <selection pane="bottomLeft" activeCell="A1" sqref="A1"/>
    </sheetView>
  </sheetViews>
  <sheetFormatPr defaultColWidth="11.421875" defaultRowHeight="12.75"/>
  <cols>
    <col min="1" max="1" width="18.7109375" style="0" customWidth="1"/>
    <col min="2" max="2" width="8.7109375" style="0" customWidth="1"/>
    <col min="3" max="5" width="10.7109375" style="0" customWidth="1"/>
    <col min="6" max="6" width="10.57421875" style="0" customWidth="1"/>
    <col min="7" max="7" width="12.8515625" style="0" customWidth="1"/>
    <col min="8" max="8" width="8.7109375" style="0" customWidth="1"/>
  </cols>
  <sheetData>
    <row r="1" spans="1:8" ht="12.75">
      <c r="A1" s="81" t="s">
        <v>370</v>
      </c>
      <c r="B1" s="81"/>
      <c r="C1" s="81"/>
      <c r="D1" s="81"/>
      <c r="E1" s="81"/>
      <c r="F1" s="81"/>
      <c r="G1" s="81"/>
      <c r="H1" s="81"/>
    </row>
    <row r="2" spans="1:8" ht="12.75">
      <c r="A2" s="148"/>
      <c r="C2" s="1"/>
      <c r="D2" s="1"/>
      <c r="E2" s="1"/>
      <c r="F2" s="1"/>
      <c r="G2" s="1"/>
      <c r="H2" s="1"/>
    </row>
    <row r="3" ht="12.75">
      <c r="G3" s="1"/>
    </row>
    <row r="4" spans="1:8" ht="15">
      <c r="A4" s="2" t="s">
        <v>580</v>
      </c>
      <c r="B4" s="2"/>
      <c r="C4" s="2"/>
      <c r="D4" s="2"/>
      <c r="E4" s="2"/>
      <c r="F4" s="2"/>
      <c r="G4" s="2"/>
      <c r="H4" s="2"/>
    </row>
    <row r="5" spans="1:8" ht="15">
      <c r="A5" s="2" t="s">
        <v>344</v>
      </c>
      <c r="B5" s="2"/>
      <c r="C5" s="2"/>
      <c r="D5" s="2"/>
      <c r="E5" s="2"/>
      <c r="F5" s="2"/>
      <c r="G5" s="2"/>
      <c r="H5" s="2"/>
    </row>
    <row r="6" spans="1:8" ht="12.75" customHeight="1" thickBot="1">
      <c r="A6" s="3" t="s">
        <v>422</v>
      </c>
      <c r="B6" s="3"/>
      <c r="C6" s="3"/>
      <c r="D6" s="3"/>
      <c r="E6" s="221"/>
      <c r="F6" s="221"/>
      <c r="G6" s="221"/>
      <c r="H6" s="221"/>
    </row>
    <row r="7" spans="1:8" ht="20.25" customHeight="1">
      <c r="A7" s="496" t="s">
        <v>380</v>
      </c>
      <c r="B7" s="478" t="s">
        <v>630</v>
      </c>
      <c r="C7" s="178" t="s">
        <v>75</v>
      </c>
      <c r="D7" s="178"/>
      <c r="E7" s="507" t="s">
        <v>423</v>
      </c>
      <c r="F7" s="470"/>
      <c r="G7" s="516"/>
      <c r="H7" s="516"/>
    </row>
    <row r="8" spans="1:8" ht="12.75" customHeight="1">
      <c r="A8" s="498"/>
      <c r="B8" s="479"/>
      <c r="C8" s="463">
        <v>2010</v>
      </c>
      <c r="D8" s="463">
        <v>2011</v>
      </c>
      <c r="E8" s="474" t="s">
        <v>471</v>
      </c>
      <c r="F8" s="463" t="s">
        <v>66</v>
      </c>
      <c r="G8" s="491" t="s">
        <v>413</v>
      </c>
      <c r="H8" s="485" t="s">
        <v>414</v>
      </c>
    </row>
    <row r="9" spans="1:8" ht="12.75" customHeight="1">
      <c r="A9" s="498"/>
      <c r="B9" s="479"/>
      <c r="C9" s="484"/>
      <c r="D9" s="484"/>
      <c r="E9" s="485"/>
      <c r="F9" s="484"/>
      <c r="G9" s="514"/>
      <c r="H9" s="517"/>
    </row>
    <row r="10" spans="1:8" ht="18.75" customHeight="1">
      <c r="A10" s="498"/>
      <c r="B10" s="480"/>
      <c r="C10" s="484"/>
      <c r="D10" s="484"/>
      <c r="E10" s="476"/>
      <c r="F10" s="466"/>
      <c r="G10" s="515"/>
      <c r="H10" s="517"/>
    </row>
    <row r="11" spans="1:8" ht="13.5" thickBot="1">
      <c r="A11" s="513"/>
      <c r="B11" s="140" t="s">
        <v>424</v>
      </c>
      <c r="C11" s="509" t="s">
        <v>425</v>
      </c>
      <c r="D11" s="510"/>
      <c r="E11" s="510"/>
      <c r="F11" s="510"/>
      <c r="G11" s="510"/>
      <c r="H11" s="510"/>
    </row>
    <row r="12" spans="1:8" ht="18" customHeight="1">
      <c r="A12" s="4" t="s">
        <v>426</v>
      </c>
      <c r="B12" s="280">
        <v>13</v>
      </c>
      <c r="C12" s="186">
        <v>328560</v>
      </c>
      <c r="D12" s="186">
        <v>365372</v>
      </c>
      <c r="E12" s="186">
        <v>318954</v>
      </c>
      <c r="F12" s="186">
        <v>11788</v>
      </c>
      <c r="G12" s="186">
        <v>46418</v>
      </c>
      <c r="H12" s="186" t="s">
        <v>427</v>
      </c>
    </row>
    <row r="13" spans="1:8" ht="12.75" customHeight="1">
      <c r="A13" s="4" t="s">
        <v>428</v>
      </c>
      <c r="B13" s="280">
        <v>6</v>
      </c>
      <c r="C13" s="186">
        <v>36575</v>
      </c>
      <c r="D13" s="186">
        <v>54875</v>
      </c>
      <c r="E13" s="186">
        <v>53382</v>
      </c>
      <c r="F13" s="186" t="s">
        <v>427</v>
      </c>
      <c r="G13" s="186">
        <v>1494</v>
      </c>
      <c r="H13" s="186" t="s">
        <v>427</v>
      </c>
    </row>
    <row r="14" spans="1:8" ht="12.75">
      <c r="A14" s="4" t="s">
        <v>430</v>
      </c>
      <c r="B14" s="280">
        <v>2</v>
      </c>
      <c r="C14" s="186">
        <v>23918</v>
      </c>
      <c r="D14" s="186">
        <v>27429</v>
      </c>
      <c r="E14" s="186">
        <v>27429</v>
      </c>
      <c r="F14" s="186" t="s">
        <v>427</v>
      </c>
      <c r="G14" s="186" t="s">
        <v>427</v>
      </c>
      <c r="H14" s="186" t="s">
        <v>427</v>
      </c>
    </row>
    <row r="15" spans="1:8" ht="12.75">
      <c r="A15" s="4" t="s">
        <v>431</v>
      </c>
      <c r="B15" s="280">
        <v>1</v>
      </c>
      <c r="C15" s="186">
        <v>6648</v>
      </c>
      <c r="D15" s="186">
        <v>5682</v>
      </c>
      <c r="E15" s="186">
        <v>5682</v>
      </c>
      <c r="F15" s="186" t="s">
        <v>427</v>
      </c>
      <c r="G15" s="186" t="s">
        <v>427</v>
      </c>
      <c r="H15" s="186" t="s">
        <v>427</v>
      </c>
    </row>
    <row r="16" spans="1:8" ht="12.75">
      <c r="A16" s="4" t="s">
        <v>432</v>
      </c>
      <c r="B16" s="280">
        <v>2</v>
      </c>
      <c r="C16" s="186">
        <v>2978</v>
      </c>
      <c r="D16" s="186">
        <v>3029</v>
      </c>
      <c r="E16" s="186">
        <v>3024</v>
      </c>
      <c r="F16" s="186" t="s">
        <v>427</v>
      </c>
      <c r="G16" s="186">
        <v>5</v>
      </c>
      <c r="H16" s="186" t="s">
        <v>427</v>
      </c>
    </row>
    <row r="17" spans="1:8" ht="12.75">
      <c r="A17" s="4" t="s">
        <v>433</v>
      </c>
      <c r="B17" s="280">
        <v>1</v>
      </c>
      <c r="C17" s="186">
        <v>27612</v>
      </c>
      <c r="D17" s="186">
        <v>29380</v>
      </c>
      <c r="E17" s="186">
        <v>16516</v>
      </c>
      <c r="F17" s="186" t="s">
        <v>427</v>
      </c>
      <c r="G17" s="186">
        <v>12864</v>
      </c>
      <c r="H17" s="186" t="s">
        <v>427</v>
      </c>
    </row>
    <row r="18" spans="1:8" ht="18" customHeight="1">
      <c r="A18" s="4" t="s">
        <v>434</v>
      </c>
      <c r="B18" s="280">
        <v>9</v>
      </c>
      <c r="C18" s="186">
        <v>192265</v>
      </c>
      <c r="D18" s="186">
        <v>169721</v>
      </c>
      <c r="E18" s="186">
        <v>52960</v>
      </c>
      <c r="F18" s="186" t="s">
        <v>427</v>
      </c>
      <c r="G18" s="186">
        <v>114903</v>
      </c>
      <c r="H18" s="186">
        <v>1858</v>
      </c>
    </row>
    <row r="19" spans="1:8" ht="12.75">
      <c r="A19" s="4" t="s">
        <v>435</v>
      </c>
      <c r="B19" s="280">
        <v>21</v>
      </c>
      <c r="C19" s="186">
        <v>344883</v>
      </c>
      <c r="D19" s="186">
        <v>348943</v>
      </c>
      <c r="E19" s="186">
        <v>194187</v>
      </c>
      <c r="F19" s="186">
        <v>21602</v>
      </c>
      <c r="G19" s="186">
        <v>144846</v>
      </c>
      <c r="H19" s="186">
        <v>9911</v>
      </c>
    </row>
    <row r="20" spans="1:8" ht="12.75">
      <c r="A20" s="4" t="s">
        <v>436</v>
      </c>
      <c r="B20" s="280">
        <v>18</v>
      </c>
      <c r="C20" s="186">
        <v>462447</v>
      </c>
      <c r="D20" s="186">
        <v>481455</v>
      </c>
      <c r="E20" s="186">
        <v>223895</v>
      </c>
      <c r="F20" s="186">
        <v>32898</v>
      </c>
      <c r="G20" s="186">
        <v>244538</v>
      </c>
      <c r="H20" s="186">
        <v>13022</v>
      </c>
    </row>
    <row r="21" spans="1:8" ht="12.75">
      <c r="A21" s="4" t="s">
        <v>437</v>
      </c>
      <c r="B21" s="280">
        <v>16</v>
      </c>
      <c r="C21" s="186">
        <v>244897</v>
      </c>
      <c r="D21" s="186">
        <v>283774</v>
      </c>
      <c r="E21" s="186">
        <v>117796</v>
      </c>
      <c r="F21" s="186">
        <v>155</v>
      </c>
      <c r="G21" s="186">
        <v>165979</v>
      </c>
      <c r="H21" s="186" t="s">
        <v>427</v>
      </c>
    </row>
    <row r="22" spans="1:8" ht="12.75">
      <c r="A22" s="4" t="s">
        <v>438</v>
      </c>
      <c r="B22" s="280">
        <v>17</v>
      </c>
      <c r="C22" s="186">
        <v>74325</v>
      </c>
      <c r="D22" s="186">
        <v>96087</v>
      </c>
      <c r="E22" s="186">
        <v>23102</v>
      </c>
      <c r="F22" s="186">
        <v>291</v>
      </c>
      <c r="G22" s="186">
        <v>65660</v>
      </c>
      <c r="H22" s="186">
        <v>7325</v>
      </c>
    </row>
    <row r="23" spans="1:8" ht="12.75">
      <c r="A23" s="4" t="s">
        <v>439</v>
      </c>
      <c r="B23" s="280">
        <v>23</v>
      </c>
      <c r="C23" s="186">
        <v>371119</v>
      </c>
      <c r="D23" s="186">
        <v>396317</v>
      </c>
      <c r="E23" s="186">
        <v>311211</v>
      </c>
      <c r="F23" s="186">
        <v>86910</v>
      </c>
      <c r="G23" s="186">
        <v>83643</v>
      </c>
      <c r="H23" s="186">
        <v>1464</v>
      </c>
    </row>
    <row r="24" spans="1:8" ht="18" customHeight="1">
      <c r="A24" s="4" t="s">
        <v>440</v>
      </c>
      <c r="B24" s="280">
        <v>14</v>
      </c>
      <c r="C24" s="186">
        <v>85778</v>
      </c>
      <c r="D24" s="186">
        <v>87077</v>
      </c>
      <c r="E24" s="186">
        <v>65315</v>
      </c>
      <c r="F24" s="186">
        <v>340</v>
      </c>
      <c r="G24" s="186">
        <v>21762</v>
      </c>
      <c r="H24" s="186" t="s">
        <v>427</v>
      </c>
    </row>
    <row r="25" spans="1:8" ht="12.75">
      <c r="A25" s="4" t="s">
        <v>441</v>
      </c>
      <c r="B25" s="280">
        <v>8</v>
      </c>
      <c r="C25" s="186">
        <v>18081</v>
      </c>
      <c r="D25" s="186">
        <v>18627</v>
      </c>
      <c r="E25" s="186">
        <v>10903</v>
      </c>
      <c r="F25" s="186" t="s">
        <v>427</v>
      </c>
      <c r="G25" s="186">
        <v>7724</v>
      </c>
      <c r="H25" s="186" t="s">
        <v>427</v>
      </c>
    </row>
    <row r="26" spans="1:8" ht="12.75">
      <c r="A26" s="4" t="s">
        <v>442</v>
      </c>
      <c r="B26" s="280">
        <v>9</v>
      </c>
      <c r="C26" s="186">
        <v>80775</v>
      </c>
      <c r="D26" s="186">
        <v>127951</v>
      </c>
      <c r="E26" s="186">
        <v>57082</v>
      </c>
      <c r="F26" s="186">
        <v>9545</v>
      </c>
      <c r="G26" s="186">
        <v>70565</v>
      </c>
      <c r="H26" s="186">
        <v>304</v>
      </c>
    </row>
    <row r="27" spans="1:8" ht="12.75">
      <c r="A27" s="4" t="s">
        <v>443</v>
      </c>
      <c r="B27" s="280">
        <v>12</v>
      </c>
      <c r="C27" s="186">
        <v>224889</v>
      </c>
      <c r="D27" s="186">
        <v>272948</v>
      </c>
      <c r="E27" s="186">
        <v>156113</v>
      </c>
      <c r="F27" s="186">
        <v>140</v>
      </c>
      <c r="G27" s="186">
        <v>116835</v>
      </c>
      <c r="H27" s="186" t="s">
        <v>427</v>
      </c>
    </row>
    <row r="28" spans="1:8" ht="12.75">
      <c r="A28" s="4" t="s">
        <v>444</v>
      </c>
      <c r="B28" s="280">
        <v>13</v>
      </c>
      <c r="C28" s="186">
        <v>81649</v>
      </c>
      <c r="D28" s="186">
        <v>80295</v>
      </c>
      <c r="E28" s="186">
        <v>40035</v>
      </c>
      <c r="F28" s="186">
        <v>372</v>
      </c>
      <c r="G28" s="186">
        <v>40260</v>
      </c>
      <c r="H28" s="186" t="s">
        <v>427</v>
      </c>
    </row>
    <row r="29" spans="1:8" ht="12.75">
      <c r="A29" s="4" t="s">
        <v>445</v>
      </c>
      <c r="B29" s="280">
        <v>7</v>
      </c>
      <c r="C29" s="186">
        <v>29947</v>
      </c>
      <c r="D29" s="186">
        <v>29487</v>
      </c>
      <c r="E29" s="186">
        <v>13375</v>
      </c>
      <c r="F29" s="186" t="s">
        <v>427</v>
      </c>
      <c r="G29" s="186">
        <v>16067</v>
      </c>
      <c r="H29" s="186">
        <v>45</v>
      </c>
    </row>
    <row r="30" spans="1:8" ht="18" customHeight="1">
      <c r="A30" s="4" t="s">
        <v>464</v>
      </c>
      <c r="B30" s="280">
        <v>17</v>
      </c>
      <c r="C30" s="186">
        <v>410740</v>
      </c>
      <c r="D30" s="186">
        <v>394253</v>
      </c>
      <c r="E30" s="186">
        <v>302009</v>
      </c>
      <c r="F30" s="186">
        <v>51981</v>
      </c>
      <c r="G30" s="186">
        <v>91780</v>
      </c>
      <c r="H30" s="186">
        <v>464</v>
      </c>
    </row>
    <row r="31" spans="1:8" ht="12.75">
      <c r="A31" s="4" t="s">
        <v>465</v>
      </c>
      <c r="B31" s="280">
        <v>14</v>
      </c>
      <c r="C31" s="186">
        <v>381783</v>
      </c>
      <c r="D31" s="186">
        <v>298569</v>
      </c>
      <c r="E31" s="186">
        <v>117514</v>
      </c>
      <c r="F31" s="186">
        <v>36494</v>
      </c>
      <c r="G31" s="186">
        <v>180950</v>
      </c>
      <c r="H31" s="186">
        <v>104</v>
      </c>
    </row>
    <row r="32" spans="1:8" ht="12.75">
      <c r="A32" s="4" t="s">
        <v>466</v>
      </c>
      <c r="B32" s="280">
        <v>17</v>
      </c>
      <c r="C32" s="186">
        <v>1421296</v>
      </c>
      <c r="D32" s="186">
        <v>1337533</v>
      </c>
      <c r="E32" s="186">
        <v>1243914</v>
      </c>
      <c r="F32" s="186">
        <v>1098994</v>
      </c>
      <c r="G32" s="186">
        <v>86995</v>
      </c>
      <c r="H32" s="186">
        <v>6625</v>
      </c>
    </row>
    <row r="33" spans="1:8" ht="12.75">
      <c r="A33" s="4" t="s">
        <v>467</v>
      </c>
      <c r="B33" s="280">
        <v>26</v>
      </c>
      <c r="C33" s="186">
        <v>440624</v>
      </c>
      <c r="D33" s="186">
        <v>458906</v>
      </c>
      <c r="E33" s="186">
        <v>179504</v>
      </c>
      <c r="F33" s="186">
        <v>1595</v>
      </c>
      <c r="G33" s="186">
        <v>241156</v>
      </c>
      <c r="H33" s="186">
        <v>38246</v>
      </c>
    </row>
    <row r="34" spans="1:13" ht="12.75">
      <c r="A34" s="4" t="s">
        <v>468</v>
      </c>
      <c r="B34" s="280">
        <v>17</v>
      </c>
      <c r="C34" s="186">
        <v>325903</v>
      </c>
      <c r="D34" s="186">
        <v>339868</v>
      </c>
      <c r="E34" s="186">
        <v>102513</v>
      </c>
      <c r="F34" s="186">
        <v>17504</v>
      </c>
      <c r="G34" s="186">
        <v>234381</v>
      </c>
      <c r="H34" s="186">
        <v>2973</v>
      </c>
      <c r="M34" s="186"/>
    </row>
    <row r="35" spans="1:8" ht="25.5" customHeight="1">
      <c r="A35" s="7" t="s">
        <v>471</v>
      </c>
      <c r="B35" s="301">
        <v>283</v>
      </c>
      <c r="C35" s="301">
        <v>5617692</v>
      </c>
      <c r="D35" s="187">
        <v>5707578</v>
      </c>
      <c r="E35" s="301">
        <v>3636412</v>
      </c>
      <c r="F35" s="301">
        <v>1370609</v>
      </c>
      <c r="G35" s="301">
        <v>1988826</v>
      </c>
      <c r="H35" s="301">
        <v>82340</v>
      </c>
    </row>
    <row r="36" spans="1:8" ht="12.75">
      <c r="A36" s="4" t="s">
        <v>472</v>
      </c>
      <c r="B36" s="244"/>
      <c r="C36" s="244"/>
      <c r="D36" s="244"/>
      <c r="E36" s="244"/>
      <c r="F36" s="244"/>
      <c r="G36" s="244"/>
      <c r="H36" s="244"/>
    </row>
    <row r="37" spans="1:8" ht="12.75">
      <c r="A37" s="4" t="s">
        <v>474</v>
      </c>
      <c r="B37" s="280">
        <v>25</v>
      </c>
      <c r="C37" s="280">
        <v>426291</v>
      </c>
      <c r="D37" s="186">
        <v>485767</v>
      </c>
      <c r="E37" s="280">
        <v>424987</v>
      </c>
      <c r="F37" s="280">
        <v>11788</v>
      </c>
      <c r="G37" s="280">
        <v>60781</v>
      </c>
      <c r="H37" s="186" t="s">
        <v>427</v>
      </c>
    </row>
    <row r="38" spans="1:8" ht="12.75">
      <c r="A38" s="4" t="s">
        <v>475</v>
      </c>
      <c r="B38" s="280">
        <v>258</v>
      </c>
      <c r="C38" s="280">
        <v>5191401</v>
      </c>
      <c r="D38" s="186">
        <v>5221811</v>
      </c>
      <c r="E38" s="280">
        <v>3211428</v>
      </c>
      <c r="F38" s="280">
        <v>1358821</v>
      </c>
      <c r="G38" s="280">
        <v>1928044</v>
      </c>
      <c r="H38" s="280">
        <v>82341</v>
      </c>
    </row>
    <row r="39" spans="1:8" ht="33" customHeight="1">
      <c r="A39" s="511" t="s">
        <v>74</v>
      </c>
      <c r="B39" s="512"/>
      <c r="C39" s="512"/>
      <c r="D39" s="512"/>
      <c r="E39" s="512"/>
      <c r="F39" s="512"/>
      <c r="G39" s="512"/>
      <c r="H39" s="512"/>
    </row>
    <row r="40" spans="1:8" ht="18" customHeight="1">
      <c r="A40" s="83" t="s">
        <v>72</v>
      </c>
      <c r="B40" s="280">
        <v>63</v>
      </c>
      <c r="C40" s="186">
        <v>856370</v>
      </c>
      <c r="D40" s="186">
        <v>898525</v>
      </c>
      <c r="E40" s="186">
        <v>388045</v>
      </c>
      <c r="F40" s="186">
        <v>22048</v>
      </c>
      <c r="G40" s="186">
        <v>491388</v>
      </c>
      <c r="H40" s="186">
        <v>19094</v>
      </c>
    </row>
    <row r="41" spans="1:8" ht="12.75">
      <c r="A41" s="83" t="s">
        <v>71</v>
      </c>
      <c r="B41" s="280">
        <v>62</v>
      </c>
      <c r="C41" s="186">
        <v>741935</v>
      </c>
      <c r="D41" s="186">
        <v>827348</v>
      </c>
      <c r="E41" s="186">
        <v>594344</v>
      </c>
      <c r="F41" s="186">
        <v>12640</v>
      </c>
      <c r="G41" s="186">
        <v>233004</v>
      </c>
      <c r="H41" s="186" t="s">
        <v>427</v>
      </c>
    </row>
    <row r="42" spans="1:8" ht="12.75">
      <c r="A42" s="83" t="s">
        <v>73</v>
      </c>
      <c r="B42" s="280">
        <v>99</v>
      </c>
      <c r="C42" s="186">
        <v>3040839</v>
      </c>
      <c r="D42" s="186">
        <v>2911433</v>
      </c>
      <c r="E42" s="186">
        <v>2026265</v>
      </c>
      <c r="F42" s="186">
        <v>1206568</v>
      </c>
      <c r="G42" s="186">
        <v>836756</v>
      </c>
      <c r="H42" s="186">
        <v>48412</v>
      </c>
    </row>
    <row r="43" spans="1:8" ht="12.75">
      <c r="A43" s="83" t="s">
        <v>76</v>
      </c>
      <c r="B43" s="280">
        <v>59</v>
      </c>
      <c r="C43" s="186">
        <v>978548</v>
      </c>
      <c r="D43" s="186">
        <v>1070272</v>
      </c>
      <c r="E43" s="186">
        <v>627761</v>
      </c>
      <c r="F43" s="186">
        <v>129353</v>
      </c>
      <c r="G43" s="186">
        <v>427677</v>
      </c>
      <c r="H43" s="186">
        <v>14835</v>
      </c>
    </row>
    <row r="44" spans="1:5" ht="12.75">
      <c r="A44" s="9"/>
      <c r="B44" s="10"/>
      <c r="E44" s="255"/>
    </row>
    <row r="45" spans="1:5" ht="12.75">
      <c r="A45" s="9"/>
      <c r="B45" s="10"/>
      <c r="E45" s="255"/>
    </row>
    <row r="46" spans="2:8" ht="12.75">
      <c r="B46" s="220"/>
      <c r="C46" s="195"/>
      <c r="D46" s="195"/>
      <c r="E46" s="195"/>
      <c r="F46" s="195"/>
      <c r="G46" s="195"/>
      <c r="H46" s="195"/>
    </row>
    <row r="47" ht="12.75">
      <c r="E47" s="186"/>
    </row>
    <row r="48" ht="12.75">
      <c r="E48" s="186"/>
    </row>
    <row r="49" spans="1:2" ht="12.75">
      <c r="A49" s="11"/>
      <c r="B49" s="11"/>
    </row>
    <row r="50" spans="1:8" ht="12.75">
      <c r="A50" s="11"/>
      <c r="B50" s="11"/>
      <c r="C50" s="11"/>
      <c r="D50" s="11"/>
      <c r="E50" s="11"/>
      <c r="F50" s="11"/>
      <c r="G50" s="11"/>
      <c r="H50" s="11"/>
    </row>
    <row r="51" spans="1:8" ht="12.75">
      <c r="A51" s="11"/>
      <c r="B51" s="11"/>
      <c r="C51" s="11"/>
      <c r="D51" s="11"/>
      <c r="E51" s="11"/>
      <c r="F51" s="11"/>
      <c r="G51" s="11"/>
      <c r="H51" s="11"/>
    </row>
    <row r="52" spans="1:8" ht="12.75">
      <c r="A52" s="11"/>
      <c r="B52" s="11"/>
      <c r="C52" s="11"/>
      <c r="D52" s="11"/>
      <c r="E52" s="11"/>
      <c r="F52" s="11"/>
      <c r="G52" s="11"/>
      <c r="H52" s="11"/>
    </row>
    <row r="53" spans="3:8" ht="12.75">
      <c r="C53" s="11"/>
      <c r="D53" s="11"/>
      <c r="E53" s="11"/>
      <c r="F53" s="11"/>
      <c r="G53" s="11"/>
      <c r="H53" s="11"/>
    </row>
  </sheetData>
  <sheetProtection/>
  <mergeCells count="11">
    <mergeCell ref="H8:H10"/>
    <mergeCell ref="D8:D10"/>
    <mergeCell ref="C8:C10"/>
    <mergeCell ref="F8:F10"/>
    <mergeCell ref="C11:H11"/>
    <mergeCell ref="A39:H39"/>
    <mergeCell ref="A7:A11"/>
    <mergeCell ref="G8:G10"/>
    <mergeCell ref="E7:H7"/>
    <mergeCell ref="B7:B10"/>
    <mergeCell ref="E8:E10"/>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66"/>
  <sheetViews>
    <sheetView workbookViewId="0" topLeftCell="A1">
      <selection activeCell="A1" sqref="A1"/>
    </sheetView>
  </sheetViews>
  <sheetFormatPr defaultColWidth="11.421875" defaultRowHeight="12.75"/>
  <cols>
    <col min="1" max="1" width="1.7109375" style="13" customWidth="1"/>
    <col min="2" max="2" width="2.421875" style="13" customWidth="1"/>
    <col min="3" max="3" width="1.1484375" style="13" customWidth="1"/>
    <col min="4" max="4" width="27.7109375" style="13" customWidth="1"/>
    <col min="5" max="5" width="7.140625" style="13" customWidth="1"/>
    <col min="6" max="6" width="8.00390625" style="13" customWidth="1"/>
    <col min="7" max="7" width="8.28125" style="146" customWidth="1"/>
    <col min="8" max="8" width="7.7109375" style="146" customWidth="1"/>
    <col min="9" max="9" width="8.00390625" style="13" customWidth="1"/>
    <col min="10" max="10" width="8.28125" style="13" customWidth="1"/>
    <col min="11" max="11" width="8.57421875" style="13" customWidth="1"/>
    <col min="12" max="12" width="7.421875" style="13" customWidth="1"/>
    <col min="13" max="16384" width="11.421875" style="13" customWidth="1"/>
  </cols>
  <sheetData>
    <row r="1" spans="1:12" ht="12.75" customHeight="1">
      <c r="A1" s="21" t="s">
        <v>482</v>
      </c>
      <c r="B1" s="22"/>
      <c r="C1" s="22"/>
      <c r="D1" s="22"/>
      <c r="E1" s="22"/>
      <c r="F1" s="22"/>
      <c r="G1" s="145"/>
      <c r="H1" s="145"/>
      <c r="I1" s="22"/>
      <c r="J1" s="22"/>
      <c r="K1" s="22"/>
      <c r="L1" s="22"/>
    </row>
    <row r="2" spans="4:5" ht="12.75" customHeight="1">
      <c r="D2" s="82"/>
      <c r="E2" s="135"/>
    </row>
    <row r="3" ht="12.75" customHeight="1">
      <c r="D3" s="82"/>
    </row>
    <row r="4" spans="1:12" s="3" customFormat="1" ht="15" customHeight="1">
      <c r="A4" s="2" t="s">
        <v>581</v>
      </c>
      <c r="B4" s="23"/>
      <c r="C4" s="23"/>
      <c r="D4" s="23"/>
      <c r="E4" s="23"/>
      <c r="F4" s="24"/>
      <c r="G4" s="147"/>
      <c r="H4" s="147"/>
      <c r="I4" s="23"/>
      <c r="J4" s="23"/>
      <c r="K4" s="23"/>
      <c r="L4" s="23"/>
    </row>
    <row r="5" spans="1:12" s="3" customFormat="1" ht="15" customHeight="1">
      <c r="A5" s="467" t="s">
        <v>199</v>
      </c>
      <c r="B5" s="530"/>
      <c r="C5" s="530"/>
      <c r="D5" s="530"/>
      <c r="E5" s="530"/>
      <c r="F5" s="530"/>
      <c r="G5" s="530"/>
      <c r="H5" s="530"/>
      <c r="I5" s="530"/>
      <c r="J5" s="530"/>
      <c r="K5" s="530"/>
      <c r="L5" s="530"/>
    </row>
    <row r="6" ht="12.75" customHeight="1" thickBot="1">
      <c r="F6" s="25"/>
    </row>
    <row r="7" spans="1:12" s="26" customFormat="1" ht="12.75" customHeight="1">
      <c r="A7" s="495" t="s">
        <v>77</v>
      </c>
      <c r="B7" s="537"/>
      <c r="C7" s="522" t="s">
        <v>233</v>
      </c>
      <c r="D7" s="495"/>
      <c r="E7" s="496"/>
      <c r="F7" s="478" t="s">
        <v>631</v>
      </c>
      <c r="G7" s="522" t="s">
        <v>75</v>
      </c>
      <c r="H7" s="537"/>
      <c r="I7" s="531" t="s">
        <v>423</v>
      </c>
      <c r="J7" s="468"/>
      <c r="K7" s="532"/>
      <c r="L7" s="532"/>
    </row>
    <row r="8" spans="1:12" s="26" customFormat="1" ht="12.75" customHeight="1">
      <c r="A8" s="538"/>
      <c r="B8" s="539"/>
      <c r="C8" s="485"/>
      <c r="D8" s="497"/>
      <c r="E8" s="498"/>
      <c r="F8" s="535"/>
      <c r="G8" s="486"/>
      <c r="H8" s="544"/>
      <c r="I8" s="533"/>
      <c r="J8" s="534"/>
      <c r="K8" s="534"/>
      <c r="L8" s="534"/>
    </row>
    <row r="9" spans="1:13" s="26" customFormat="1" ht="12.75" customHeight="1">
      <c r="A9" s="538"/>
      <c r="B9" s="539"/>
      <c r="C9" s="485"/>
      <c r="D9" s="497"/>
      <c r="E9" s="498"/>
      <c r="F9" s="535"/>
      <c r="G9" s="525">
        <v>2010</v>
      </c>
      <c r="H9" s="525">
        <v>2011</v>
      </c>
      <c r="I9" s="463" t="s">
        <v>471</v>
      </c>
      <c r="J9" s="463" t="s">
        <v>66</v>
      </c>
      <c r="K9" s="463" t="s">
        <v>356</v>
      </c>
      <c r="L9" s="474" t="s">
        <v>357</v>
      </c>
      <c r="M9" s="27"/>
    </row>
    <row r="10" spans="1:13" s="26" customFormat="1" ht="12.75" customHeight="1">
      <c r="A10" s="538"/>
      <c r="B10" s="539"/>
      <c r="C10" s="485"/>
      <c r="D10" s="497"/>
      <c r="E10" s="498"/>
      <c r="F10" s="535"/>
      <c r="G10" s="526"/>
      <c r="H10" s="526"/>
      <c r="I10" s="484"/>
      <c r="J10" s="484"/>
      <c r="K10" s="520"/>
      <c r="L10" s="517"/>
      <c r="M10" s="27"/>
    </row>
    <row r="11" spans="1:13" s="26" customFormat="1" ht="12.75" customHeight="1">
      <c r="A11" s="538"/>
      <c r="B11" s="539"/>
      <c r="C11" s="485"/>
      <c r="D11" s="497"/>
      <c r="E11" s="498"/>
      <c r="F11" s="535"/>
      <c r="G11" s="526"/>
      <c r="H11" s="526"/>
      <c r="I11" s="484"/>
      <c r="J11" s="484"/>
      <c r="K11" s="520"/>
      <c r="L11" s="517"/>
      <c r="M11" s="27"/>
    </row>
    <row r="12" spans="1:13" s="26" customFormat="1" ht="12.75" customHeight="1">
      <c r="A12" s="538"/>
      <c r="B12" s="539"/>
      <c r="C12" s="485"/>
      <c r="D12" s="497"/>
      <c r="E12" s="498"/>
      <c r="F12" s="536"/>
      <c r="G12" s="527"/>
      <c r="H12" s="527"/>
      <c r="I12" s="466"/>
      <c r="J12" s="466"/>
      <c r="K12" s="521"/>
      <c r="L12" s="542"/>
      <c r="M12" s="27"/>
    </row>
    <row r="13" spans="1:12" s="26" customFormat="1" ht="12.75" customHeight="1" thickBot="1">
      <c r="A13" s="540"/>
      <c r="B13" s="541"/>
      <c r="C13" s="523"/>
      <c r="D13" s="524"/>
      <c r="E13" s="513"/>
      <c r="F13" s="140" t="s">
        <v>424</v>
      </c>
      <c r="G13" s="509" t="s">
        <v>425</v>
      </c>
      <c r="H13" s="543"/>
      <c r="I13" s="543"/>
      <c r="J13" s="543"/>
      <c r="K13" s="543"/>
      <c r="L13" s="543"/>
    </row>
    <row r="14" spans="1:12" s="34" customFormat="1" ht="18" customHeight="1">
      <c r="A14" s="518" t="s">
        <v>484</v>
      </c>
      <c r="B14" s="519"/>
      <c r="C14" s="32" t="s">
        <v>361</v>
      </c>
      <c r="D14" s="32"/>
      <c r="E14" s="152"/>
      <c r="F14" s="32"/>
      <c r="G14" s="33"/>
      <c r="K14" s="31"/>
      <c r="L14" s="31"/>
    </row>
    <row r="15" spans="1:12" s="34" customFormat="1" ht="12.75" customHeight="1">
      <c r="A15" s="29"/>
      <c r="B15" s="30"/>
      <c r="C15" s="32"/>
      <c r="D15" s="32" t="s">
        <v>362</v>
      </c>
      <c r="E15" s="48"/>
      <c r="F15" s="32"/>
      <c r="G15" s="33"/>
      <c r="K15" s="31"/>
      <c r="L15" s="31"/>
    </row>
    <row r="16" spans="1:12" s="34" customFormat="1" ht="12.75" customHeight="1">
      <c r="A16" s="29"/>
      <c r="B16" s="30"/>
      <c r="C16" s="32"/>
      <c r="D16" s="32" t="s">
        <v>364</v>
      </c>
      <c r="E16" s="48"/>
      <c r="F16" s="32"/>
      <c r="G16" s="33"/>
      <c r="K16" s="31"/>
      <c r="L16" s="31"/>
    </row>
    <row r="17" spans="1:14" s="34" customFormat="1" ht="12.75" customHeight="1">
      <c r="A17" s="32"/>
      <c r="B17" s="35"/>
      <c r="C17" s="32"/>
      <c r="D17" s="32" t="s">
        <v>363</v>
      </c>
      <c r="E17" s="48"/>
      <c r="F17" s="212">
        <v>29</v>
      </c>
      <c r="G17" s="186">
        <v>203296</v>
      </c>
      <c r="H17" s="186">
        <v>170452</v>
      </c>
      <c r="I17" s="186">
        <v>151780</v>
      </c>
      <c r="J17" s="186">
        <v>106522</v>
      </c>
      <c r="K17" s="186">
        <v>18672</v>
      </c>
      <c r="L17" s="186" t="s">
        <v>427</v>
      </c>
      <c r="M17" s="217"/>
      <c r="N17" s="217"/>
    </row>
    <row r="18" spans="1:14" s="26" customFormat="1" ht="18" customHeight="1">
      <c r="A18" s="518" t="s">
        <v>485</v>
      </c>
      <c r="B18" s="519"/>
      <c r="C18" s="32" t="s">
        <v>365</v>
      </c>
      <c r="D18" s="32"/>
      <c r="E18" s="48"/>
      <c r="F18" s="212"/>
      <c r="H18" s="186"/>
      <c r="I18" s="186"/>
      <c r="J18" s="186"/>
      <c r="K18" s="186"/>
      <c r="L18" s="186"/>
      <c r="M18" s="217"/>
      <c r="N18" s="217"/>
    </row>
    <row r="19" spans="1:14" s="26" customFormat="1" ht="12.75" customHeight="1">
      <c r="A19" s="27"/>
      <c r="B19" s="37"/>
      <c r="C19" s="27"/>
      <c r="D19" s="27" t="s">
        <v>366</v>
      </c>
      <c r="E19" s="38"/>
      <c r="F19" s="212"/>
      <c r="H19" s="186"/>
      <c r="I19" s="186"/>
      <c r="J19" s="186"/>
      <c r="K19" s="186"/>
      <c r="L19" s="186"/>
      <c r="M19" s="217"/>
      <c r="N19" s="217"/>
    </row>
    <row r="20" spans="1:14" s="26" customFormat="1" ht="12.75" customHeight="1">
      <c r="A20" s="27"/>
      <c r="B20" s="37"/>
      <c r="C20" s="27"/>
      <c r="D20" s="27" t="s">
        <v>367</v>
      </c>
      <c r="E20" s="38"/>
      <c r="F20" s="212">
        <v>26</v>
      </c>
      <c r="G20" s="186">
        <v>1136587</v>
      </c>
      <c r="H20" s="186">
        <v>1149634</v>
      </c>
      <c r="I20" s="186">
        <v>1100960</v>
      </c>
      <c r="J20" s="186">
        <v>1008737</v>
      </c>
      <c r="K20" s="186">
        <v>48674</v>
      </c>
      <c r="L20" s="186" t="s">
        <v>427</v>
      </c>
      <c r="M20" s="217"/>
      <c r="N20" s="217"/>
    </row>
    <row r="21" spans="1:14" s="26" customFormat="1" ht="18" customHeight="1">
      <c r="A21" s="518" t="s">
        <v>486</v>
      </c>
      <c r="B21" s="519"/>
      <c r="C21" s="32" t="s">
        <v>215</v>
      </c>
      <c r="D21" s="32"/>
      <c r="E21" s="48"/>
      <c r="F21" s="212">
        <v>7</v>
      </c>
      <c r="G21" s="186">
        <v>31100</v>
      </c>
      <c r="H21" s="186">
        <v>30758</v>
      </c>
      <c r="I21" s="186">
        <v>2158</v>
      </c>
      <c r="J21" s="186" t="s">
        <v>427</v>
      </c>
      <c r="K21" s="186">
        <v>21975</v>
      </c>
      <c r="L21" s="186">
        <v>6625</v>
      </c>
      <c r="M21" s="217"/>
      <c r="N21" s="217"/>
    </row>
    <row r="22" spans="1:14" s="26" customFormat="1" ht="18" customHeight="1">
      <c r="A22" s="518" t="s">
        <v>406</v>
      </c>
      <c r="B22" s="519"/>
      <c r="C22" s="32" t="s">
        <v>407</v>
      </c>
      <c r="D22" s="32"/>
      <c r="E22" s="48"/>
      <c r="F22" s="212">
        <v>8</v>
      </c>
      <c r="G22" s="186">
        <v>17727</v>
      </c>
      <c r="H22" s="186">
        <v>17465</v>
      </c>
      <c r="I22" s="186">
        <v>6715</v>
      </c>
      <c r="J22" s="186">
        <v>3630</v>
      </c>
      <c r="K22" s="186">
        <v>7981</v>
      </c>
      <c r="L22" s="186">
        <v>2768</v>
      </c>
      <c r="M22" s="217"/>
      <c r="N22" s="217"/>
    </row>
    <row r="23" spans="1:14" s="26" customFormat="1" ht="18" customHeight="1">
      <c r="A23" s="518" t="s">
        <v>140</v>
      </c>
      <c r="B23" s="519"/>
      <c r="C23" s="32" t="s">
        <v>141</v>
      </c>
      <c r="D23" s="32"/>
      <c r="E23" s="48"/>
      <c r="F23" s="212">
        <v>22</v>
      </c>
      <c r="G23" s="186">
        <v>26974</v>
      </c>
      <c r="H23" s="186">
        <v>38758</v>
      </c>
      <c r="I23" s="186">
        <v>13037</v>
      </c>
      <c r="J23" s="186">
        <v>9545</v>
      </c>
      <c r="K23" s="186">
        <v>25110</v>
      </c>
      <c r="L23" s="186">
        <v>611</v>
      </c>
      <c r="M23" s="217"/>
      <c r="N23" s="217"/>
    </row>
    <row r="24" spans="1:14" s="26" customFormat="1" ht="18" customHeight="1">
      <c r="A24" s="518" t="s">
        <v>487</v>
      </c>
      <c r="B24" s="519"/>
      <c r="C24" s="32" t="s">
        <v>95</v>
      </c>
      <c r="D24" s="32"/>
      <c r="E24" s="48"/>
      <c r="F24" s="212">
        <v>29</v>
      </c>
      <c r="G24" s="186">
        <v>263129</v>
      </c>
      <c r="H24" s="186">
        <v>193223</v>
      </c>
      <c r="I24" s="186">
        <v>70885</v>
      </c>
      <c r="J24" s="186">
        <v>42722</v>
      </c>
      <c r="K24" s="186">
        <v>117768</v>
      </c>
      <c r="L24" s="186">
        <v>4569</v>
      </c>
      <c r="M24" s="217"/>
      <c r="N24" s="217"/>
    </row>
    <row r="25" spans="1:14" s="26" customFormat="1" ht="18" customHeight="1">
      <c r="A25" s="518" t="s">
        <v>526</v>
      </c>
      <c r="B25" s="519"/>
      <c r="C25" s="32" t="s">
        <v>527</v>
      </c>
      <c r="D25" s="32"/>
      <c r="E25" s="48"/>
      <c r="H25" s="186"/>
      <c r="I25" s="186"/>
      <c r="J25" s="186"/>
      <c r="K25" s="186"/>
      <c r="L25" s="186"/>
      <c r="N25" s="217"/>
    </row>
    <row r="26" spans="1:14" s="26" customFormat="1" ht="12.75" customHeight="1">
      <c r="A26" s="27"/>
      <c r="B26" s="37"/>
      <c r="C26" s="27"/>
      <c r="D26" s="27" t="s">
        <v>528</v>
      </c>
      <c r="E26" s="38"/>
      <c r="F26" s="212"/>
      <c r="H26" s="186"/>
      <c r="I26" s="186"/>
      <c r="J26" s="186"/>
      <c r="K26" s="186"/>
      <c r="L26" s="186"/>
      <c r="M26" s="217"/>
      <c r="N26" s="217"/>
    </row>
    <row r="27" spans="1:14" s="26" customFormat="1" ht="12.75" customHeight="1">
      <c r="A27" s="27"/>
      <c r="B27" s="37"/>
      <c r="C27" s="27"/>
      <c r="D27" s="27" t="s">
        <v>529</v>
      </c>
      <c r="E27" s="38"/>
      <c r="F27" s="212">
        <v>9</v>
      </c>
      <c r="G27" s="26">
        <v>25423</v>
      </c>
      <c r="H27" s="186">
        <v>40570</v>
      </c>
      <c r="I27" s="186">
        <v>17165</v>
      </c>
      <c r="J27" s="186">
        <v>6465</v>
      </c>
      <c r="K27" s="186">
        <v>23347</v>
      </c>
      <c r="L27" s="186">
        <v>58</v>
      </c>
      <c r="M27" s="217"/>
      <c r="N27" s="217"/>
    </row>
    <row r="28" spans="1:14" s="26" customFormat="1" ht="18" customHeight="1">
      <c r="A28" s="518" t="s">
        <v>488</v>
      </c>
      <c r="B28" s="519"/>
      <c r="C28" s="32" t="s">
        <v>377</v>
      </c>
      <c r="D28" s="32"/>
      <c r="E28" s="48"/>
      <c r="F28" s="212"/>
      <c r="H28" s="186"/>
      <c r="I28" s="186"/>
      <c r="J28" s="186"/>
      <c r="K28" s="186"/>
      <c r="L28" s="186"/>
      <c r="M28" s="217"/>
      <c r="N28" s="217"/>
    </row>
    <row r="29" spans="1:14" s="26" customFormat="1" ht="12.75" customHeight="1">
      <c r="A29" s="27"/>
      <c r="B29" s="37"/>
      <c r="C29" s="27"/>
      <c r="D29" s="27" t="s">
        <v>378</v>
      </c>
      <c r="E29" s="38"/>
      <c r="F29" s="212"/>
      <c r="H29" s="186"/>
      <c r="I29" s="186"/>
      <c r="J29" s="186"/>
      <c r="K29" s="186"/>
      <c r="L29" s="186"/>
      <c r="M29" s="217"/>
      <c r="N29" s="217"/>
    </row>
    <row r="30" spans="1:14" s="26" customFormat="1" ht="12.75" customHeight="1">
      <c r="A30" s="27"/>
      <c r="B30" s="37"/>
      <c r="C30" s="27"/>
      <c r="D30" s="27" t="s">
        <v>368</v>
      </c>
      <c r="E30" s="38"/>
      <c r="F30" s="212"/>
      <c r="H30" s="186"/>
      <c r="I30" s="186"/>
      <c r="J30" s="186"/>
      <c r="K30" s="186"/>
      <c r="L30" s="186"/>
      <c r="M30" s="217"/>
      <c r="N30" s="217"/>
    </row>
    <row r="31" spans="1:14" s="26" customFormat="1" ht="12.75" customHeight="1">
      <c r="A31" s="27"/>
      <c r="B31" s="37"/>
      <c r="C31" s="27"/>
      <c r="D31" s="27" t="s">
        <v>371</v>
      </c>
      <c r="E31" s="38"/>
      <c r="F31" s="212">
        <v>33</v>
      </c>
      <c r="G31" s="186">
        <v>37108</v>
      </c>
      <c r="H31" s="186">
        <v>33951</v>
      </c>
      <c r="I31" s="186">
        <v>20369</v>
      </c>
      <c r="J31" s="186">
        <v>140</v>
      </c>
      <c r="K31" s="186">
        <v>13558</v>
      </c>
      <c r="L31" s="186">
        <v>25</v>
      </c>
      <c r="M31" s="217"/>
      <c r="N31" s="217"/>
    </row>
    <row r="32" spans="1:14" s="26" customFormat="1" ht="18" customHeight="1">
      <c r="A32" s="518" t="s">
        <v>585</v>
      </c>
      <c r="B32" s="519"/>
      <c r="C32" s="32" t="s">
        <v>530</v>
      </c>
      <c r="D32" s="32"/>
      <c r="E32" s="48"/>
      <c r="F32" s="212">
        <v>15</v>
      </c>
      <c r="G32" s="186">
        <v>28914</v>
      </c>
      <c r="H32" s="186">
        <v>28398</v>
      </c>
      <c r="I32" s="186">
        <v>7670</v>
      </c>
      <c r="J32" s="186">
        <v>39</v>
      </c>
      <c r="K32" s="186">
        <v>20728</v>
      </c>
      <c r="L32" s="186" t="s">
        <v>427</v>
      </c>
      <c r="M32" s="217"/>
      <c r="N32" s="217"/>
    </row>
    <row r="33" spans="1:14" s="26" customFormat="1" ht="18" customHeight="1">
      <c r="A33" s="518" t="s">
        <v>489</v>
      </c>
      <c r="B33" s="519"/>
      <c r="C33" s="32" t="s">
        <v>373</v>
      </c>
      <c r="D33" s="32"/>
      <c r="E33" s="48"/>
      <c r="F33" s="212"/>
      <c r="H33" s="186"/>
      <c r="I33" s="186"/>
      <c r="J33" s="186"/>
      <c r="K33" s="186"/>
      <c r="L33" s="186"/>
      <c r="M33" s="217"/>
      <c r="N33" s="217"/>
    </row>
    <row r="34" spans="1:14" s="26" customFormat="1" ht="12.75" customHeight="1">
      <c r="A34" s="27"/>
      <c r="B34" s="37"/>
      <c r="C34" s="27"/>
      <c r="D34" s="27" t="s">
        <v>372</v>
      </c>
      <c r="E34" s="38"/>
      <c r="F34" s="212">
        <v>49</v>
      </c>
      <c r="G34" s="186">
        <v>292317</v>
      </c>
      <c r="H34" s="186">
        <v>345007</v>
      </c>
      <c r="I34" s="186">
        <v>209922</v>
      </c>
      <c r="J34" s="186" t="s">
        <v>427</v>
      </c>
      <c r="K34" s="186">
        <v>137743</v>
      </c>
      <c r="L34" s="186">
        <v>6342</v>
      </c>
      <c r="M34" s="217"/>
      <c r="N34" s="217"/>
    </row>
    <row r="35" spans="1:14" s="26" customFormat="1" ht="18" customHeight="1">
      <c r="A35" s="518" t="s">
        <v>490</v>
      </c>
      <c r="B35" s="519"/>
      <c r="C35" s="32" t="s">
        <v>375</v>
      </c>
      <c r="D35" s="32"/>
      <c r="E35" s="48"/>
      <c r="F35" s="212"/>
      <c r="H35" s="186"/>
      <c r="I35" s="186"/>
      <c r="J35" s="186"/>
      <c r="K35" s="186"/>
      <c r="L35" s="186"/>
      <c r="M35" s="217"/>
      <c r="N35" s="217"/>
    </row>
    <row r="36" spans="1:14" s="26" customFormat="1" ht="12.75" customHeight="1">
      <c r="A36" s="518"/>
      <c r="B36" s="519"/>
      <c r="D36" s="32" t="s">
        <v>374</v>
      </c>
      <c r="E36" s="48"/>
      <c r="F36" s="212">
        <v>117</v>
      </c>
      <c r="G36" s="219">
        <v>162260</v>
      </c>
      <c r="H36" s="186">
        <v>178364</v>
      </c>
      <c r="I36" s="186">
        <v>96999</v>
      </c>
      <c r="J36" s="186">
        <v>3141</v>
      </c>
      <c r="K36" s="186">
        <v>78926</v>
      </c>
      <c r="L36" s="186">
        <v>2438</v>
      </c>
      <c r="M36" s="217"/>
      <c r="N36" s="217"/>
    </row>
    <row r="37" spans="1:14" s="26" customFormat="1" ht="18" customHeight="1">
      <c r="A37" s="518" t="s">
        <v>491</v>
      </c>
      <c r="B37" s="519"/>
      <c r="C37" s="32" t="s">
        <v>397</v>
      </c>
      <c r="D37" s="32"/>
      <c r="E37" s="48"/>
      <c r="F37" s="212"/>
      <c r="H37" s="186"/>
      <c r="I37" s="186"/>
      <c r="J37" s="186"/>
      <c r="K37" s="186"/>
      <c r="L37" s="186"/>
      <c r="M37" s="217"/>
      <c r="N37" s="217"/>
    </row>
    <row r="38" spans="1:14" s="26" customFormat="1" ht="12.75" customHeight="1">
      <c r="A38" s="528"/>
      <c r="B38" s="529"/>
      <c r="C38" s="27"/>
      <c r="D38" s="27" t="s">
        <v>396</v>
      </c>
      <c r="E38" s="38"/>
      <c r="F38" s="212">
        <v>79</v>
      </c>
      <c r="G38" s="219">
        <v>951264</v>
      </c>
      <c r="H38" s="186">
        <v>1062665</v>
      </c>
      <c r="I38" s="186">
        <v>574069</v>
      </c>
      <c r="J38" s="186">
        <v>12636</v>
      </c>
      <c r="K38" s="186">
        <v>434618</v>
      </c>
      <c r="L38" s="186">
        <v>53978</v>
      </c>
      <c r="M38" s="217"/>
      <c r="N38" s="217"/>
    </row>
    <row r="39" spans="1:14" s="26" customFormat="1" ht="18" customHeight="1">
      <c r="A39" s="518" t="s">
        <v>492</v>
      </c>
      <c r="B39" s="519"/>
      <c r="C39" s="32" t="s">
        <v>398</v>
      </c>
      <c r="D39" s="32"/>
      <c r="E39" s="48"/>
      <c r="F39" s="186"/>
      <c r="H39" s="186"/>
      <c r="I39" s="186"/>
      <c r="J39" s="186"/>
      <c r="K39" s="186"/>
      <c r="L39" s="186"/>
      <c r="M39" s="217"/>
      <c r="N39" s="217"/>
    </row>
    <row r="40" spans="1:14" s="26" customFormat="1" ht="12.75" customHeight="1">
      <c r="A40" s="27"/>
      <c r="B40" s="37"/>
      <c r="C40" s="27"/>
      <c r="D40" s="27" t="s">
        <v>399</v>
      </c>
      <c r="E40" s="38"/>
      <c r="F40" s="186"/>
      <c r="H40" s="186"/>
      <c r="I40" s="186"/>
      <c r="J40" s="186"/>
      <c r="K40" s="186"/>
      <c r="L40" s="186"/>
      <c r="M40" s="217"/>
      <c r="N40" s="217"/>
    </row>
    <row r="41" spans="1:14" s="26" customFormat="1" ht="12.75" customHeight="1">
      <c r="A41" s="27"/>
      <c r="B41" s="37"/>
      <c r="C41" s="27"/>
      <c r="D41" s="27" t="s">
        <v>400</v>
      </c>
      <c r="E41" s="38"/>
      <c r="F41" s="186"/>
      <c r="H41" s="186"/>
      <c r="I41" s="186"/>
      <c r="J41" s="186"/>
      <c r="K41" s="186"/>
      <c r="L41" s="186"/>
      <c r="M41" s="217"/>
      <c r="N41" s="217"/>
    </row>
    <row r="42" spans="1:14" s="26" customFormat="1" ht="12.75" customHeight="1">
      <c r="A42" s="27"/>
      <c r="B42" s="37"/>
      <c r="C42" s="27"/>
      <c r="D42" s="27" t="s">
        <v>401</v>
      </c>
      <c r="E42" s="38"/>
      <c r="F42" s="212">
        <v>82</v>
      </c>
      <c r="G42" s="219">
        <v>1436118</v>
      </c>
      <c r="H42" s="186">
        <v>1390717</v>
      </c>
      <c r="I42" s="186">
        <v>655228</v>
      </c>
      <c r="J42" s="186">
        <v>172164</v>
      </c>
      <c r="K42" s="186">
        <v>730865</v>
      </c>
      <c r="L42" s="186">
        <v>4623</v>
      </c>
      <c r="M42" s="217"/>
      <c r="N42" s="217"/>
    </row>
    <row r="43" spans="1:14" s="26" customFormat="1" ht="18" customHeight="1">
      <c r="A43" s="518" t="s">
        <v>502</v>
      </c>
      <c r="B43" s="519"/>
      <c r="C43" s="32" t="s">
        <v>402</v>
      </c>
      <c r="D43" s="32"/>
      <c r="E43" s="48"/>
      <c r="F43" s="212"/>
      <c r="H43" s="186"/>
      <c r="I43" s="186"/>
      <c r="J43" s="186"/>
      <c r="K43" s="186"/>
      <c r="L43" s="186"/>
      <c r="M43" s="217"/>
      <c r="N43" s="217"/>
    </row>
    <row r="44" spans="1:14" s="26" customFormat="1" ht="12.75" customHeight="1">
      <c r="A44" s="27"/>
      <c r="B44" s="36"/>
      <c r="C44" s="27"/>
      <c r="D44" s="27" t="s">
        <v>403</v>
      </c>
      <c r="E44" s="38"/>
      <c r="F44" s="212"/>
      <c r="H44" s="186"/>
      <c r="I44" s="186"/>
      <c r="J44" s="186"/>
      <c r="K44" s="186"/>
      <c r="L44" s="186"/>
      <c r="M44" s="217"/>
      <c r="N44" s="217"/>
    </row>
    <row r="45" spans="1:14" s="26" customFormat="1" ht="12.75" customHeight="1">
      <c r="A45" s="27"/>
      <c r="B45" s="36"/>
      <c r="C45" s="27"/>
      <c r="D45" s="27" t="s">
        <v>404</v>
      </c>
      <c r="E45" s="38"/>
      <c r="F45" s="212"/>
      <c r="H45" s="186"/>
      <c r="I45" s="186"/>
      <c r="J45" s="186"/>
      <c r="K45" s="186"/>
      <c r="L45" s="186"/>
      <c r="M45" s="217"/>
      <c r="N45" s="217"/>
    </row>
    <row r="46" spans="1:14" s="26" customFormat="1" ht="12.75" customHeight="1">
      <c r="A46" s="27"/>
      <c r="B46" s="36"/>
      <c r="C46" s="27"/>
      <c r="D46" s="27" t="s">
        <v>405</v>
      </c>
      <c r="E46" s="38"/>
      <c r="F46" s="212">
        <v>107</v>
      </c>
      <c r="G46" s="219">
        <v>989683</v>
      </c>
      <c r="H46" s="186">
        <v>993614</v>
      </c>
      <c r="I46" s="186">
        <v>703677</v>
      </c>
      <c r="J46" s="186">
        <v>4555</v>
      </c>
      <c r="K46" s="186">
        <v>289634</v>
      </c>
      <c r="L46" s="186">
        <v>303</v>
      </c>
      <c r="M46" s="217"/>
      <c r="N46" s="217"/>
    </row>
    <row r="47" spans="1:14" s="26" customFormat="1" ht="18" customHeight="1">
      <c r="A47" s="27"/>
      <c r="B47" s="36"/>
      <c r="C47" s="105" t="s">
        <v>503</v>
      </c>
      <c r="D47" s="105"/>
      <c r="E47" s="106"/>
      <c r="F47" s="218" t="s">
        <v>507</v>
      </c>
      <c r="G47" s="280">
        <v>15792</v>
      </c>
      <c r="H47" s="186">
        <v>25004</v>
      </c>
      <c r="I47" s="186">
        <v>5777</v>
      </c>
      <c r="J47" s="186">
        <v>312</v>
      </c>
      <c r="K47" s="186">
        <v>19226</v>
      </c>
      <c r="L47" s="186" t="s">
        <v>427</v>
      </c>
      <c r="M47" s="217"/>
      <c r="N47" s="217"/>
    </row>
    <row r="48" spans="2:14" s="19" customFormat="1" ht="21" customHeight="1">
      <c r="B48" s="39"/>
      <c r="C48" s="19" t="s">
        <v>504</v>
      </c>
      <c r="E48" s="7"/>
      <c r="F48" s="195">
        <v>283</v>
      </c>
      <c r="G48" s="187">
        <v>5617692</v>
      </c>
      <c r="H48" s="187">
        <v>5707578</v>
      </c>
      <c r="I48" s="187">
        <v>3636412</v>
      </c>
      <c r="J48" s="187">
        <v>1370609</v>
      </c>
      <c r="K48" s="187">
        <v>1988826</v>
      </c>
      <c r="L48" s="187">
        <v>82340</v>
      </c>
      <c r="M48" s="217"/>
      <c r="N48" s="217"/>
    </row>
    <row r="49" spans="2:14" s="26" customFormat="1" ht="12.75" customHeight="1">
      <c r="B49" s="40"/>
      <c r="D49" s="26" t="s">
        <v>479</v>
      </c>
      <c r="E49" s="38"/>
      <c r="F49" s="212"/>
      <c r="H49" s="186"/>
      <c r="I49" s="186"/>
      <c r="J49" s="186"/>
      <c r="K49" s="186"/>
      <c r="L49" s="186"/>
      <c r="M49" s="217"/>
      <c r="N49" s="217"/>
    </row>
    <row r="50" spans="2:14" s="26" customFormat="1" ht="12.75" customHeight="1">
      <c r="B50" s="40"/>
      <c r="D50" s="41" t="s">
        <v>505</v>
      </c>
      <c r="E50" s="38"/>
      <c r="F50" s="212">
        <v>21</v>
      </c>
      <c r="G50" s="186">
        <v>691420</v>
      </c>
      <c r="H50" s="186">
        <v>799675</v>
      </c>
      <c r="I50" s="186">
        <v>658190</v>
      </c>
      <c r="J50" s="186">
        <v>113714</v>
      </c>
      <c r="K50" s="186">
        <v>100148</v>
      </c>
      <c r="L50" s="186">
        <v>41338</v>
      </c>
      <c r="M50" s="217"/>
      <c r="N50" s="217"/>
    </row>
    <row r="51" spans="2:14" s="26" customFormat="1" ht="12.75" customHeight="1">
      <c r="B51" s="40"/>
      <c r="D51" s="41" t="s">
        <v>506</v>
      </c>
      <c r="E51" s="38"/>
      <c r="F51" s="212">
        <v>262</v>
      </c>
      <c r="G51" s="186">
        <v>4926272</v>
      </c>
      <c r="H51" s="186">
        <v>4907903</v>
      </c>
      <c r="I51" s="186">
        <v>2978222</v>
      </c>
      <c r="J51" s="186">
        <v>1256895</v>
      </c>
      <c r="K51" s="186">
        <v>1888678</v>
      </c>
      <c r="L51" s="186">
        <v>41002</v>
      </c>
      <c r="M51" s="217"/>
      <c r="N51" s="217"/>
    </row>
    <row r="52" spans="1:12" ht="14.25" customHeight="1">
      <c r="A52" s="8"/>
      <c r="F52" s="186"/>
      <c r="G52" s="186"/>
      <c r="H52" s="186"/>
      <c r="I52" s="186"/>
      <c r="J52" s="186"/>
      <c r="K52" s="186"/>
      <c r="L52" s="186"/>
    </row>
    <row r="53" spans="1:12" ht="12.75" customHeight="1">
      <c r="A53" s="8" t="s">
        <v>152</v>
      </c>
      <c r="F53" s="186"/>
      <c r="G53" s="186"/>
      <c r="H53" s="186"/>
      <c r="I53" s="186"/>
      <c r="J53" s="186"/>
      <c r="K53" s="186"/>
      <c r="L53" s="186"/>
    </row>
    <row r="54" spans="6:12" ht="11.25">
      <c r="F54" s="186"/>
      <c r="G54" s="186"/>
      <c r="H54" s="186"/>
      <c r="I54" s="186"/>
      <c r="J54" s="186"/>
      <c r="K54" s="186"/>
      <c r="L54" s="186"/>
    </row>
    <row r="55" spans="6:12" ht="11.25">
      <c r="F55" s="186"/>
      <c r="G55" s="186"/>
      <c r="H55" s="186"/>
      <c r="I55" s="186"/>
      <c r="J55" s="186"/>
      <c r="K55" s="186"/>
      <c r="L55" s="186"/>
    </row>
    <row r="56" spans="4:12" ht="11.25">
      <c r="D56" s="19"/>
      <c r="I56" s="186"/>
      <c r="J56" s="186"/>
      <c r="K56" s="186"/>
      <c r="L56" s="186"/>
    </row>
    <row r="57" spans="7:12" ht="11.25">
      <c r="G57" s="186"/>
      <c r="I57" s="186"/>
      <c r="J57" s="186"/>
      <c r="K57" s="186"/>
      <c r="L57" s="186"/>
    </row>
    <row r="58" spans="7:12" ht="11.25">
      <c r="G58" s="186"/>
      <c r="I58" s="186"/>
      <c r="J58" s="186"/>
      <c r="K58" s="186"/>
      <c r="L58" s="186"/>
    </row>
    <row r="59" spans="7:12" ht="11.25">
      <c r="G59" s="186"/>
      <c r="I59" s="186"/>
      <c r="J59" s="186"/>
      <c r="K59" s="186"/>
      <c r="L59" s="186"/>
    </row>
    <row r="60" spans="7:12" ht="11.25">
      <c r="G60" s="186"/>
      <c r="I60" s="186"/>
      <c r="J60" s="186"/>
      <c r="K60" s="186"/>
      <c r="L60" s="186"/>
    </row>
    <row r="61" spans="7:12" ht="11.25">
      <c r="G61" s="186"/>
      <c r="I61" s="186"/>
      <c r="J61" s="186"/>
      <c r="K61" s="186"/>
      <c r="L61" s="186"/>
    </row>
    <row r="62" spans="7:12" ht="11.25">
      <c r="G62" s="186"/>
      <c r="I62" s="186"/>
      <c r="J62" s="186"/>
      <c r="K62" s="186"/>
      <c r="L62" s="186"/>
    </row>
    <row r="63" ht="11.25">
      <c r="G63" s="186"/>
    </row>
    <row r="64" ht="11.25">
      <c r="G64" s="186"/>
    </row>
    <row r="65" ht="11.25">
      <c r="G65" s="186"/>
    </row>
    <row r="66" ht="11.25">
      <c r="G66" s="186"/>
    </row>
  </sheetData>
  <sheetProtection/>
  <mergeCells count="29">
    <mergeCell ref="A5:L5"/>
    <mergeCell ref="H9:H12"/>
    <mergeCell ref="A35:B35"/>
    <mergeCell ref="A18:B18"/>
    <mergeCell ref="I7:L8"/>
    <mergeCell ref="F7:F12"/>
    <mergeCell ref="A7:B13"/>
    <mergeCell ref="L9:L12"/>
    <mergeCell ref="G13:L13"/>
    <mergeCell ref="G7:H8"/>
    <mergeCell ref="A43:B43"/>
    <mergeCell ref="A36:B36"/>
    <mergeCell ref="A38:B38"/>
    <mergeCell ref="A39:B39"/>
    <mergeCell ref="A37:B37"/>
    <mergeCell ref="A22:B22"/>
    <mergeCell ref="A23:B23"/>
    <mergeCell ref="A33:B33"/>
    <mergeCell ref="A24:B24"/>
    <mergeCell ref="A28:B28"/>
    <mergeCell ref="A25:B25"/>
    <mergeCell ref="A32:B32"/>
    <mergeCell ref="K9:K12"/>
    <mergeCell ref="I9:I12"/>
    <mergeCell ref="J9:J12"/>
    <mergeCell ref="C7:E13"/>
    <mergeCell ref="A21:B21"/>
    <mergeCell ref="A14:B14"/>
    <mergeCell ref="G9:G12"/>
  </mergeCells>
  <printOptions horizontalCentered="1"/>
  <pageMargins left="0.3937007874015748" right="0.31" top="0.5905511811023623" bottom="0.5905511811023623" header="0.5118110236220472" footer="0.5118110236220472"/>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21.06.2010 an Druckerei</dc:description>
  <cp:lastModifiedBy>TLS</cp:lastModifiedBy>
  <cp:lastPrinted>2013-07-15T08:53:30Z</cp:lastPrinted>
  <dcterms:created xsi:type="dcterms:W3CDTF">1996-10-17T05:27:31Z</dcterms:created>
  <dcterms:modified xsi:type="dcterms:W3CDTF">2013-07-17T14:03:55Z</dcterms:modified>
  <cp:category/>
  <cp:version/>
  <cp:contentType/>
  <cp:contentStatus/>
</cp:coreProperties>
</file>