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80" windowHeight="6285" activeTab="0"/>
  </bookViews>
  <sheets>
    <sheet name="Impressum" sheetId="1" r:id="rId1"/>
    <sheet name="Zeichenerklärg." sheetId="2" r:id="rId2"/>
    <sheet name="Inhaltverz" sheetId="3" r:id="rId3"/>
    <sheet name="Leerseite" sheetId="4" r:id="rId4"/>
    <sheet name="Vorbemerkung" sheetId="5" r:id="rId5"/>
    <sheet name="Graf1-4 " sheetId="6" r:id="rId6"/>
    <sheet name="Tab1-2" sheetId="7" r:id="rId7"/>
    <sheet name="Grafikzahlen" sheetId="8" state="hidden" r:id="rId8"/>
  </sheets>
  <definedNames>
    <definedName name="_xlnm.Print_Area" localSheetId="6">'Tab1-2'!$A$1:$O$100</definedName>
  </definedNames>
  <calcPr fullCalcOnLoad="1"/>
</workbook>
</file>

<file path=xl/sharedStrings.xml><?xml version="1.0" encoding="utf-8"?>
<sst xmlns="http://schemas.openxmlformats.org/spreadsheetml/2006/main" count="407" uniqueCount="150">
  <si>
    <t>1. Anbau und Ernte von</t>
  </si>
  <si>
    <t>Gemüse auf dem Freiland</t>
  </si>
  <si>
    <t>Anbaufläche</t>
  </si>
  <si>
    <t>Veränderung</t>
  </si>
  <si>
    <t>Erntemenge</t>
  </si>
  <si>
    <t>Lfd.</t>
  </si>
  <si>
    <t>Gemüseart</t>
  </si>
  <si>
    <t>Nr.</t>
  </si>
  <si>
    <t>ha</t>
  </si>
  <si>
    <t>dt</t>
  </si>
  <si>
    <t>Grünkohl</t>
  </si>
  <si>
    <t>Chinakohl</t>
  </si>
  <si>
    <t>.</t>
  </si>
  <si>
    <t>x</t>
  </si>
  <si>
    <t>Noch: 1. Anbau und Ernte von</t>
  </si>
  <si>
    <t>Knollensellerie</t>
  </si>
  <si>
    <t>Rettich</t>
  </si>
  <si>
    <t>Porree (Lauch)</t>
  </si>
  <si>
    <t>Speisezwiebeln</t>
  </si>
  <si>
    <t>Spargel, im Ertrag stehend</t>
  </si>
  <si>
    <t>Buschbohnen (Früh- und Spätaussaat)</t>
  </si>
  <si>
    <t>Einlegegurken</t>
  </si>
  <si>
    <t>Schälgurken</t>
  </si>
  <si>
    <t>Gurken zusammen</t>
  </si>
  <si>
    <t>Radieschen</t>
  </si>
  <si>
    <t>Tomaten</t>
  </si>
  <si>
    <t>Rhabarber</t>
  </si>
  <si>
    <t xml:space="preserve">   Rosenkohl</t>
  </si>
  <si>
    <t>Rote Rüben (Rote Bete)</t>
  </si>
  <si>
    <t>Stangenbohnen</t>
  </si>
  <si>
    <t>2. Anbau und Ernte von Gemüse</t>
  </si>
  <si>
    <t xml:space="preserve">unter Glas oder Kunststoff </t>
  </si>
  <si>
    <t>Kohlrabi</t>
  </si>
  <si>
    <t>Kopfsalat</t>
  </si>
  <si>
    <t>Gurken</t>
  </si>
  <si>
    <t>Paprika</t>
  </si>
  <si>
    <t>Sonstige Arten (einschl. Blumenkohl)</t>
  </si>
  <si>
    <t>Gemüse insgesamt</t>
  </si>
  <si>
    <t>Meerrettich</t>
  </si>
  <si>
    <t>%</t>
  </si>
  <si>
    <t>m²</t>
  </si>
  <si>
    <t>kg</t>
  </si>
  <si>
    <t xml:space="preserve">Weißkohl </t>
  </si>
  <si>
    <t>Rotkohl</t>
  </si>
  <si>
    <t xml:space="preserve">Blumenkohl </t>
  </si>
  <si>
    <t xml:space="preserve">Spargel, im Ertrag </t>
  </si>
  <si>
    <t xml:space="preserve">Spargel </t>
  </si>
  <si>
    <t>Inhaltsverzeichnis</t>
  </si>
  <si>
    <t>Seite</t>
  </si>
  <si>
    <t>Vorbemerkungen</t>
  </si>
  <si>
    <t>Grafiken</t>
  </si>
  <si>
    <t>1. Anbauflächen ausgewählter Gemüsearten auf dem Freiland</t>
  </si>
  <si>
    <t>2. Anbauflächen ausgewählter Gemüsearten unter Glas oder Kunststoff</t>
  </si>
  <si>
    <t>3. Erträge ausgewählter Gemüsearten auf dem Freiland</t>
  </si>
  <si>
    <t>4. Erträge ausgewählter Gemüsearten unter Glas oder Kunststoff</t>
  </si>
  <si>
    <t>Tabellen</t>
  </si>
  <si>
    <t>1. Anbau und Ernte von Gemüse auf dem Freiland</t>
  </si>
  <si>
    <t>2. Anbau und Ernte von Gemüse unter Glas oder Kunststoff</t>
  </si>
  <si>
    <t>Rechtsgrundlage</t>
  </si>
  <si>
    <t>Methodische Hinweise</t>
  </si>
  <si>
    <t>Die Angaben zur Ernteberichterstattung sind freiwillig.</t>
  </si>
  <si>
    <t>Die Erntemenge ergibt sich aus dem Produkt der Anbaufläche und des Hektarertrages.</t>
  </si>
  <si>
    <t>Ertrag</t>
  </si>
  <si>
    <t>je Quadratmeter</t>
  </si>
  <si>
    <t xml:space="preserve">  2006</t>
  </si>
  <si>
    <t xml:space="preserve">Buschbohnen </t>
  </si>
  <si>
    <t>je Hektar</t>
  </si>
  <si>
    <t>Blumenkohl</t>
  </si>
  <si>
    <t>Weißkohl</t>
  </si>
  <si>
    <t>Wirsing</t>
  </si>
  <si>
    <t>Spinat</t>
  </si>
  <si>
    <t>Möhren und Karotten</t>
  </si>
  <si>
    <t>Speisekürbisse</t>
  </si>
  <si>
    <t>Bundzwiebeln</t>
  </si>
  <si>
    <t xml:space="preserve">   Endiviensalat</t>
  </si>
  <si>
    <t xml:space="preserve">   Feldsalat</t>
  </si>
  <si>
    <t>Sie umfasst Schätzungen über voraussichtliche und endgültige Erträge, wobei nur die marktfähige Ware erfasst wird. Ergänzend werden wachstumsbeeinflussende Bedingungen geschätzt.</t>
  </si>
  <si>
    <t>Abkürzung</t>
  </si>
  <si>
    <t>D   Durchschnitt</t>
  </si>
  <si>
    <t xml:space="preserve">   Zucchini </t>
  </si>
  <si>
    <t xml:space="preserve">   Knollenfenchel </t>
  </si>
  <si>
    <t xml:space="preserve">   Stauden- / Stangensellerie</t>
  </si>
  <si>
    <t xml:space="preserve">   Rucolasalat </t>
  </si>
  <si>
    <t xml:space="preserve">   Römischer Salat </t>
  </si>
  <si>
    <t xml:space="preserve">   Radicchio </t>
  </si>
  <si>
    <t>Fußnoten am Ende der Tabelle (Seite 8)</t>
  </si>
  <si>
    <t xml:space="preserve">   Zuckermais</t>
  </si>
  <si>
    <t xml:space="preserve">   Dicke Bohnen</t>
  </si>
  <si>
    <t xml:space="preserve">   Frischerbsen zum Drusch (ohne Hülsen)</t>
  </si>
  <si>
    <t xml:space="preserve">   Frischerbsen, zum Pfücken (mit Hülsen)</t>
  </si>
  <si>
    <t xml:space="preserve">   Petersilie</t>
  </si>
  <si>
    <t xml:space="preserve">   Schnittlauch</t>
  </si>
  <si>
    <t xml:space="preserve">   Sonstige Arten</t>
  </si>
  <si>
    <t xml:space="preserve">   Brokkoli</t>
  </si>
  <si>
    <t>1) grün- und rotblättrige Sorten - 2) ohne nicht ertragsfähigen Spargel</t>
  </si>
  <si>
    <t>-</t>
  </si>
  <si>
    <t>Grundlage für das endgültige Ernteergebnis sind die Anbauflächen der Gemüseanbauerhebung 2009 sowie die berechneten durchschnittlichen Hektarerträge (gewogenes arithmetisches Mittel) aus den Meldungen der Ernteberichterstatter.</t>
  </si>
  <si>
    <r>
      <t xml:space="preserve">   Eichblattsalat </t>
    </r>
    <r>
      <rPr>
        <vertAlign val="superscript"/>
        <sz val="9"/>
        <rFont val="Arial"/>
        <family val="2"/>
      </rPr>
      <t>1)</t>
    </r>
  </si>
  <si>
    <r>
      <t xml:space="preserve">   Eissalat </t>
    </r>
    <r>
      <rPr>
        <vertAlign val="superscript"/>
        <sz val="9"/>
        <rFont val="Arial"/>
        <family val="2"/>
      </rPr>
      <t>1)</t>
    </r>
  </si>
  <si>
    <r>
      <t xml:space="preserve">   Kopfsalat </t>
    </r>
    <r>
      <rPr>
        <vertAlign val="superscript"/>
        <sz val="9"/>
        <rFont val="Arial"/>
        <family val="2"/>
      </rPr>
      <t>1)</t>
    </r>
  </si>
  <si>
    <r>
      <t xml:space="preserve">   Lollosalat </t>
    </r>
    <r>
      <rPr>
        <vertAlign val="superscript"/>
        <sz val="9"/>
        <rFont val="Arial"/>
        <family val="2"/>
      </rPr>
      <t>1)</t>
    </r>
  </si>
  <si>
    <r>
      <t xml:space="preserve">   Sonstige Salate </t>
    </r>
    <r>
      <rPr>
        <vertAlign val="superscript"/>
        <sz val="9"/>
        <rFont val="Arial"/>
        <family val="2"/>
      </rPr>
      <t>1)</t>
    </r>
  </si>
  <si>
    <r>
      <t xml:space="preserve">   Gemüse insgesamt</t>
    </r>
    <r>
      <rPr>
        <b/>
        <vertAlign val="superscript"/>
        <sz val="9"/>
        <rFont val="Arial"/>
        <family val="2"/>
      </rPr>
      <t xml:space="preserve"> 2)</t>
    </r>
  </si>
  <si>
    <t>D 2003/2008</t>
  </si>
  <si>
    <t>2009 gegen-</t>
  </si>
  <si>
    <t>über 2008</t>
  </si>
  <si>
    <t>Veränderung 2009 gegenüber</t>
  </si>
  <si>
    <t>Salate</t>
  </si>
  <si>
    <t xml:space="preserve">   Kopfsalat</t>
  </si>
  <si>
    <r>
      <t xml:space="preserve">      sonstige Salate </t>
    </r>
    <r>
      <rPr>
        <vertAlign val="superscript"/>
        <sz val="9"/>
        <rFont val="Arial"/>
        <family val="2"/>
      </rPr>
      <t>3)</t>
    </r>
  </si>
  <si>
    <r>
      <t xml:space="preserve">   Rettich </t>
    </r>
    <r>
      <rPr>
        <vertAlign val="superscript"/>
        <sz val="9"/>
        <rFont val="Arial"/>
        <family val="2"/>
      </rPr>
      <t>4)</t>
    </r>
  </si>
  <si>
    <t xml:space="preserve"> </t>
  </si>
  <si>
    <t xml:space="preserve">Nach dem Gesetz über  Agrarstatistiken  (Agrarstatistikgesetz - AgrStatG) in  der  Fassung der Bekanntmachung vom 19. Juli 2006 (BGBl. I S. 1662), zuletzt geändert durch Gesetz vom 6. März 2009 (BGBl. I S. 438), wird in jedem Jahr in den Monaten Juni bis Oktober eine Ernte- und Betriebsberichterstattung Gemüse durchgeführt. </t>
  </si>
  <si>
    <t xml:space="preserve">  D 2003/2008</t>
  </si>
  <si>
    <t>3) bis 2008 unter sonstigen Arten - 4) ab 2009 unter sonstigen Arten</t>
  </si>
  <si>
    <t>Impressum</t>
  </si>
  <si>
    <t>• Die Datei ist gespeichert im Format EXCEL für MS Windows XP</t>
  </si>
  <si>
    <t>Erscheinungsweise: jährlich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</si>
  <si>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</si>
  <si>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</si>
  <si>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</si>
  <si>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</si>
  <si>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</si>
  <si>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</si>
  <si>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</si>
  <si>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</si>
  <si>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</si>
  <si>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</si>
  <si>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Ernte- und Betriebsberichterstattung Gemüse in Thüringen 2009</t>
  </si>
  <si>
    <r>
      <t>Copyright</t>
    </r>
    <r>
      <rPr>
        <sz val="10"/>
        <rFont val="Arial"/>
        <family val="0"/>
      </rPr>
      <t>: Thüringer Landesamt für Statistik, Erfurt, 2010</t>
    </r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</si>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</sst>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_D_I"/>
    <numFmt numFmtId="173" formatCode="0_D"/>
    <numFmt numFmtId="174" formatCode="\ \ \ @"/>
    <numFmt numFmtId="175" formatCode="#,##0.00\ _D_D_M;\-#,##0.00\ _D_M"/>
    <numFmt numFmtId="176" formatCode="###\ ##0.0_D_D_D;_D_D_D_D_)\-* ###\ ##0.0_D_D_D;* @_D_D_D"/>
    <numFmt numFmtId="177" formatCode="##0.0_D_D;* @_D_D"/>
    <numFmt numFmtId="178" formatCode="###\ ###\ ###_D_D;_D_D_)\-*###\ ###\ ###_D_D;* @_D_D"/>
    <numFmt numFmtId="179" formatCode="\ \ \ \ \ @"/>
    <numFmt numFmtId="180" formatCode="#,##0\ _D_D_M;\-#,##0\ _D_M"/>
    <numFmt numFmtId="181" formatCode="##0.0_D_D;* @_D"/>
    <numFmt numFmtId="182" formatCode="##0.0_D_D;* @_D_D_D_J"/>
    <numFmt numFmtId="183" formatCode="#\ ##0.00\ _D_D_M;\-#\ ##0.00\ _D_M"/>
    <numFmt numFmtId="184" formatCode="###\ ###_D_D"/>
    <numFmt numFmtId="185" formatCode="#,##0.00\ _D_D;\-#,##0.00\ _D_D"/>
    <numFmt numFmtId="186" formatCode="#\ ##0.00\ _D_D;\-#\ ##0.00\ _D_D"/>
    <numFmt numFmtId="187" formatCode="#\ ##0.00\ _D_D;\-#\ ##0.00\ _D_D;@_D_D"/>
    <numFmt numFmtId="188" formatCode="#\ ##0.00\ _D_D;\-#\ ##0.00\ _D_D;@_D_D_i"/>
    <numFmt numFmtId="189" formatCode="#\ ##0_D_D;\-#\ ##0_D_D;@_D_D"/>
    <numFmt numFmtId="190" formatCode="#\ ##0.00_D_D;\-#\ ##0.00_D_D;@_D_D"/>
    <numFmt numFmtId="191" formatCode="0.0_D_D;@_D_D"/>
    <numFmt numFmtId="192" formatCode="0.0_D_D;* @_D_D"/>
    <numFmt numFmtId="193" formatCode="0.0_D_D"/>
    <numFmt numFmtId="194" formatCode="0.0_D_D_D"/>
    <numFmt numFmtId="195" formatCode="###\ ##0.0_D_D_D;_D_D_D_D_)\-* ###\ ##0.0_D_D_D;;* @_D_D_D"/>
    <numFmt numFmtId="196" formatCode="###\ ##0.0_D_D_D;_D_D_)\-* ###\ ##0.0_D_D_D;;* @_D_D_D"/>
    <numFmt numFmtId="197" formatCode="###\ ##0.0_D_D_D;_D_D_D_)\-* ###\ ##0.0_D_D_D;;* @_D_D_D"/>
    <numFmt numFmtId="198" formatCode="##0.0_D_D;* @_D_D_D"/>
    <numFmt numFmtId="199" formatCode="\(\ 0.0\ \)_D_D"/>
    <numFmt numFmtId="200" formatCode="###\ ##0.0_D_D_D;_D_D_D_D_D\)\-* ###\ ##0.0_D_D_D;* @_D_D_D"/>
    <numFmt numFmtId="201" formatCode="###\ ##0.0_D_D_D;_D_D_D_I_)\-* ###\ ##0.0_D_D_D;* @_D_D_D"/>
    <numFmt numFmtId="202" formatCode="###\ ##0.0_D_D_D;_D_D_D_)\-* ###\ ##0.0_D_D_D;;* @_D_D"/>
    <numFmt numFmtId="203" formatCode="#\ ##0.0_D_D;_D_D_D_I_)\-* 0.0_D_D;* @_D_D"/>
    <numFmt numFmtId="204" formatCode="#\ ##0.0_D_D;\-* 0.0_D_D;* @_D_D"/>
    <numFmt numFmtId="205" formatCode="#\ ##0.0_D_D;_D_D_D_I_)\-*##0.0_D_D;* @_D_D"/>
    <numFmt numFmtId="206" formatCode="#\ ##0.0_D_D;_D_D_D_I_)\-*0.0_D_D;* @_D_D"/>
    <numFmt numFmtId="207" formatCode="0.00_D_D"/>
    <numFmt numFmtId="208" formatCode="#\ ##0_D_D"/>
    <numFmt numFmtId="209" formatCode="#\ ##0"/>
    <numFmt numFmtId="210" formatCode="0.0"/>
    <numFmt numFmtId="211" formatCode="&quot;Ja&quot;;&quot;Ja&quot;;&quot;Nein&quot;"/>
    <numFmt numFmtId="212" formatCode="&quot;Wahr&quot;;&quot;Wahr&quot;;&quot;Falsch&quot;"/>
    <numFmt numFmtId="213" formatCode="&quot;Ein&quot;;&quot;Ein&quot;;&quot;Aus&quot;"/>
    <numFmt numFmtId="214" formatCode="[$€-2]\ #,##0.00_);[Red]\([$€-2]\ #,##0.00\)"/>
    <numFmt numFmtId="215" formatCode="#\ ##0_D_D;@_D_D"/>
    <numFmt numFmtId="216" formatCode="##0.0_D_D;_D_D_D_I_)\-* 0.0_D_D;* @_D_D"/>
    <numFmt numFmtId="217" formatCode="\(##0.0\)_D_J;* @_D_D"/>
    <numFmt numFmtId="218" formatCode="\(##0\)_D_J;* @_D_D"/>
    <numFmt numFmtId="219" formatCode="###\ ###\ ##0_D_D;_D_D_)\-*###\ ###\ ##0_D_D;* @_D_D"/>
  </numFmts>
  <fonts count="17">
    <font>
      <sz val="10"/>
      <name val="Arial"/>
      <family val="0"/>
    </font>
    <font>
      <sz val="10"/>
      <name val="Helvetic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75"/>
      <name val="Arial"/>
      <family val="2"/>
    </font>
    <font>
      <sz val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0"/>
    </font>
    <font>
      <sz val="9"/>
      <name val="Helvetica"/>
      <family val="0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93" fontId="1" fillId="0" borderId="0" xfId="0" applyNumberFormat="1" applyFont="1" applyAlignment="1">
      <alignment vertical="center"/>
    </xf>
    <xf numFmtId="209" fontId="1" fillId="0" borderId="0" xfId="0" applyNumberFormat="1" applyFont="1" applyAlignment="1">
      <alignment vertical="center"/>
    </xf>
    <xf numFmtId="210" fontId="1" fillId="0" borderId="0" xfId="0" applyNumberFormat="1" applyFont="1" applyAlignment="1">
      <alignment vertical="center"/>
    </xf>
    <xf numFmtId="0" fontId="0" fillId="0" borderId="0" xfId="0" applyAlignment="1" quotePrefix="1">
      <alignment horizontal="center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10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 quotePrefix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174" fontId="8" fillId="0" borderId="0" xfId="0" applyNumberFormat="1" applyFont="1" applyBorder="1" applyAlignment="1">
      <alignment/>
    </xf>
    <xf numFmtId="190" fontId="8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8" fontId="8" fillId="0" borderId="0" xfId="0" applyNumberFormat="1" applyFont="1" applyAlignment="1">
      <alignment/>
    </xf>
    <xf numFmtId="17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Alignment="1">
      <alignment horizontal="centerContinuous"/>
    </xf>
    <xf numFmtId="0" fontId="8" fillId="0" borderId="0" xfId="0" applyFont="1" applyAlignment="1" quotePrefix="1">
      <alignment horizontal="centerContinuous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Continuous"/>
    </xf>
    <xf numFmtId="0" fontId="8" fillId="0" borderId="9" xfId="0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172" fontId="8" fillId="0" borderId="0" xfId="0" applyNumberFormat="1" applyFont="1" applyAlignment="1">
      <alignment horizontal="right"/>
    </xf>
    <xf numFmtId="173" fontId="8" fillId="0" borderId="12" xfId="0" applyNumberFormat="1" applyFont="1" applyBorder="1" applyAlignment="1">
      <alignment horizontal="right"/>
    </xf>
    <xf numFmtId="174" fontId="8" fillId="0" borderId="11" xfId="0" applyNumberFormat="1" applyFont="1" applyBorder="1" applyAlignment="1">
      <alignment/>
    </xf>
    <xf numFmtId="203" fontId="8" fillId="0" borderId="0" xfId="0" applyNumberFormat="1" applyFont="1" applyAlignment="1">
      <alignment/>
    </xf>
    <xf numFmtId="173" fontId="8" fillId="0" borderId="13" xfId="0" applyNumberFormat="1" applyFont="1" applyBorder="1" applyAlignment="1">
      <alignment horizontal="right"/>
    </xf>
    <xf numFmtId="49" fontId="8" fillId="0" borderId="11" xfId="0" applyNumberFormat="1" applyFont="1" applyBorder="1" applyAlignment="1" quotePrefix="1">
      <alignment/>
    </xf>
    <xf numFmtId="190" fontId="8" fillId="0" borderId="0" xfId="0" applyNumberFormat="1" applyFont="1" applyAlignment="1">
      <alignment horizontal="right"/>
    </xf>
    <xf numFmtId="178" fontId="8" fillId="0" borderId="0" xfId="0" applyNumberFormat="1" applyFont="1" applyAlignment="1" quotePrefix="1">
      <alignment/>
    </xf>
    <xf numFmtId="177" fontId="8" fillId="0" borderId="0" xfId="0" applyNumberFormat="1" applyFont="1" applyAlignment="1" quotePrefix="1">
      <alignment/>
    </xf>
    <xf numFmtId="174" fontId="8" fillId="0" borderId="14" xfId="0" applyNumberFormat="1" applyFont="1" applyBorder="1" applyAlignment="1">
      <alignment/>
    </xf>
    <xf numFmtId="173" fontId="8" fillId="0" borderId="0" xfId="0" applyNumberFormat="1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15" xfId="0" applyFont="1" applyBorder="1" applyAlignment="1">
      <alignment horizontal="center"/>
    </xf>
    <xf numFmtId="173" fontId="7" fillId="0" borderId="12" xfId="0" applyNumberFormat="1" applyFont="1" applyBorder="1" applyAlignment="1">
      <alignment horizontal="right"/>
    </xf>
    <xf numFmtId="49" fontId="7" fillId="0" borderId="11" xfId="0" applyNumberFormat="1" applyFont="1" applyBorder="1" applyAlignment="1" quotePrefix="1">
      <alignment/>
    </xf>
    <xf numFmtId="190" fontId="7" fillId="0" borderId="0" xfId="0" applyNumberFormat="1" applyFont="1" applyAlignment="1">
      <alignment horizontal="right"/>
    </xf>
    <xf numFmtId="203" fontId="7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173" fontId="7" fillId="0" borderId="13" xfId="0" applyNumberFormat="1" applyFont="1" applyBorder="1" applyAlignment="1">
      <alignment horizontal="right"/>
    </xf>
    <xf numFmtId="174" fontId="7" fillId="0" borderId="0" xfId="0" applyNumberFormat="1" applyFont="1" applyBorder="1" applyAlignment="1">
      <alignment/>
    </xf>
    <xf numFmtId="175" fontId="8" fillId="0" borderId="0" xfId="0" applyNumberFormat="1" applyFont="1" applyAlignment="1">
      <alignment/>
    </xf>
    <xf numFmtId="176" fontId="8" fillId="0" borderId="0" xfId="0" applyNumberFormat="1" applyFont="1" applyBorder="1" applyAlignment="1">
      <alignment/>
    </xf>
    <xf numFmtId="173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4" fontId="7" fillId="0" borderId="0" xfId="0" applyNumberFormat="1" applyFont="1" applyAlignment="1">
      <alignment horizontal="center"/>
    </xf>
    <xf numFmtId="0" fontId="8" fillId="0" borderId="0" xfId="0" applyFont="1" applyBorder="1" applyAlignment="1" quotePrefix="1">
      <alignment/>
    </xf>
    <xf numFmtId="37" fontId="8" fillId="0" borderId="0" xfId="0" applyNumberFormat="1" applyFont="1" applyBorder="1" applyAlignment="1">
      <alignment/>
    </xf>
    <xf numFmtId="215" fontId="8" fillId="0" borderId="0" xfId="0" applyNumberFormat="1" applyFont="1" applyAlignment="1">
      <alignment horizontal="right"/>
    </xf>
    <xf numFmtId="191" fontId="8" fillId="0" borderId="0" xfId="0" applyNumberFormat="1" applyFont="1" applyAlignment="1">
      <alignment horizontal="right"/>
    </xf>
    <xf numFmtId="189" fontId="8" fillId="0" borderId="0" xfId="0" applyNumberFormat="1" applyFont="1" applyAlignment="1" quotePrefix="1">
      <alignment horizontal="right"/>
    </xf>
    <xf numFmtId="203" fontId="8" fillId="0" borderId="0" xfId="0" applyNumberFormat="1" applyFont="1" applyAlignment="1" quotePrefix="1">
      <alignment/>
    </xf>
    <xf numFmtId="172" fontId="7" fillId="0" borderId="0" xfId="0" applyNumberFormat="1" applyFont="1" applyAlignment="1">
      <alignment horizontal="right"/>
    </xf>
    <xf numFmtId="174" fontId="7" fillId="0" borderId="11" xfId="0" applyNumberFormat="1" applyFont="1" applyBorder="1" applyAlignment="1">
      <alignment/>
    </xf>
    <xf numFmtId="215" fontId="7" fillId="0" borderId="0" xfId="0" applyNumberFormat="1" applyFont="1" applyAlignment="1">
      <alignment horizontal="right"/>
    </xf>
    <xf numFmtId="191" fontId="7" fillId="0" borderId="0" xfId="0" applyNumberFormat="1" applyFont="1" applyAlignment="1">
      <alignment horizontal="right"/>
    </xf>
    <xf numFmtId="189" fontId="7" fillId="0" borderId="0" xfId="0" applyNumberFormat="1" applyFont="1" applyAlignment="1" quotePrefix="1">
      <alignment horizontal="right"/>
    </xf>
    <xf numFmtId="0" fontId="8" fillId="0" borderId="14" xfId="0" applyFont="1" applyFill="1" applyBorder="1" applyAlignment="1">
      <alignment/>
    </xf>
    <xf numFmtId="0" fontId="8" fillId="0" borderId="14" xfId="0" applyFont="1" applyBorder="1" applyAlignment="1">
      <alignment/>
    </xf>
    <xf numFmtId="189" fontId="8" fillId="0" borderId="0" xfId="0" applyNumberFormat="1" applyFont="1" applyAlignment="1">
      <alignment horizontal="right"/>
    </xf>
    <xf numFmtId="219" fontId="8" fillId="0" borderId="0" xfId="0" applyNumberFormat="1" applyFont="1" applyAlignment="1" quotePrefix="1">
      <alignment/>
    </xf>
    <xf numFmtId="219" fontId="8" fillId="0" borderId="0" xfId="0" applyNumberFormat="1" applyFont="1" applyAlignment="1">
      <alignment/>
    </xf>
    <xf numFmtId="218" fontId="8" fillId="0" borderId="0" xfId="0" applyNumberFormat="1" applyFont="1" applyAlignment="1" quotePrefix="1">
      <alignment/>
    </xf>
    <xf numFmtId="217" fontId="8" fillId="0" borderId="0" xfId="0" applyNumberFormat="1" applyFont="1" applyAlignment="1" quotePrefix="1">
      <alignment/>
    </xf>
    <xf numFmtId="190" fontId="7" fillId="0" borderId="0" xfId="0" applyNumberFormat="1" applyFont="1" applyAlignment="1">
      <alignment/>
    </xf>
    <xf numFmtId="0" fontId="8" fillId="0" borderId="1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justify"/>
    </xf>
    <xf numFmtId="0" fontId="9" fillId="0" borderId="0" xfId="0" applyFont="1" applyAlignment="1">
      <alignment horizontal="left"/>
    </xf>
    <xf numFmtId="0" fontId="8" fillId="0" borderId="0" xfId="0" applyFont="1" applyAlignment="1" quotePrefix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justify" wrapText="1"/>
    </xf>
    <xf numFmtId="0" fontId="0" fillId="0" borderId="0" xfId="0" applyAlignment="1" quotePrefix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1. Anbauflächen ausgewählter Gemüsearten auf dem Freiland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135"/>
          <c:w val="0.91"/>
          <c:h val="0.6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Grafikzahlen!$B$1</c:f>
              <c:strCache>
                <c:ptCount val="1"/>
                <c:pt idx="0">
                  <c:v>  D 2003/2008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Grafikzahlen!$B$2:$B$7</c:f>
              <c:numCache>
                <c:ptCount val="6"/>
                <c:pt idx="0">
                  <c:v>261.62</c:v>
                </c:pt>
                <c:pt idx="1">
                  <c:v>35.18</c:v>
                </c:pt>
                <c:pt idx="2">
                  <c:v>293.89</c:v>
                </c:pt>
                <c:pt idx="3">
                  <c:v>317.62</c:v>
                </c:pt>
                <c:pt idx="4">
                  <c:v>160.01</c:v>
                </c:pt>
                <c:pt idx="5">
                  <c:v>322.82</c:v>
                </c:pt>
              </c:numCache>
            </c:numRef>
          </c:val>
        </c:ser>
        <c:ser>
          <c:idx val="3"/>
          <c:order val="1"/>
          <c:tx>
            <c:strRef>
              <c:f>Grafikzahlen!$C$1</c:f>
              <c:strCache>
                <c:ptCount val="1"/>
                <c:pt idx="0">
                  <c:v>  2006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Grafikzahlen!$C$2:$C$7</c:f>
            </c:numRef>
          </c:val>
        </c:ser>
        <c:ser>
          <c:idx val="4"/>
          <c:order val="2"/>
          <c:tx>
            <c:strRef>
              <c:f>Grafikzahlen!$D$1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Grafikzahlen!$D$2:$D$7</c:f>
              <c:numCache>
                <c:ptCount val="6"/>
                <c:pt idx="0">
                  <c:v>260.8</c:v>
                </c:pt>
                <c:pt idx="1">
                  <c:v>26.55</c:v>
                </c:pt>
                <c:pt idx="2">
                  <c:v>260.45</c:v>
                </c:pt>
                <c:pt idx="3">
                  <c:v>338.09</c:v>
                </c:pt>
                <c:pt idx="4">
                  <c:v>163.46</c:v>
                </c:pt>
                <c:pt idx="5">
                  <c:v>378.42</c:v>
                </c:pt>
              </c:numCache>
            </c:numRef>
          </c:val>
        </c:ser>
        <c:ser>
          <c:idx val="0"/>
          <c:order val="3"/>
          <c:tx>
            <c:strRef>
              <c:f>Grafikzahlen!$E$1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Grafikzahlen!$E$2:$E$7</c:f>
              <c:numCache>
                <c:ptCount val="6"/>
                <c:pt idx="0">
                  <c:v>238.55</c:v>
                </c:pt>
                <c:pt idx="1">
                  <c:v>35.52</c:v>
                </c:pt>
                <c:pt idx="2">
                  <c:v>282.49</c:v>
                </c:pt>
                <c:pt idx="3">
                  <c:v>337.45</c:v>
                </c:pt>
                <c:pt idx="4">
                  <c:v>144.01</c:v>
                </c:pt>
                <c:pt idx="5">
                  <c:v>334.53</c:v>
                </c:pt>
              </c:numCache>
            </c:numRef>
          </c:val>
        </c:ser>
        <c:ser>
          <c:idx val="1"/>
          <c:order val="4"/>
          <c:tx>
            <c:strRef>
              <c:f>Grafikzahlen!$F$1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Grafikzahlen!$F$2:$F$7</c:f>
              <c:numCache>
                <c:ptCount val="6"/>
                <c:pt idx="0">
                  <c:v>193.93</c:v>
                </c:pt>
                <c:pt idx="1">
                  <c:v>32.83</c:v>
                </c:pt>
                <c:pt idx="2">
                  <c:v>226.09</c:v>
                </c:pt>
                <c:pt idx="3">
                  <c:v>140.46</c:v>
                </c:pt>
                <c:pt idx="4">
                  <c:v>133.39</c:v>
                </c:pt>
                <c:pt idx="5">
                  <c:v>348.42</c:v>
                </c:pt>
              </c:numCache>
            </c:numRef>
          </c:val>
        </c:ser>
        <c:axId val="55115426"/>
        <c:axId val="26276787"/>
      </c:barChart>
      <c:catAx>
        <c:axId val="55115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0.259"/>
              <c:y val="-0.121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276787"/>
        <c:crosses val="autoZero"/>
        <c:auto val="1"/>
        <c:lblOffset val="100"/>
        <c:noMultiLvlLbl val="0"/>
      </c:catAx>
      <c:valAx>
        <c:axId val="26276787"/>
        <c:scaling>
          <c:orientation val="minMax"/>
          <c:max val="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115426"/>
        <c:crossesAt val="1"/>
        <c:crossBetween val="between"/>
        <c:dispUnits/>
        <c:majorUnit val="1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325"/>
          <c:y val="0.8555"/>
          <c:w val="0.61125"/>
          <c:h val="0.0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53"/>
          <c:w val="0.91175"/>
          <c:h val="0.65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Grafikzahlen!$B$12</c:f>
              <c:strCache>
                <c:ptCount val="1"/>
                <c:pt idx="0">
                  <c:v>  D 2003/2008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Grafikzahlen!$B$13:$B$16</c:f>
              <c:numCache>
                <c:ptCount val="4"/>
                <c:pt idx="0">
                  <c:v>1551</c:v>
                </c:pt>
                <c:pt idx="1">
                  <c:v>370</c:v>
                </c:pt>
                <c:pt idx="2">
                  <c:v>1626</c:v>
                </c:pt>
                <c:pt idx="3">
                  <c:v>115</c:v>
                </c:pt>
              </c:numCache>
            </c:numRef>
          </c:val>
        </c:ser>
        <c:ser>
          <c:idx val="3"/>
          <c:order val="1"/>
          <c:tx>
            <c:strRef>
              <c:f>Grafikzahlen!$C$12</c:f>
              <c:strCache>
                <c:ptCount val="1"/>
                <c:pt idx="0">
                  <c:v>  2006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Grafikzahlen!$C$13:$C$16</c:f>
            </c:numRef>
          </c:val>
        </c:ser>
        <c:ser>
          <c:idx val="4"/>
          <c:order val="2"/>
          <c:tx>
            <c:strRef>
              <c:f>Grafikzahlen!$D$12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Grafikzahlen!$D$13:$D$16</c:f>
              <c:numCache>
                <c:ptCount val="4"/>
                <c:pt idx="0">
                  <c:v>1392</c:v>
                </c:pt>
                <c:pt idx="1">
                  <c:v>344</c:v>
                </c:pt>
                <c:pt idx="2">
                  <c:v>1543</c:v>
                </c:pt>
                <c:pt idx="3">
                  <c:v>425</c:v>
                </c:pt>
              </c:numCache>
            </c:numRef>
          </c:val>
        </c:ser>
        <c:ser>
          <c:idx val="0"/>
          <c:order val="3"/>
          <c:tx>
            <c:strRef>
              <c:f>Grafikzahlen!$E$12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Grafikzahlen!$E$13:$E$16</c:f>
              <c:numCache>
                <c:ptCount val="4"/>
                <c:pt idx="0">
                  <c:v>1696</c:v>
                </c:pt>
                <c:pt idx="1">
                  <c:v>630</c:v>
                </c:pt>
                <c:pt idx="2">
                  <c:v>1562</c:v>
                </c:pt>
                <c:pt idx="3">
                  <c:v>21</c:v>
                </c:pt>
              </c:numCache>
            </c:numRef>
          </c:val>
        </c:ser>
        <c:ser>
          <c:idx val="1"/>
          <c:order val="4"/>
          <c:tx>
            <c:strRef>
              <c:f>Grafikzahlen!$F$12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Grafikzahlen!$F$13:$F$16</c:f>
              <c:numCache>
                <c:ptCount val="4"/>
                <c:pt idx="0">
                  <c:v>2694</c:v>
                </c:pt>
                <c:pt idx="1">
                  <c:v>337</c:v>
                </c:pt>
                <c:pt idx="2">
                  <c:v>583</c:v>
                </c:pt>
                <c:pt idx="3">
                  <c:v>24</c:v>
                </c:pt>
              </c:numCache>
            </c:numRef>
          </c:val>
        </c:ser>
        <c:axId val="35164492"/>
        <c:axId val="48044973"/>
      </c:barChart>
      <c:catAx>
        <c:axId val="35164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ar</a:t>
                </a:r>
              </a:p>
            </c:rich>
          </c:tx>
          <c:layout>
            <c:manualLayout>
              <c:xMode val="factor"/>
              <c:yMode val="factor"/>
              <c:x val="0.2595"/>
              <c:y val="-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044973"/>
        <c:crosses val="autoZero"/>
        <c:auto val="1"/>
        <c:lblOffset val="100"/>
        <c:noMultiLvlLbl val="0"/>
      </c:catAx>
      <c:valAx>
        <c:axId val="4804497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64492"/>
        <c:crossesAt val="1"/>
        <c:crossBetween val="between"/>
        <c:dispUnits/>
        <c:majorUnit val="250"/>
        <c:minorUnit val="2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295"/>
          <c:y val="0.82825"/>
          <c:w val="0.5235"/>
          <c:h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3. Erträge ausgewählter Gemüsearten auf dem Freiland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135"/>
          <c:w val="0.91"/>
          <c:h val="0.6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Grafikzahlen!$I$1</c:f>
              <c:strCache>
                <c:ptCount val="1"/>
                <c:pt idx="0">
                  <c:v>  D 2003/2008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Grafikzahlen!$H$2:$H$7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Grafikzahlen!$I$2:$I$7</c:f>
              <c:numCache>
                <c:ptCount val="6"/>
                <c:pt idx="0">
                  <c:v>783.4</c:v>
                </c:pt>
                <c:pt idx="1">
                  <c:v>455</c:v>
                </c:pt>
                <c:pt idx="2">
                  <c:v>232.9</c:v>
                </c:pt>
                <c:pt idx="3">
                  <c:v>98.2</c:v>
                </c:pt>
                <c:pt idx="4">
                  <c:v>367.8</c:v>
                </c:pt>
                <c:pt idx="5">
                  <c:v>56.3</c:v>
                </c:pt>
              </c:numCache>
            </c:numRef>
          </c:val>
        </c:ser>
        <c:ser>
          <c:idx val="3"/>
          <c:order val="1"/>
          <c:tx>
            <c:strRef>
              <c:f>Grafikzahlen!$J$1</c:f>
              <c:strCache>
                <c:ptCount val="1"/>
                <c:pt idx="0">
                  <c:v>  2006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Grafikzahlen!$H$2:$H$7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Grafikzahlen!$J$2:$J$7</c:f>
            </c:numRef>
          </c:val>
        </c:ser>
        <c:ser>
          <c:idx val="4"/>
          <c:order val="2"/>
          <c:tx>
            <c:strRef>
              <c:f>Grafikzahlen!$K$1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Grafikzahlen!$H$2:$H$7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Grafikzahlen!$K$2:$K$7</c:f>
              <c:numCache>
                <c:ptCount val="6"/>
                <c:pt idx="0">
                  <c:v>760.8</c:v>
                </c:pt>
                <c:pt idx="1">
                  <c:v>505.3</c:v>
                </c:pt>
                <c:pt idx="2">
                  <c:v>267.6</c:v>
                </c:pt>
                <c:pt idx="3">
                  <c:v>121.1</c:v>
                </c:pt>
                <c:pt idx="4">
                  <c:v>385.4</c:v>
                </c:pt>
                <c:pt idx="5">
                  <c:v>57.7</c:v>
                </c:pt>
              </c:numCache>
            </c:numRef>
          </c:val>
        </c:ser>
        <c:ser>
          <c:idx val="0"/>
          <c:order val="3"/>
          <c:tx>
            <c:strRef>
              <c:f>Grafikzahlen!$L$1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Grafikzahlen!$H$2:$H$7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Grafikzahlen!$L$2:$L$7</c:f>
              <c:numCache>
                <c:ptCount val="6"/>
                <c:pt idx="0">
                  <c:v>736.3</c:v>
                </c:pt>
                <c:pt idx="1">
                  <c:v>509.9</c:v>
                </c:pt>
                <c:pt idx="2">
                  <c:v>242.9</c:v>
                </c:pt>
                <c:pt idx="3">
                  <c:v>86</c:v>
                </c:pt>
                <c:pt idx="4">
                  <c:v>352.9</c:v>
                </c:pt>
                <c:pt idx="5">
                  <c:v>55</c:v>
                </c:pt>
              </c:numCache>
            </c:numRef>
          </c:val>
        </c:ser>
        <c:ser>
          <c:idx val="1"/>
          <c:order val="4"/>
          <c:tx>
            <c:strRef>
              <c:f>Grafikzahlen!$M$1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Grafikzahlen!$H$2:$H$7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Grafikzahlen!$M$2:$M$7</c:f>
              <c:numCache>
                <c:ptCount val="6"/>
                <c:pt idx="0">
                  <c:v>839.1</c:v>
                </c:pt>
                <c:pt idx="1">
                  <c:v>511.6</c:v>
                </c:pt>
                <c:pt idx="2">
                  <c:v>244.7</c:v>
                </c:pt>
                <c:pt idx="3">
                  <c:v>73.3</c:v>
                </c:pt>
                <c:pt idx="4">
                  <c:v>558.5</c:v>
                </c:pt>
                <c:pt idx="5">
                  <c:v>57.2</c:v>
                </c:pt>
              </c:numCache>
            </c:numRef>
          </c:val>
        </c:ser>
        <c:axId val="29751574"/>
        <c:axId val="66437575"/>
      </c:barChart>
      <c:catAx>
        <c:axId val="29751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dt/ha</a:t>
                </a:r>
              </a:p>
            </c:rich>
          </c:tx>
          <c:layout>
            <c:manualLayout>
              <c:xMode val="factor"/>
              <c:yMode val="factor"/>
              <c:x val="0.26"/>
              <c:y val="-0.11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437575"/>
        <c:crosses val="autoZero"/>
        <c:auto val="1"/>
        <c:lblOffset val="100"/>
        <c:noMultiLvlLbl val="0"/>
      </c:catAx>
      <c:valAx>
        <c:axId val="66437575"/>
        <c:scaling>
          <c:orientation val="minMax"/>
          <c:max val="1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751574"/>
        <c:crossesAt val="1"/>
        <c:crossBetween val="between"/>
        <c:dispUnits/>
        <c:majorUnit val="1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3825"/>
          <c:y val="0.8555"/>
          <c:w val="0.61125"/>
          <c:h val="0.0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53"/>
          <c:w val="0.91175"/>
          <c:h val="0.65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Grafikzahlen!$I$12</c:f>
              <c:strCache>
                <c:ptCount val="1"/>
                <c:pt idx="0">
                  <c:v>  D 2003/2008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Grafikzahlen!$H$13:$H$16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Grafikzahlen!$I$13:$I$16</c:f>
              <c:numCache>
                <c:ptCount val="4"/>
                <c:pt idx="0">
                  <c:v>36.1</c:v>
                </c:pt>
                <c:pt idx="1">
                  <c:v>4.3</c:v>
                </c:pt>
                <c:pt idx="2">
                  <c:v>44.4</c:v>
                </c:pt>
                <c:pt idx="3">
                  <c:v>4.9</c:v>
                </c:pt>
              </c:numCache>
            </c:numRef>
          </c:val>
        </c:ser>
        <c:ser>
          <c:idx val="3"/>
          <c:order val="1"/>
          <c:tx>
            <c:strRef>
              <c:f>Grafikzahlen!$J$12</c:f>
              <c:strCache>
                <c:ptCount val="1"/>
                <c:pt idx="0">
                  <c:v>  2006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Grafikzahlen!$H$13:$H$16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Grafikzahlen!$J$13:$J$16</c:f>
            </c:numRef>
          </c:val>
        </c:ser>
        <c:ser>
          <c:idx val="4"/>
          <c:order val="2"/>
          <c:tx>
            <c:strRef>
              <c:f>Grafikzahlen!$K$12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Grafikzahlen!$H$13:$H$16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Grafikzahlen!$K$13:$K$16</c:f>
              <c:numCache>
                <c:ptCount val="4"/>
                <c:pt idx="0">
                  <c:v>41</c:v>
                </c:pt>
                <c:pt idx="1">
                  <c:v>4.7</c:v>
                </c:pt>
                <c:pt idx="2">
                  <c:v>38</c:v>
                </c:pt>
                <c:pt idx="3">
                  <c:v>5.2</c:v>
                </c:pt>
              </c:numCache>
            </c:numRef>
          </c:val>
        </c:ser>
        <c:ser>
          <c:idx val="0"/>
          <c:order val="3"/>
          <c:tx>
            <c:strRef>
              <c:f>Grafikzahlen!$L$12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Grafikzahlen!$H$13:$H$16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Grafikzahlen!$L$13:$L$16</c:f>
              <c:numCache>
                <c:ptCount val="4"/>
                <c:pt idx="0">
                  <c:v>36.7</c:v>
                </c:pt>
                <c:pt idx="1">
                  <c:v>4.2</c:v>
                </c:pt>
                <c:pt idx="2">
                  <c:v>45.3</c:v>
                </c:pt>
                <c:pt idx="3">
                  <c:v>4.2</c:v>
                </c:pt>
              </c:numCache>
            </c:numRef>
          </c:val>
        </c:ser>
        <c:ser>
          <c:idx val="1"/>
          <c:order val="4"/>
          <c:tx>
            <c:strRef>
              <c:f>Grafikzahlen!$M$12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Grafikzahlen!$H$13:$H$16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Grafikzahlen!$M$13:$M$16</c:f>
              <c:numCache>
                <c:ptCount val="4"/>
                <c:pt idx="0">
                  <c:v>36.2</c:v>
                </c:pt>
                <c:pt idx="1">
                  <c:v>3.2</c:v>
                </c:pt>
                <c:pt idx="2">
                  <c:v>18.5</c:v>
                </c:pt>
                <c:pt idx="3">
                  <c:v>3.6</c:v>
                </c:pt>
              </c:numCache>
            </c:numRef>
          </c:val>
        </c:ser>
        <c:axId val="61067264"/>
        <c:axId val="12734465"/>
      </c:barChart>
      <c:catAx>
        <c:axId val="61067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kg/m²</a:t>
                </a:r>
              </a:p>
            </c:rich>
          </c:tx>
          <c:layout>
            <c:manualLayout>
              <c:xMode val="factor"/>
              <c:yMode val="factor"/>
              <c:x val="0.2595"/>
              <c:y val="-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734465"/>
        <c:crosses val="autoZero"/>
        <c:auto val="1"/>
        <c:lblOffset val="100"/>
        <c:noMultiLvlLbl val="0"/>
      </c:catAx>
      <c:valAx>
        <c:axId val="12734465"/>
        <c:scaling>
          <c:orientation val="minMax"/>
          <c:max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06726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1775"/>
          <c:y val="0.82825"/>
          <c:w val="0.5235"/>
          <c:h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</cdr:x>
      <cdr:y>0.029</cdr:y>
    </cdr:from>
    <cdr:to>
      <cdr:x>0.961</cdr:x>
      <cdr:y>0.0915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123825"/>
          <a:ext cx="4419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2. Anbauflächen ausgewählter Gemüsearten unter Glas oder Kunststoff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0.029</cdr:y>
    </cdr:from>
    <cdr:to>
      <cdr:x>0.96125</cdr:x>
      <cdr:y>0.0915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123825"/>
          <a:ext cx="45148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4. Erträge ausgewählter Gemüsearten unter Glas oder Kunststoff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</xdr:row>
      <xdr:rowOff>0</xdr:rowOff>
    </xdr:from>
    <xdr:to>
      <xdr:col>8</xdr:col>
      <xdr:colOff>561975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723900" y="323850"/>
        <a:ext cx="49625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581025</xdr:colOff>
      <xdr:row>30</xdr:row>
      <xdr:rowOff>133350</xdr:rowOff>
    </xdr:from>
    <xdr:to>
      <xdr:col>8</xdr:col>
      <xdr:colOff>571500</xdr:colOff>
      <xdr:row>58</xdr:row>
      <xdr:rowOff>9525</xdr:rowOff>
    </xdr:to>
    <xdr:graphicFrame>
      <xdr:nvGraphicFramePr>
        <xdr:cNvPr id="2" name="Chart 2"/>
        <xdr:cNvGraphicFramePr/>
      </xdr:nvGraphicFramePr>
      <xdr:xfrm>
        <a:off x="752475" y="4991100"/>
        <a:ext cx="49434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276225</xdr:colOff>
      <xdr:row>22</xdr:row>
      <xdr:rowOff>152400</xdr:rowOff>
    </xdr:from>
    <xdr:to>
      <xdr:col>3</xdr:col>
      <xdr:colOff>19050</xdr:colOff>
      <xdr:row>24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09675" y="3714750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Weißkohl</a:t>
          </a:r>
        </a:p>
      </xdr:txBody>
    </xdr:sp>
    <xdr:clientData/>
  </xdr:twoCellAnchor>
  <xdr:twoCellAnchor>
    <xdr:from>
      <xdr:col>3</xdr:col>
      <xdr:colOff>266700</xdr:colOff>
      <xdr:row>22</xdr:row>
      <xdr:rowOff>152400</xdr:rowOff>
    </xdr:from>
    <xdr:to>
      <xdr:col>3</xdr:col>
      <xdr:colOff>666750</xdr:colOff>
      <xdr:row>23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62150" y="3714750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Rotkohl</a:t>
          </a:r>
        </a:p>
      </xdr:txBody>
    </xdr:sp>
    <xdr:clientData/>
  </xdr:twoCellAnchor>
  <xdr:twoCellAnchor>
    <xdr:from>
      <xdr:col>4</xdr:col>
      <xdr:colOff>142875</xdr:colOff>
      <xdr:row>22</xdr:row>
      <xdr:rowOff>152400</xdr:rowOff>
    </xdr:from>
    <xdr:to>
      <xdr:col>4</xdr:col>
      <xdr:colOff>723900</xdr:colOff>
      <xdr:row>23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600325" y="3714750"/>
          <a:ext cx="581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Blumenkohl</a:t>
          </a:r>
        </a:p>
      </xdr:txBody>
    </xdr:sp>
    <xdr:clientData/>
  </xdr:twoCellAnchor>
  <xdr:twoCellAnchor>
    <xdr:from>
      <xdr:col>5</xdr:col>
      <xdr:colOff>0</xdr:colOff>
      <xdr:row>22</xdr:row>
      <xdr:rowOff>142875</xdr:rowOff>
    </xdr:from>
    <xdr:to>
      <xdr:col>5</xdr:col>
      <xdr:colOff>714375</xdr:colOff>
      <xdr:row>24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219450" y="3705225"/>
          <a:ext cx="7143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Busch-
bohnen</a:t>
          </a:r>
        </a:p>
      </xdr:txBody>
    </xdr:sp>
    <xdr:clientData/>
  </xdr:twoCellAnchor>
  <xdr:twoCellAnchor>
    <xdr:from>
      <xdr:col>5</xdr:col>
      <xdr:colOff>742950</xdr:colOff>
      <xdr:row>22</xdr:row>
      <xdr:rowOff>142875</xdr:rowOff>
    </xdr:from>
    <xdr:to>
      <xdr:col>6</xdr:col>
      <xdr:colOff>600075</xdr:colOff>
      <xdr:row>24</xdr:row>
      <xdr:rowOff>95250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962400" y="3705225"/>
          <a:ext cx="6191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Speise-
zwiebeln</a:t>
          </a:r>
        </a:p>
      </xdr:txBody>
    </xdr:sp>
    <xdr:clientData/>
  </xdr:twoCellAnchor>
  <xdr:twoCellAnchor>
    <xdr:from>
      <xdr:col>6</xdr:col>
      <xdr:colOff>742950</xdr:colOff>
      <xdr:row>22</xdr:row>
      <xdr:rowOff>152400</xdr:rowOff>
    </xdr:from>
    <xdr:to>
      <xdr:col>8</xdr:col>
      <xdr:colOff>85725</xdr:colOff>
      <xdr:row>24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724400" y="3714750"/>
          <a:ext cx="4857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Spargel,
im Ertrag</a:t>
          </a:r>
        </a:p>
      </xdr:txBody>
    </xdr:sp>
    <xdr:clientData/>
  </xdr:twoCellAnchor>
  <xdr:twoCellAnchor>
    <xdr:from>
      <xdr:col>2</xdr:col>
      <xdr:colOff>0</xdr:colOff>
      <xdr:row>27</xdr:row>
      <xdr:rowOff>66675</xdr:rowOff>
    </xdr:from>
    <xdr:to>
      <xdr:col>4</xdr:col>
      <xdr:colOff>47625</xdr:colOff>
      <xdr:row>28</xdr:row>
      <xdr:rowOff>66675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33450" y="4438650"/>
          <a:ext cx="15716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</xdr:col>
      <xdr:colOff>723900</xdr:colOff>
      <xdr:row>56</xdr:row>
      <xdr:rowOff>85725</xdr:rowOff>
    </xdr:from>
    <xdr:to>
      <xdr:col>4</xdr:col>
      <xdr:colOff>161925</xdr:colOff>
      <xdr:row>57</xdr:row>
      <xdr:rowOff>85725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95350" y="9096375"/>
          <a:ext cx="1724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11</xdr:col>
      <xdr:colOff>552450</xdr:colOff>
      <xdr:row>2</xdr:row>
      <xdr:rowOff>0</xdr:rowOff>
    </xdr:from>
    <xdr:to>
      <xdr:col>18</xdr:col>
      <xdr:colOff>561975</xdr:colOff>
      <xdr:row>29</xdr:row>
      <xdr:rowOff>0</xdr:rowOff>
    </xdr:to>
    <xdr:graphicFrame>
      <xdr:nvGraphicFramePr>
        <xdr:cNvPr id="11" name="Chart 11"/>
        <xdr:cNvGraphicFramePr/>
      </xdr:nvGraphicFramePr>
      <xdr:xfrm>
        <a:off x="7210425" y="323850"/>
        <a:ext cx="4962525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581025</xdr:colOff>
      <xdr:row>30</xdr:row>
      <xdr:rowOff>133350</xdr:rowOff>
    </xdr:from>
    <xdr:to>
      <xdr:col>18</xdr:col>
      <xdr:colOff>571500</xdr:colOff>
      <xdr:row>58</xdr:row>
      <xdr:rowOff>9525</xdr:rowOff>
    </xdr:to>
    <xdr:graphicFrame>
      <xdr:nvGraphicFramePr>
        <xdr:cNvPr id="12" name="Chart 12"/>
        <xdr:cNvGraphicFramePr/>
      </xdr:nvGraphicFramePr>
      <xdr:xfrm>
        <a:off x="7239000" y="4991100"/>
        <a:ext cx="4943475" cy="4352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323850</xdr:colOff>
      <xdr:row>22</xdr:row>
      <xdr:rowOff>152400</xdr:rowOff>
    </xdr:from>
    <xdr:to>
      <xdr:col>13</xdr:col>
      <xdr:colOff>66675</xdr:colOff>
      <xdr:row>24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743825" y="3714750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Weißkohl</a:t>
          </a:r>
        </a:p>
      </xdr:txBody>
    </xdr:sp>
    <xdr:clientData/>
  </xdr:twoCellAnchor>
  <xdr:twoCellAnchor>
    <xdr:from>
      <xdr:col>13</xdr:col>
      <xdr:colOff>314325</xdr:colOff>
      <xdr:row>22</xdr:row>
      <xdr:rowOff>152400</xdr:rowOff>
    </xdr:from>
    <xdr:to>
      <xdr:col>13</xdr:col>
      <xdr:colOff>714375</xdr:colOff>
      <xdr:row>23</xdr:row>
      <xdr:rowOff>142875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8496300" y="3714750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Rotkohl</a:t>
          </a:r>
        </a:p>
      </xdr:txBody>
    </xdr:sp>
    <xdr:clientData/>
  </xdr:twoCellAnchor>
  <xdr:twoCellAnchor>
    <xdr:from>
      <xdr:col>14</xdr:col>
      <xdr:colOff>152400</xdr:colOff>
      <xdr:row>22</xdr:row>
      <xdr:rowOff>142875</xdr:rowOff>
    </xdr:from>
    <xdr:to>
      <xdr:col>14</xdr:col>
      <xdr:colOff>723900</xdr:colOff>
      <xdr:row>23</xdr:row>
      <xdr:rowOff>152400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9096375" y="3705225"/>
          <a:ext cx="5715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Blumenkohl</a:t>
          </a:r>
        </a:p>
      </xdr:txBody>
    </xdr:sp>
    <xdr:clientData/>
  </xdr:twoCellAnchor>
  <xdr:twoCellAnchor>
    <xdr:from>
      <xdr:col>15</xdr:col>
      <xdr:colOff>38100</xdr:colOff>
      <xdr:row>22</xdr:row>
      <xdr:rowOff>142875</xdr:rowOff>
    </xdr:from>
    <xdr:to>
      <xdr:col>15</xdr:col>
      <xdr:colOff>714375</xdr:colOff>
      <xdr:row>24</xdr:row>
      <xdr:rowOff>95250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744075" y="3705225"/>
          <a:ext cx="6762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Busch-
bohnen</a:t>
          </a:r>
        </a:p>
      </xdr:txBody>
    </xdr:sp>
    <xdr:clientData/>
  </xdr:twoCellAnchor>
  <xdr:twoCellAnchor>
    <xdr:from>
      <xdr:col>16</xdr:col>
      <xdr:colOff>38100</xdr:colOff>
      <xdr:row>22</xdr:row>
      <xdr:rowOff>142875</xdr:rowOff>
    </xdr:from>
    <xdr:to>
      <xdr:col>16</xdr:col>
      <xdr:colOff>552450</xdr:colOff>
      <xdr:row>24</xdr:row>
      <xdr:rowOff>95250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0506075" y="3705225"/>
          <a:ext cx="5143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Speise-
zwiebeln</a:t>
          </a:r>
        </a:p>
      </xdr:txBody>
    </xdr:sp>
    <xdr:clientData/>
  </xdr:twoCellAnchor>
  <xdr:twoCellAnchor>
    <xdr:from>
      <xdr:col>16</xdr:col>
      <xdr:colOff>742950</xdr:colOff>
      <xdr:row>22</xdr:row>
      <xdr:rowOff>142875</xdr:rowOff>
    </xdr:from>
    <xdr:to>
      <xdr:col>18</xdr:col>
      <xdr:colOff>85725</xdr:colOff>
      <xdr:row>24</xdr:row>
      <xdr:rowOff>123825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1210925" y="37052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Spargel,
im Ertrag</a:t>
          </a:r>
        </a:p>
      </xdr:txBody>
    </xdr:sp>
    <xdr:clientData/>
  </xdr:twoCellAnchor>
  <xdr:twoCellAnchor>
    <xdr:from>
      <xdr:col>11</xdr:col>
      <xdr:colOff>752475</xdr:colOff>
      <xdr:row>27</xdr:row>
      <xdr:rowOff>66675</xdr:rowOff>
    </xdr:from>
    <xdr:to>
      <xdr:col>14</xdr:col>
      <xdr:colOff>47625</xdr:colOff>
      <xdr:row>28</xdr:row>
      <xdr:rowOff>66675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7410450" y="4438650"/>
          <a:ext cx="15811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11</xdr:col>
      <xdr:colOff>723900</xdr:colOff>
      <xdr:row>56</xdr:row>
      <xdr:rowOff>85725</xdr:rowOff>
    </xdr:from>
    <xdr:to>
      <xdr:col>14</xdr:col>
      <xdr:colOff>161925</xdr:colOff>
      <xdr:row>57</xdr:row>
      <xdr:rowOff>85725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7381875" y="9096375"/>
          <a:ext cx="1724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73</xdr:row>
      <xdr:rowOff>85725</xdr:rowOff>
    </xdr:from>
    <xdr:to>
      <xdr:col>2</xdr:col>
      <xdr:colOff>85725</xdr:colOff>
      <xdr:row>73</xdr:row>
      <xdr:rowOff>85725</xdr:rowOff>
    </xdr:to>
    <xdr:sp>
      <xdr:nvSpPr>
        <xdr:cNvPr id="1" name="Line 1"/>
        <xdr:cNvSpPr>
          <a:spLocks/>
        </xdr:cNvSpPr>
      </xdr:nvSpPr>
      <xdr:spPr>
        <a:xfrm>
          <a:off x="381000" y="14154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44</xdr:row>
      <xdr:rowOff>133350</xdr:rowOff>
    </xdr:from>
    <xdr:to>
      <xdr:col>2</xdr:col>
      <xdr:colOff>57150</xdr:colOff>
      <xdr:row>44</xdr:row>
      <xdr:rowOff>133350</xdr:rowOff>
    </xdr:to>
    <xdr:sp>
      <xdr:nvSpPr>
        <xdr:cNvPr id="2" name="Line 3"/>
        <xdr:cNvSpPr>
          <a:spLocks/>
        </xdr:cNvSpPr>
      </xdr:nvSpPr>
      <xdr:spPr>
        <a:xfrm>
          <a:off x="352425" y="89439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191</xdr:row>
      <xdr:rowOff>142875</xdr:rowOff>
    </xdr:from>
    <xdr:to>
      <xdr:col>2</xdr:col>
      <xdr:colOff>390525</xdr:colOff>
      <xdr:row>191</xdr:row>
      <xdr:rowOff>142875</xdr:rowOff>
    </xdr:to>
    <xdr:sp>
      <xdr:nvSpPr>
        <xdr:cNvPr id="3" name="Line 5"/>
        <xdr:cNvSpPr>
          <a:spLocks/>
        </xdr:cNvSpPr>
      </xdr:nvSpPr>
      <xdr:spPr>
        <a:xfrm>
          <a:off x="685800" y="338613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98</xdr:row>
      <xdr:rowOff>123825</xdr:rowOff>
    </xdr:from>
    <xdr:to>
      <xdr:col>2</xdr:col>
      <xdr:colOff>76200</xdr:colOff>
      <xdr:row>98</xdr:row>
      <xdr:rowOff>123825</xdr:rowOff>
    </xdr:to>
    <xdr:sp>
      <xdr:nvSpPr>
        <xdr:cNvPr id="4" name="Line 2"/>
        <xdr:cNvSpPr>
          <a:spLocks/>
        </xdr:cNvSpPr>
      </xdr:nvSpPr>
      <xdr:spPr>
        <a:xfrm>
          <a:off x="371475" y="1878330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26" customWidth="1"/>
  </cols>
  <sheetData>
    <row r="1" ht="15.75">
      <c r="A1" s="125" t="s">
        <v>115</v>
      </c>
    </row>
    <row r="4" ht="12.75">
      <c r="A4" s="127" t="s">
        <v>128</v>
      </c>
    </row>
    <row r="5" ht="14.25">
      <c r="A5" s="128"/>
    </row>
    <row r="6" ht="14.25">
      <c r="A6" s="128"/>
    </row>
    <row r="7" ht="12.75">
      <c r="A7" s="126" t="s">
        <v>116</v>
      </c>
    </row>
    <row r="10" ht="12.75">
      <c r="A10" s="126" t="s">
        <v>117</v>
      </c>
    </row>
    <row r="11" ht="12.75">
      <c r="A11" s="126" t="s">
        <v>118</v>
      </c>
    </row>
    <row r="14" ht="12.75">
      <c r="A14" s="126" t="s">
        <v>119</v>
      </c>
    </row>
    <row r="17" ht="12.75">
      <c r="A17" s="126" t="s">
        <v>120</v>
      </c>
    </row>
    <row r="18" ht="12.75">
      <c r="A18" s="126" t="s">
        <v>121</v>
      </c>
    </row>
    <row r="19" ht="12.75">
      <c r="A19" s="126" t="s">
        <v>122</v>
      </c>
    </row>
    <row r="20" ht="12.75">
      <c r="A20" s="126" t="s">
        <v>123</v>
      </c>
    </row>
    <row r="21" ht="12.75">
      <c r="A21" s="126" t="s">
        <v>124</v>
      </c>
    </row>
    <row r="24" ht="12.75">
      <c r="A24" s="129" t="s">
        <v>125</v>
      </c>
    </row>
    <row r="25" ht="38.25">
      <c r="A25" s="130" t="s">
        <v>126</v>
      </c>
    </row>
    <row r="28" ht="12.75">
      <c r="A28" s="129" t="s">
        <v>129</v>
      </c>
    </row>
    <row r="29" ht="51">
      <c r="A29" s="130" t="s">
        <v>127</v>
      </c>
    </row>
    <row r="30" ht="12.75">
      <c r="A30" s="126" t="s">
        <v>111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31" t="s">
        <v>130</v>
      </c>
      <c r="B1" s="132"/>
    </row>
    <row r="6" spans="1:2" ht="14.25">
      <c r="A6" s="133">
        <v>0</v>
      </c>
      <c r="B6" s="134" t="s">
        <v>131</v>
      </c>
    </row>
    <row r="7" spans="1:2" ht="14.25">
      <c r="A7" s="3"/>
      <c r="B7" s="134" t="s">
        <v>132</v>
      </c>
    </row>
    <row r="8" spans="1:2" ht="14.25">
      <c r="A8" s="133" t="s">
        <v>95</v>
      </c>
      <c r="B8" s="134" t="s">
        <v>133</v>
      </c>
    </row>
    <row r="9" spans="1:2" ht="14.25">
      <c r="A9" s="133" t="s">
        <v>12</v>
      </c>
      <c r="B9" s="134" t="s">
        <v>134</v>
      </c>
    </row>
    <row r="10" spans="1:2" ht="14.25">
      <c r="A10" s="133" t="s">
        <v>135</v>
      </c>
      <c r="B10" s="134" t="s">
        <v>136</v>
      </c>
    </row>
    <row r="11" spans="1:2" ht="14.25">
      <c r="A11" s="133" t="s">
        <v>137</v>
      </c>
      <c r="B11" s="134" t="s">
        <v>138</v>
      </c>
    </row>
    <row r="12" spans="1:2" ht="14.25">
      <c r="A12" s="133" t="s">
        <v>13</v>
      </c>
      <c r="B12" s="134" t="s">
        <v>139</v>
      </c>
    </row>
    <row r="13" spans="1:2" ht="14.25">
      <c r="A13" s="133" t="s">
        <v>140</v>
      </c>
      <c r="B13" s="134" t="s">
        <v>141</v>
      </c>
    </row>
    <row r="14" spans="1:2" ht="14.25">
      <c r="A14" s="133" t="s">
        <v>142</v>
      </c>
      <c r="B14" s="134" t="s">
        <v>143</v>
      </c>
    </row>
    <row r="15" spans="1:2" ht="14.25">
      <c r="A15" s="133" t="s">
        <v>144</v>
      </c>
      <c r="B15" s="134" t="s">
        <v>145</v>
      </c>
    </row>
    <row r="16" ht="14.25">
      <c r="A16" s="134"/>
    </row>
    <row r="17" spans="1:2" ht="14.25">
      <c r="A17" s="134" t="s">
        <v>146</v>
      </c>
      <c r="B17" s="135" t="s">
        <v>147</v>
      </c>
    </row>
    <row r="18" spans="1:2" ht="14.25">
      <c r="A18" s="134" t="s">
        <v>148</v>
      </c>
      <c r="B18" s="135" t="s">
        <v>149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D56"/>
  <sheetViews>
    <sheetView workbookViewId="0" topLeftCell="A1">
      <selection activeCell="A35" sqref="A35:IV37"/>
    </sheetView>
  </sheetViews>
  <sheetFormatPr defaultColWidth="11.421875" defaultRowHeight="12.75"/>
  <cols>
    <col min="1" max="1" width="11.421875" style="14" customWidth="1"/>
    <col min="2" max="2" width="69.7109375" style="14" customWidth="1"/>
    <col min="3" max="3" width="6.57421875" style="14" customWidth="1"/>
    <col min="4" max="4" width="2.421875" style="14" customWidth="1"/>
    <col min="5" max="16384" width="11.421875" style="14" customWidth="1"/>
  </cols>
  <sheetData>
    <row r="4" ht="12">
      <c r="B4" s="13" t="s">
        <v>47</v>
      </c>
    </row>
    <row r="8" spans="3:4" ht="12">
      <c r="C8" s="99" t="s">
        <v>48</v>
      </c>
      <c r="D8" s="99"/>
    </row>
    <row r="12" spans="2:3" ht="12">
      <c r="B12" s="13" t="s">
        <v>49</v>
      </c>
      <c r="C12" s="14">
        <v>3</v>
      </c>
    </row>
    <row r="16" ht="12">
      <c r="B16" s="13" t="s">
        <v>50</v>
      </c>
    </row>
    <row r="18" spans="2:3" ht="12">
      <c r="B18" s="14" t="s">
        <v>51</v>
      </c>
      <c r="C18" s="14">
        <v>4</v>
      </c>
    </row>
    <row r="20" spans="2:3" ht="12">
      <c r="B20" s="14" t="s">
        <v>52</v>
      </c>
      <c r="C20" s="14">
        <v>4</v>
      </c>
    </row>
    <row r="22" spans="2:3" ht="12">
      <c r="B22" s="14" t="s">
        <v>53</v>
      </c>
      <c r="C22" s="14">
        <v>5</v>
      </c>
    </row>
    <row r="24" spans="2:3" ht="12">
      <c r="B24" s="14" t="s">
        <v>54</v>
      </c>
      <c r="C24" s="14">
        <v>5</v>
      </c>
    </row>
    <row r="28" ht="12">
      <c r="B28" s="13" t="s">
        <v>55</v>
      </c>
    </row>
    <row r="30" spans="2:3" ht="12">
      <c r="B30" s="14" t="s">
        <v>56</v>
      </c>
      <c r="C30" s="14">
        <v>6</v>
      </c>
    </row>
    <row r="32" spans="2:3" ht="12">
      <c r="B32" s="14" t="s">
        <v>57</v>
      </c>
      <c r="C32" s="14">
        <v>8</v>
      </c>
    </row>
    <row r="56" spans="1:4" ht="12">
      <c r="A56" s="100"/>
      <c r="B56" s="99"/>
      <c r="C56" s="99"/>
      <c r="D56" s="99"/>
    </row>
  </sheetData>
  <mergeCells count="2">
    <mergeCell ref="C8:D8"/>
    <mergeCell ref="A56:D5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11.421875" defaultRowHeight="12.75"/>
  <sheetData>
    <row r="1" ht="12.75">
      <c r="A1" t="s">
        <v>111</v>
      </c>
    </row>
  </sheetData>
  <printOptions/>
  <pageMargins left="0.3937007874015748" right="0.3937007874015748" top="0.7874015748031497" bottom="0.7874015748031497" header="0.5118110236220472" footer="0.5118110236220472"/>
  <pageSetup firstPageNumber="2" useFirstPageNumber="1" horizontalDpi="600" verticalDpi="600" orientation="portrait" paperSize="9" r:id="rId1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B10" sqref="B10"/>
    </sheetView>
  </sheetViews>
  <sheetFormatPr defaultColWidth="11.421875" defaultRowHeight="12.75"/>
  <cols>
    <col min="1" max="1" width="5.140625" style="16" customWidth="1"/>
    <col min="2" max="2" width="2.28125" style="16" customWidth="1"/>
    <col min="3" max="3" width="81.7109375" style="16" customWidth="1"/>
    <col min="4" max="4" width="7.57421875" style="16" customWidth="1"/>
    <col min="5" max="16384" width="11.421875" style="16" customWidth="1"/>
  </cols>
  <sheetData>
    <row r="1" spans="1:4" ht="12">
      <c r="A1" s="106"/>
      <c r="B1" s="106"/>
      <c r="C1" s="106"/>
      <c r="D1" s="106"/>
    </row>
    <row r="2" spans="1:3" ht="12">
      <c r="A2" s="14"/>
      <c r="B2" s="14"/>
      <c r="C2" s="14"/>
    </row>
    <row r="3" spans="1:3" ht="12">
      <c r="A3" s="14"/>
      <c r="B3" s="14"/>
      <c r="C3" s="14"/>
    </row>
    <row r="4" spans="1:3" ht="12">
      <c r="A4" s="14"/>
      <c r="B4" s="107" t="s">
        <v>49</v>
      </c>
      <c r="C4" s="107"/>
    </row>
    <row r="5" spans="1:3" ht="12">
      <c r="A5" s="14"/>
      <c r="B5" s="14"/>
      <c r="C5" s="14"/>
    </row>
    <row r="6" spans="1:3" ht="12">
      <c r="A6" s="14"/>
      <c r="B6" s="14"/>
      <c r="C6" s="14"/>
    </row>
    <row r="7" spans="1:3" ht="12">
      <c r="A7" s="14"/>
      <c r="B7" s="107" t="s">
        <v>58</v>
      </c>
      <c r="C7" s="107"/>
    </row>
    <row r="8" spans="1:3" ht="12">
      <c r="A8" s="14"/>
      <c r="B8" s="14"/>
      <c r="C8" s="14"/>
    </row>
    <row r="9" spans="1:3" ht="51" customHeight="1">
      <c r="A9" s="14"/>
      <c r="B9" s="108" t="s">
        <v>112</v>
      </c>
      <c r="C9" s="108"/>
    </row>
    <row r="10" spans="1:3" ht="12">
      <c r="A10" s="14"/>
      <c r="B10" s="14"/>
      <c r="C10" s="14"/>
    </row>
    <row r="11" spans="1:3" ht="25.5" customHeight="1">
      <c r="A11" s="14"/>
      <c r="B11" s="104" t="s">
        <v>76</v>
      </c>
      <c r="C11" s="104"/>
    </row>
    <row r="12" spans="1:3" ht="12">
      <c r="A12" s="14"/>
      <c r="B12" s="14"/>
      <c r="C12" s="14"/>
    </row>
    <row r="13" spans="1:3" ht="12">
      <c r="A13" s="14"/>
      <c r="B13" s="14"/>
      <c r="C13" s="14"/>
    </row>
    <row r="14" spans="1:3" ht="12">
      <c r="A14" s="14"/>
      <c r="B14" s="107" t="s">
        <v>59</v>
      </c>
      <c r="C14" s="107"/>
    </row>
    <row r="15" spans="1:3" ht="12">
      <c r="A15" s="14"/>
      <c r="B15" s="14"/>
      <c r="C15" s="14"/>
    </row>
    <row r="16" spans="1:3" ht="12">
      <c r="A16" s="14"/>
      <c r="B16" s="101" t="s">
        <v>60</v>
      </c>
      <c r="C16" s="101"/>
    </row>
    <row r="17" spans="1:3" ht="12">
      <c r="A17" s="14"/>
      <c r="B17" s="14"/>
      <c r="C17" s="14"/>
    </row>
    <row r="18" spans="1:3" ht="37.5" customHeight="1">
      <c r="A18" s="14"/>
      <c r="B18" s="104" t="s">
        <v>96</v>
      </c>
      <c r="C18" s="104"/>
    </row>
    <row r="19" spans="1:3" ht="12">
      <c r="A19" s="14"/>
      <c r="B19" s="14"/>
      <c r="C19" s="14"/>
    </row>
    <row r="20" spans="1:3" ht="12">
      <c r="A20" s="14"/>
      <c r="B20" s="101" t="s">
        <v>61</v>
      </c>
      <c r="C20" s="101"/>
    </row>
    <row r="21" ht="12">
      <c r="B21" s="17"/>
    </row>
    <row r="22" ht="12">
      <c r="B22" s="17"/>
    </row>
    <row r="23" spans="2:3" ht="12">
      <c r="B23" s="105" t="s">
        <v>77</v>
      </c>
      <c r="C23" s="105"/>
    </row>
    <row r="24" ht="12">
      <c r="B24" s="17"/>
    </row>
    <row r="25" spans="2:3" ht="12">
      <c r="B25" s="103" t="s">
        <v>78</v>
      </c>
      <c r="C25" s="103"/>
    </row>
    <row r="42" spans="2:3" ht="12">
      <c r="B42" s="102"/>
      <c r="C42" s="102"/>
    </row>
    <row r="44" spans="2:3" ht="12">
      <c r="B44" s="18"/>
      <c r="C44" s="17"/>
    </row>
    <row r="45" ht="12">
      <c r="B45" s="19"/>
    </row>
    <row r="46" ht="12">
      <c r="B46" s="18"/>
    </row>
    <row r="47" ht="12">
      <c r="B47" s="18"/>
    </row>
    <row r="48" ht="12">
      <c r="B48" s="18"/>
    </row>
    <row r="49" ht="12">
      <c r="B49" s="18"/>
    </row>
    <row r="51" spans="2:3" ht="12">
      <c r="B51" s="103"/>
      <c r="C51" s="103"/>
    </row>
  </sheetData>
  <mergeCells count="13">
    <mergeCell ref="A1:D1"/>
    <mergeCell ref="B11:C11"/>
    <mergeCell ref="B14:C14"/>
    <mergeCell ref="B16:C16"/>
    <mergeCell ref="B4:C4"/>
    <mergeCell ref="B7:C7"/>
    <mergeCell ref="B9:C9"/>
    <mergeCell ref="B20:C20"/>
    <mergeCell ref="B42:C42"/>
    <mergeCell ref="B51:C51"/>
    <mergeCell ref="B18:C18"/>
    <mergeCell ref="B23:C23"/>
    <mergeCell ref="B25:C25"/>
  </mergeCells>
  <printOptions/>
  <pageMargins left="0.3937007874015748" right="0.3937007874015748" top="0.7874015748031497" bottom="0.7874015748031497" header="0.5118110236220472" footer="0.5118110236220472"/>
  <pageSetup firstPageNumber="3" useFirstPageNumber="1" horizontalDpi="600" verticalDpi="600" orientation="portrait" paperSize="9" r:id="rId1"/>
  <headerFooter alignWithMargins="0">
    <oddHeader>&amp;C&amp;9-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1"/>
  <sheetViews>
    <sheetView workbookViewId="0" topLeftCell="A1">
      <selection activeCell="J14" sqref="J14"/>
    </sheetView>
  </sheetViews>
  <sheetFormatPr defaultColWidth="11.421875" defaultRowHeight="12.75"/>
  <cols>
    <col min="1" max="1" width="2.57421875" style="0" customWidth="1"/>
    <col min="8" max="8" width="5.7109375" style="0" customWidth="1"/>
    <col min="10" max="10" width="9.00390625" style="0" customWidth="1"/>
    <col min="11" max="11" width="2.57421875" style="0" customWidth="1"/>
    <col min="18" max="18" width="5.7109375" style="0" customWidth="1"/>
    <col min="20" max="20" width="9.00390625" style="0" customWidth="1"/>
  </cols>
  <sheetData>
    <row r="1" spans="1:20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31" ht="10.5" customHeight="1"/>
    <row r="32" ht="10.5" customHeight="1"/>
  </sheetData>
  <mergeCells count="2">
    <mergeCell ref="A1:J1"/>
    <mergeCell ref="K1:T1"/>
  </mergeCells>
  <printOptions/>
  <pageMargins left="0.3937007874015748" right="0.3937007874015748" top="0.7874015748031497" bottom="0.7874015748031497" header="0.5118110236220472" footer="0.5118110236220472"/>
  <pageSetup firstPageNumber="4" useFirstPageNumber="1" horizontalDpi="600" verticalDpi="600" orientation="portrait" paperSize="9" r:id="rId2"/>
  <headerFooter alignWithMargins="0">
    <oddHeader>&amp;C&amp;9-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0"/>
  <sheetViews>
    <sheetView workbookViewId="0" topLeftCell="A1">
      <selection activeCell="A73" sqref="A1:IV16384"/>
    </sheetView>
  </sheetViews>
  <sheetFormatPr defaultColWidth="11.421875" defaultRowHeight="12.75"/>
  <cols>
    <col min="1" max="1" width="5.140625" style="14" customWidth="1"/>
    <col min="2" max="2" width="5.00390625" style="14" customWidth="1"/>
    <col min="3" max="3" width="36.421875" style="14" customWidth="1"/>
    <col min="4" max="5" width="13.00390625" style="14" customWidth="1"/>
    <col min="6" max="6" width="13.421875" style="14" customWidth="1"/>
    <col min="7" max="7" width="11.140625" style="14" customWidth="1"/>
    <col min="8" max="9" width="10.140625" style="14" customWidth="1"/>
    <col min="10" max="11" width="13.421875" style="14" customWidth="1"/>
    <col min="12" max="13" width="12.8515625" style="14" customWidth="1"/>
    <col min="14" max="14" width="13.421875" style="14" customWidth="1"/>
    <col min="15" max="15" width="5.00390625" style="15" customWidth="1"/>
    <col min="16" max="16" width="5.140625" style="14" customWidth="1"/>
    <col min="17" max="17" width="8.140625" style="14" customWidth="1"/>
    <col min="18" max="16384" width="11.421875" style="14" customWidth="1"/>
  </cols>
  <sheetData>
    <row r="1" spans="1:16" ht="12.75" customHeight="1">
      <c r="A1" s="124"/>
      <c r="B1" s="124"/>
      <c r="C1" s="124"/>
      <c r="D1" s="124"/>
      <c r="E1" s="124"/>
      <c r="F1" s="124"/>
      <c r="G1" s="124"/>
      <c r="H1" s="100"/>
      <c r="I1" s="100"/>
      <c r="J1" s="100"/>
      <c r="K1" s="100"/>
      <c r="L1" s="100"/>
      <c r="M1" s="100"/>
      <c r="N1" s="100"/>
      <c r="O1" s="100"/>
      <c r="P1" s="100"/>
    </row>
    <row r="2" spans="2:15" ht="12.75" customHeight="1">
      <c r="B2" s="31"/>
      <c r="C2" s="32"/>
      <c r="D2" s="31"/>
      <c r="E2" s="31"/>
      <c r="F2" s="31"/>
      <c r="G2" s="32"/>
      <c r="H2" s="32"/>
      <c r="I2" s="31"/>
      <c r="J2" s="31"/>
      <c r="K2" s="31"/>
      <c r="L2" s="31"/>
      <c r="M2" s="31"/>
      <c r="N2" s="31"/>
      <c r="O2" s="31"/>
    </row>
    <row r="3" spans="2:16" ht="12">
      <c r="B3" s="33"/>
      <c r="C3" s="34"/>
      <c r="D3" s="34"/>
      <c r="E3" s="20"/>
      <c r="F3" s="20"/>
      <c r="G3" s="35" t="s">
        <v>0</v>
      </c>
      <c r="H3" s="13" t="s">
        <v>1</v>
      </c>
      <c r="I3" s="13"/>
      <c r="J3" s="13"/>
      <c r="K3" s="13"/>
      <c r="L3" s="13"/>
      <c r="O3" s="14"/>
      <c r="P3" s="15"/>
    </row>
    <row r="4" ht="13.5" customHeight="1"/>
    <row r="5" spans="2:15" ht="14.25" customHeight="1">
      <c r="B5" s="36"/>
      <c r="C5" s="110" t="s">
        <v>6</v>
      </c>
      <c r="D5" s="37" t="s">
        <v>2</v>
      </c>
      <c r="E5" s="38"/>
      <c r="F5" s="39" t="s">
        <v>3</v>
      </c>
      <c r="G5" s="40" t="s">
        <v>62</v>
      </c>
      <c r="H5" s="118" t="s">
        <v>66</v>
      </c>
      <c r="I5" s="119"/>
      <c r="J5" s="116" t="s">
        <v>106</v>
      </c>
      <c r="K5" s="117"/>
      <c r="L5" s="41" t="s">
        <v>4</v>
      </c>
      <c r="M5" s="41"/>
      <c r="N5" s="39" t="s">
        <v>3</v>
      </c>
      <c r="O5" s="36"/>
    </row>
    <row r="6" spans="2:15" ht="14.25" customHeight="1">
      <c r="B6" s="15" t="s">
        <v>5</v>
      </c>
      <c r="C6" s="111"/>
      <c r="D6" s="113">
        <v>2008</v>
      </c>
      <c r="E6" s="113">
        <v>2009</v>
      </c>
      <c r="F6" s="42" t="s">
        <v>104</v>
      </c>
      <c r="G6" s="122" t="s">
        <v>103</v>
      </c>
      <c r="H6" s="120">
        <v>2008</v>
      </c>
      <c r="I6" s="113">
        <v>2009</v>
      </c>
      <c r="J6" s="120" t="s">
        <v>103</v>
      </c>
      <c r="K6" s="113">
        <v>2008</v>
      </c>
      <c r="L6" s="113">
        <v>2008</v>
      </c>
      <c r="M6" s="113">
        <v>2009</v>
      </c>
      <c r="N6" s="42" t="s">
        <v>104</v>
      </c>
      <c r="O6" s="15" t="s">
        <v>5</v>
      </c>
    </row>
    <row r="7" spans="2:15" ht="12">
      <c r="B7" s="15" t="s">
        <v>7</v>
      </c>
      <c r="C7" s="111"/>
      <c r="D7" s="114"/>
      <c r="E7" s="114"/>
      <c r="F7" s="42" t="s">
        <v>105</v>
      </c>
      <c r="G7" s="123"/>
      <c r="H7" s="121"/>
      <c r="I7" s="114"/>
      <c r="J7" s="121"/>
      <c r="K7" s="114"/>
      <c r="L7" s="114"/>
      <c r="M7" s="114"/>
      <c r="N7" s="42" t="s">
        <v>105</v>
      </c>
      <c r="O7" s="15" t="s">
        <v>7</v>
      </c>
    </row>
    <row r="8" spans="2:14" ht="12">
      <c r="B8" s="43"/>
      <c r="C8" s="112"/>
      <c r="D8" s="44" t="s">
        <v>8</v>
      </c>
      <c r="E8" s="45"/>
      <c r="F8" s="46" t="s">
        <v>39</v>
      </c>
      <c r="G8" s="97" t="s">
        <v>9</v>
      </c>
      <c r="H8" s="98"/>
      <c r="I8" s="115"/>
      <c r="J8" s="97" t="s">
        <v>39</v>
      </c>
      <c r="K8" s="115"/>
      <c r="L8" s="44" t="s">
        <v>9</v>
      </c>
      <c r="M8" s="45"/>
      <c r="N8" s="47" t="s">
        <v>39</v>
      </c>
    </row>
    <row r="9" spans="2:15" ht="12.75" customHeight="1">
      <c r="B9" s="15"/>
      <c r="C9" s="48"/>
      <c r="E9" s="29"/>
      <c r="N9" s="49"/>
      <c r="O9" s="36"/>
    </row>
    <row r="10" spans="1:15" ht="16.5" customHeight="1">
      <c r="A10" s="50"/>
      <c r="B10" s="51">
        <v>1</v>
      </c>
      <c r="C10" s="52" t="s">
        <v>67</v>
      </c>
      <c r="D10" s="24">
        <v>282.49</v>
      </c>
      <c r="E10" s="24">
        <v>226.09</v>
      </c>
      <c r="F10" s="53">
        <f>ROUND(E10/D10*100-100,1)</f>
        <v>-20</v>
      </c>
      <c r="G10" s="26">
        <v>232.9</v>
      </c>
      <c r="H10" s="26">
        <v>242.9</v>
      </c>
      <c r="I10" s="26">
        <v>244.7</v>
      </c>
      <c r="J10" s="53">
        <f>ROUND(I10/G10*100-100,1)</f>
        <v>5.1</v>
      </c>
      <c r="K10" s="53">
        <f>ROUND(I10/H10*100-100,1)</f>
        <v>0.7</v>
      </c>
      <c r="L10" s="27">
        <v>68625</v>
      </c>
      <c r="M10" s="27">
        <v>55316</v>
      </c>
      <c r="N10" s="53">
        <f>ROUND(M10/L10*100-100,1)</f>
        <v>-19.4</v>
      </c>
      <c r="O10" s="54">
        <v>1</v>
      </c>
    </row>
    <row r="11" spans="1:15" ht="16.5" customHeight="1">
      <c r="A11" s="50"/>
      <c r="B11" s="51">
        <v>2</v>
      </c>
      <c r="C11" s="55" t="s">
        <v>93</v>
      </c>
      <c r="D11" s="24">
        <v>73</v>
      </c>
      <c r="E11" s="24">
        <v>41.68</v>
      </c>
      <c r="F11" s="53">
        <f>ROUND(E11/D11*100-100,1)</f>
        <v>-42.9</v>
      </c>
      <c r="G11" s="26">
        <v>170.7</v>
      </c>
      <c r="H11" s="26">
        <v>238.3</v>
      </c>
      <c r="I11" s="26">
        <v>116.4</v>
      </c>
      <c r="J11" s="53">
        <f>ROUND(I11/G11*100-100,1)</f>
        <v>-31.8</v>
      </c>
      <c r="K11" s="53">
        <f>ROUND(I11/H11*100-100,1)</f>
        <v>-51.2</v>
      </c>
      <c r="L11" s="27">
        <v>17396</v>
      </c>
      <c r="M11" s="27">
        <v>4850</v>
      </c>
      <c r="N11" s="53">
        <f>ROUND(M11/L11*100-100,1)</f>
        <v>-72.1</v>
      </c>
      <c r="O11" s="54">
        <v>2</v>
      </c>
    </row>
    <row r="12" spans="1:15" ht="16.5" customHeight="1">
      <c r="A12" s="50"/>
      <c r="B12" s="51">
        <v>3</v>
      </c>
      <c r="C12" s="52" t="s">
        <v>11</v>
      </c>
      <c r="D12" s="56" t="s">
        <v>12</v>
      </c>
      <c r="E12" s="24">
        <v>1.21</v>
      </c>
      <c r="F12" s="53" t="s">
        <v>12</v>
      </c>
      <c r="G12" s="26">
        <v>20.8</v>
      </c>
      <c r="H12" s="26" t="s">
        <v>12</v>
      </c>
      <c r="I12" s="26">
        <v>391.6</v>
      </c>
      <c r="J12" s="53" t="s">
        <v>13</v>
      </c>
      <c r="K12" s="53" t="s">
        <v>12</v>
      </c>
      <c r="L12" s="27" t="s">
        <v>12</v>
      </c>
      <c r="M12" s="27">
        <v>472</v>
      </c>
      <c r="N12" s="53" t="s">
        <v>12</v>
      </c>
      <c r="O12" s="54">
        <v>3</v>
      </c>
    </row>
    <row r="13" spans="1:15" ht="16.5" customHeight="1">
      <c r="A13" s="50"/>
      <c r="B13" s="51">
        <v>4</v>
      </c>
      <c r="C13" s="52" t="s">
        <v>10</v>
      </c>
      <c r="D13" s="56" t="s">
        <v>12</v>
      </c>
      <c r="E13" s="24">
        <v>0.22</v>
      </c>
      <c r="F13" s="53" t="s">
        <v>12</v>
      </c>
      <c r="G13" s="26">
        <v>62.8</v>
      </c>
      <c r="H13" s="26">
        <v>124.4</v>
      </c>
      <c r="I13" s="26">
        <v>112.6</v>
      </c>
      <c r="J13" s="53">
        <f aca="true" t="shared" si="0" ref="J13:J18">ROUND(I13/G13*100-100,1)</f>
        <v>79.3</v>
      </c>
      <c r="K13" s="53">
        <f aca="true" t="shared" si="1" ref="K13:K20">ROUND(I13/H13*100-100,1)</f>
        <v>-9.5</v>
      </c>
      <c r="L13" s="27" t="s">
        <v>12</v>
      </c>
      <c r="M13" s="27">
        <v>25</v>
      </c>
      <c r="N13" s="53" t="s">
        <v>12</v>
      </c>
      <c r="O13" s="54">
        <v>4</v>
      </c>
    </row>
    <row r="14" spans="1:15" ht="16.5" customHeight="1">
      <c r="A14" s="50"/>
      <c r="B14" s="51">
        <v>5</v>
      </c>
      <c r="C14" s="52" t="s">
        <v>32</v>
      </c>
      <c r="D14" s="24">
        <v>12.39</v>
      </c>
      <c r="E14" s="24">
        <v>6.69</v>
      </c>
      <c r="F14" s="53">
        <f aca="true" t="shared" si="2" ref="F14:F24">ROUND(E14/D14*100-100,1)</f>
        <v>-46</v>
      </c>
      <c r="G14" s="26">
        <v>216.4</v>
      </c>
      <c r="H14" s="26">
        <v>215</v>
      </c>
      <c r="I14" s="26">
        <v>183.1</v>
      </c>
      <c r="J14" s="53">
        <f t="shared" si="0"/>
        <v>-15.4</v>
      </c>
      <c r="K14" s="53">
        <f t="shared" si="1"/>
        <v>-14.8</v>
      </c>
      <c r="L14" s="27">
        <v>2664</v>
      </c>
      <c r="M14" s="27">
        <v>1225</v>
      </c>
      <c r="N14" s="53">
        <f aca="true" t="shared" si="3" ref="N14:N20">ROUND(M14/L14*100-100,1)</f>
        <v>-54</v>
      </c>
      <c r="O14" s="54">
        <v>5</v>
      </c>
    </row>
    <row r="15" spans="1:15" ht="16.5" customHeight="1">
      <c r="A15" s="50"/>
      <c r="B15" s="51">
        <v>6</v>
      </c>
      <c r="C15" s="48" t="s">
        <v>27</v>
      </c>
      <c r="D15" s="24">
        <v>3.19</v>
      </c>
      <c r="E15" s="24">
        <v>3.37</v>
      </c>
      <c r="F15" s="53">
        <f t="shared" si="2"/>
        <v>5.6</v>
      </c>
      <c r="G15" s="26">
        <v>153.4</v>
      </c>
      <c r="H15" s="26">
        <v>189.1</v>
      </c>
      <c r="I15" s="26">
        <v>209.4</v>
      </c>
      <c r="J15" s="53">
        <f t="shared" si="0"/>
        <v>36.5</v>
      </c>
      <c r="K15" s="53">
        <f t="shared" si="1"/>
        <v>10.7</v>
      </c>
      <c r="L15" s="27">
        <v>603</v>
      </c>
      <c r="M15" s="27">
        <v>706</v>
      </c>
      <c r="N15" s="53">
        <f t="shared" si="3"/>
        <v>17.1</v>
      </c>
      <c r="O15" s="54">
        <v>6</v>
      </c>
    </row>
    <row r="16" spans="1:15" ht="16.5" customHeight="1">
      <c r="A16" s="50"/>
      <c r="B16" s="51">
        <v>7</v>
      </c>
      <c r="C16" s="52" t="s">
        <v>43</v>
      </c>
      <c r="D16" s="24">
        <v>35.52</v>
      </c>
      <c r="E16" s="24">
        <v>32.83</v>
      </c>
      <c r="F16" s="53">
        <f t="shared" si="2"/>
        <v>-7.6</v>
      </c>
      <c r="G16" s="26">
        <v>455</v>
      </c>
      <c r="H16" s="26">
        <v>509.9</v>
      </c>
      <c r="I16" s="26">
        <v>511.6</v>
      </c>
      <c r="J16" s="53">
        <f t="shared" si="0"/>
        <v>12.4</v>
      </c>
      <c r="K16" s="53">
        <f t="shared" si="1"/>
        <v>0.3</v>
      </c>
      <c r="L16" s="27">
        <v>18111</v>
      </c>
      <c r="M16" s="27">
        <v>16797</v>
      </c>
      <c r="N16" s="53">
        <f t="shared" si="3"/>
        <v>-7.3</v>
      </c>
      <c r="O16" s="54">
        <v>7</v>
      </c>
    </row>
    <row r="17" spans="1:15" ht="16.5" customHeight="1">
      <c r="A17" s="50"/>
      <c r="B17" s="51">
        <v>8</v>
      </c>
      <c r="C17" s="52" t="s">
        <v>68</v>
      </c>
      <c r="D17" s="24">
        <v>238.55</v>
      </c>
      <c r="E17" s="24">
        <v>193.93</v>
      </c>
      <c r="F17" s="53">
        <f t="shared" si="2"/>
        <v>-18.7</v>
      </c>
      <c r="G17" s="26">
        <v>783.4</v>
      </c>
      <c r="H17" s="26">
        <v>736.3</v>
      </c>
      <c r="I17" s="26">
        <v>839.1</v>
      </c>
      <c r="J17" s="53">
        <f t="shared" si="0"/>
        <v>7.1</v>
      </c>
      <c r="K17" s="53">
        <f t="shared" si="1"/>
        <v>14</v>
      </c>
      <c r="L17" s="27">
        <v>175639</v>
      </c>
      <c r="M17" s="27">
        <v>162723</v>
      </c>
      <c r="N17" s="53">
        <f t="shared" si="3"/>
        <v>-7.4</v>
      </c>
      <c r="O17" s="54">
        <v>8</v>
      </c>
    </row>
    <row r="18" spans="1:15" ht="16.5" customHeight="1">
      <c r="A18" s="50"/>
      <c r="B18" s="51">
        <v>9</v>
      </c>
      <c r="C18" s="52" t="s">
        <v>69</v>
      </c>
      <c r="D18" s="24">
        <v>8.68</v>
      </c>
      <c r="E18" s="24">
        <v>8.22</v>
      </c>
      <c r="F18" s="53">
        <f t="shared" si="2"/>
        <v>-5.3</v>
      </c>
      <c r="G18" s="26">
        <v>293.4</v>
      </c>
      <c r="H18" s="26">
        <v>330.3</v>
      </c>
      <c r="I18" s="26">
        <v>296.3</v>
      </c>
      <c r="J18" s="53">
        <f t="shared" si="0"/>
        <v>1</v>
      </c>
      <c r="K18" s="53">
        <f t="shared" si="1"/>
        <v>-10.3</v>
      </c>
      <c r="L18" s="27">
        <v>2867</v>
      </c>
      <c r="M18" s="27">
        <v>2435</v>
      </c>
      <c r="N18" s="53">
        <f t="shared" si="3"/>
        <v>-15.1</v>
      </c>
      <c r="O18" s="54">
        <v>9</v>
      </c>
    </row>
    <row r="19" spans="1:15" ht="16.5" customHeight="1">
      <c r="A19" s="50"/>
      <c r="B19" s="51">
        <v>10</v>
      </c>
      <c r="C19" s="55" t="s">
        <v>97</v>
      </c>
      <c r="D19" s="24">
        <v>1.46</v>
      </c>
      <c r="E19" s="24">
        <v>0.75</v>
      </c>
      <c r="F19" s="53">
        <f t="shared" si="2"/>
        <v>-48.6</v>
      </c>
      <c r="G19" s="26" t="s">
        <v>12</v>
      </c>
      <c r="H19" s="26">
        <v>214.2</v>
      </c>
      <c r="I19" s="26">
        <v>240</v>
      </c>
      <c r="J19" s="53" t="s">
        <v>12</v>
      </c>
      <c r="K19" s="53">
        <f t="shared" si="1"/>
        <v>12</v>
      </c>
      <c r="L19" s="27">
        <v>313</v>
      </c>
      <c r="M19" s="27">
        <v>180</v>
      </c>
      <c r="N19" s="53">
        <f t="shared" si="3"/>
        <v>-42.5</v>
      </c>
      <c r="O19" s="54">
        <v>10</v>
      </c>
    </row>
    <row r="20" spans="1:15" ht="16.5" customHeight="1">
      <c r="A20" s="50"/>
      <c r="B20" s="51">
        <v>11</v>
      </c>
      <c r="C20" s="55" t="s">
        <v>98</v>
      </c>
      <c r="D20" s="24">
        <v>0.21</v>
      </c>
      <c r="E20" s="24">
        <v>0.19</v>
      </c>
      <c r="F20" s="53">
        <f t="shared" si="2"/>
        <v>-9.5</v>
      </c>
      <c r="G20" s="26">
        <v>190.2</v>
      </c>
      <c r="H20" s="26">
        <v>317</v>
      </c>
      <c r="I20" s="26">
        <v>344.9</v>
      </c>
      <c r="J20" s="53">
        <f>ROUND(I20/G20*100-100,1)</f>
        <v>81.3</v>
      </c>
      <c r="K20" s="53">
        <f t="shared" si="1"/>
        <v>8.8</v>
      </c>
      <c r="L20" s="27">
        <v>67</v>
      </c>
      <c r="M20" s="27">
        <v>66</v>
      </c>
      <c r="N20" s="53">
        <f t="shared" si="3"/>
        <v>-1.5</v>
      </c>
      <c r="O20" s="54">
        <v>11</v>
      </c>
    </row>
    <row r="21" spans="1:15" ht="16.5" customHeight="1">
      <c r="A21" s="50"/>
      <c r="B21" s="51">
        <v>12</v>
      </c>
      <c r="C21" s="55" t="s">
        <v>74</v>
      </c>
      <c r="D21" s="24">
        <v>0.15</v>
      </c>
      <c r="E21" s="24">
        <v>0.07</v>
      </c>
      <c r="F21" s="53">
        <f t="shared" si="2"/>
        <v>-53.3</v>
      </c>
      <c r="G21" s="26">
        <v>138</v>
      </c>
      <c r="H21" s="26" t="s">
        <v>12</v>
      </c>
      <c r="I21" s="26">
        <v>191</v>
      </c>
      <c r="J21" s="53">
        <f>ROUND(I21/G21*100-100,1)</f>
        <v>38.4</v>
      </c>
      <c r="K21" s="53" t="s">
        <v>12</v>
      </c>
      <c r="L21" s="27" t="s">
        <v>12</v>
      </c>
      <c r="M21" s="27">
        <v>14</v>
      </c>
      <c r="N21" s="53" t="s">
        <v>12</v>
      </c>
      <c r="O21" s="54">
        <v>12</v>
      </c>
    </row>
    <row r="22" spans="1:15" ht="16.5" customHeight="1">
      <c r="A22" s="50"/>
      <c r="B22" s="51">
        <v>13</v>
      </c>
      <c r="C22" s="55" t="s">
        <v>75</v>
      </c>
      <c r="D22" s="24">
        <v>0.6</v>
      </c>
      <c r="E22" s="24">
        <v>0.4</v>
      </c>
      <c r="F22" s="53">
        <f t="shared" si="2"/>
        <v>-33.3</v>
      </c>
      <c r="G22" s="26">
        <v>74.5</v>
      </c>
      <c r="H22" s="26">
        <v>89.4</v>
      </c>
      <c r="I22" s="26" t="s">
        <v>12</v>
      </c>
      <c r="J22" s="53" t="s">
        <v>12</v>
      </c>
      <c r="K22" s="53" t="s">
        <v>12</v>
      </c>
      <c r="L22" s="27">
        <v>54</v>
      </c>
      <c r="M22" s="27" t="s">
        <v>12</v>
      </c>
      <c r="N22" s="53" t="s">
        <v>12</v>
      </c>
      <c r="O22" s="54">
        <v>13</v>
      </c>
    </row>
    <row r="23" spans="1:15" ht="16.5" customHeight="1">
      <c r="A23" s="50"/>
      <c r="B23" s="51">
        <v>14</v>
      </c>
      <c r="C23" s="55" t="s">
        <v>99</v>
      </c>
      <c r="D23" s="24">
        <v>2.36</v>
      </c>
      <c r="E23" s="24">
        <v>1.15</v>
      </c>
      <c r="F23" s="53">
        <f t="shared" si="2"/>
        <v>-51.3</v>
      </c>
      <c r="G23" s="26">
        <v>240.3</v>
      </c>
      <c r="H23" s="26">
        <v>241.5</v>
      </c>
      <c r="I23" s="26">
        <v>168.1</v>
      </c>
      <c r="J23" s="53">
        <f>ROUND(I23/G23*100-100,1)</f>
        <v>-30</v>
      </c>
      <c r="K23" s="53">
        <f>ROUND(I23/H23*100-100,1)</f>
        <v>-30.4</v>
      </c>
      <c r="L23" s="27">
        <v>570</v>
      </c>
      <c r="M23" s="27">
        <v>194</v>
      </c>
      <c r="N23" s="53">
        <f>ROUND(M23/L23*100-100,1)</f>
        <v>-66</v>
      </c>
      <c r="O23" s="54">
        <v>14</v>
      </c>
    </row>
    <row r="24" spans="1:15" ht="16.5" customHeight="1">
      <c r="A24" s="50"/>
      <c r="B24" s="51">
        <v>15</v>
      </c>
      <c r="C24" s="55" t="s">
        <v>100</v>
      </c>
      <c r="D24" s="24">
        <v>3.02</v>
      </c>
      <c r="E24" s="24">
        <v>1.69</v>
      </c>
      <c r="F24" s="53">
        <f t="shared" si="2"/>
        <v>-44</v>
      </c>
      <c r="G24" s="26" t="s">
        <v>12</v>
      </c>
      <c r="H24" s="26">
        <v>238.2</v>
      </c>
      <c r="I24" s="26">
        <v>250.8</v>
      </c>
      <c r="J24" s="53" t="s">
        <v>12</v>
      </c>
      <c r="K24" s="53">
        <f>ROUND(I24/H24*100-100,1)</f>
        <v>5.3</v>
      </c>
      <c r="L24" s="27">
        <v>719</v>
      </c>
      <c r="M24" s="27">
        <v>424</v>
      </c>
      <c r="N24" s="53">
        <f>ROUND(M24/L24*100-100,1)</f>
        <v>-41</v>
      </c>
      <c r="O24" s="54">
        <v>15</v>
      </c>
    </row>
    <row r="25" spans="1:15" ht="16.5" customHeight="1">
      <c r="A25" s="50"/>
      <c r="B25" s="51">
        <v>16</v>
      </c>
      <c r="C25" s="55" t="s">
        <v>84</v>
      </c>
      <c r="D25" s="56" t="s">
        <v>12</v>
      </c>
      <c r="E25" s="56" t="s">
        <v>12</v>
      </c>
      <c r="F25" s="53" t="s">
        <v>12</v>
      </c>
      <c r="G25" s="26" t="s">
        <v>12</v>
      </c>
      <c r="H25" s="26" t="s">
        <v>12</v>
      </c>
      <c r="I25" s="26" t="s">
        <v>12</v>
      </c>
      <c r="J25" s="53" t="s">
        <v>12</v>
      </c>
      <c r="K25" s="53" t="s">
        <v>12</v>
      </c>
      <c r="L25" s="27" t="s">
        <v>12</v>
      </c>
      <c r="M25" s="27" t="s">
        <v>12</v>
      </c>
      <c r="N25" s="53" t="s">
        <v>12</v>
      </c>
      <c r="O25" s="54">
        <v>16</v>
      </c>
    </row>
    <row r="26" spans="1:15" ht="16.5" customHeight="1">
      <c r="A26" s="50"/>
      <c r="B26" s="51">
        <v>17</v>
      </c>
      <c r="C26" s="55" t="s">
        <v>83</v>
      </c>
      <c r="D26" s="24">
        <v>0.05</v>
      </c>
      <c r="E26" s="24">
        <v>0.03</v>
      </c>
      <c r="F26" s="53">
        <f>ROUND(E26/D26*100-100,1)</f>
        <v>-40</v>
      </c>
      <c r="G26" s="26" t="s">
        <v>12</v>
      </c>
      <c r="H26" s="26" t="s">
        <v>12</v>
      </c>
      <c r="I26" s="26" t="s">
        <v>12</v>
      </c>
      <c r="J26" s="53" t="s">
        <v>12</v>
      </c>
      <c r="K26" s="53" t="s">
        <v>12</v>
      </c>
      <c r="L26" s="27" t="s">
        <v>12</v>
      </c>
      <c r="M26" s="27" t="s">
        <v>12</v>
      </c>
      <c r="N26" s="53" t="s">
        <v>12</v>
      </c>
      <c r="O26" s="54">
        <v>17</v>
      </c>
    </row>
    <row r="27" spans="1:15" ht="16.5" customHeight="1">
      <c r="A27" s="50"/>
      <c r="B27" s="51">
        <v>18</v>
      </c>
      <c r="C27" s="55" t="s">
        <v>82</v>
      </c>
      <c r="D27" s="24">
        <v>0.85</v>
      </c>
      <c r="E27" s="24">
        <v>0.92</v>
      </c>
      <c r="F27" s="53">
        <f>ROUND(E27/D27*100-100,1)</f>
        <v>8.2</v>
      </c>
      <c r="G27" s="26" t="s">
        <v>12</v>
      </c>
      <c r="H27" s="26">
        <v>30.6</v>
      </c>
      <c r="I27" s="26">
        <v>45.5</v>
      </c>
      <c r="J27" s="53" t="s">
        <v>12</v>
      </c>
      <c r="K27" s="53">
        <f>ROUND(I27/H27*100-100,1)</f>
        <v>48.7</v>
      </c>
      <c r="L27" s="27">
        <v>26</v>
      </c>
      <c r="M27" s="27">
        <v>42</v>
      </c>
      <c r="N27" s="53">
        <f>ROUND(M27/L27*100-100,1)</f>
        <v>61.5</v>
      </c>
      <c r="O27" s="54">
        <v>18</v>
      </c>
    </row>
    <row r="28" spans="1:15" ht="16.5" customHeight="1">
      <c r="A28" s="50"/>
      <c r="B28" s="51">
        <v>19</v>
      </c>
      <c r="C28" s="55" t="s">
        <v>101</v>
      </c>
      <c r="D28" s="56" t="s">
        <v>12</v>
      </c>
      <c r="E28" s="24">
        <v>1.13</v>
      </c>
      <c r="F28" s="53" t="s">
        <v>12</v>
      </c>
      <c r="G28" s="26" t="s">
        <v>12</v>
      </c>
      <c r="H28" s="26">
        <v>109.4</v>
      </c>
      <c r="I28" s="26">
        <v>282.7</v>
      </c>
      <c r="J28" s="53" t="s">
        <v>12</v>
      </c>
      <c r="K28" s="53">
        <f>ROUND(I28/H28*100-100,1)</f>
        <v>158.4</v>
      </c>
      <c r="L28" s="27" t="s">
        <v>12</v>
      </c>
      <c r="M28" s="27">
        <v>320</v>
      </c>
      <c r="N28" s="53" t="s">
        <v>12</v>
      </c>
      <c r="O28" s="54">
        <v>19</v>
      </c>
    </row>
    <row r="29" spans="1:15" ht="16.5" customHeight="1">
      <c r="A29" s="50"/>
      <c r="B29" s="51">
        <v>20</v>
      </c>
      <c r="C29" s="52" t="s">
        <v>70</v>
      </c>
      <c r="D29" s="24">
        <v>71.95</v>
      </c>
      <c r="E29" s="24">
        <v>93.91</v>
      </c>
      <c r="F29" s="53">
        <f>ROUND(E29/D29*100-100,1)</f>
        <v>30.5</v>
      </c>
      <c r="G29" s="26">
        <v>161.6</v>
      </c>
      <c r="H29" s="26">
        <v>172.6</v>
      </c>
      <c r="I29" s="26">
        <v>186.6</v>
      </c>
      <c r="J29" s="53">
        <f>ROUND(I29/G29*100-100,1)</f>
        <v>15.5</v>
      </c>
      <c r="K29" s="53">
        <f>ROUND(I29/H29*100-100,1)</f>
        <v>8.1</v>
      </c>
      <c r="L29" s="27">
        <v>12415</v>
      </c>
      <c r="M29" s="27">
        <v>17523</v>
      </c>
      <c r="N29" s="53">
        <f>ROUND(M29/L29*100-100,1)</f>
        <v>41.1</v>
      </c>
      <c r="O29" s="54">
        <v>20</v>
      </c>
    </row>
    <row r="30" spans="1:15" ht="16.5" customHeight="1">
      <c r="A30" s="50"/>
      <c r="B30" s="51">
        <v>21</v>
      </c>
      <c r="C30" s="52" t="s">
        <v>26</v>
      </c>
      <c r="D30" s="56" t="s">
        <v>12</v>
      </c>
      <c r="E30" s="56" t="s">
        <v>12</v>
      </c>
      <c r="F30" s="53" t="s">
        <v>12</v>
      </c>
      <c r="G30" s="26">
        <v>248.7</v>
      </c>
      <c r="H30" s="26">
        <v>186.2</v>
      </c>
      <c r="I30" s="26">
        <v>224.1</v>
      </c>
      <c r="J30" s="53">
        <f>ROUND(I30/G30*100-100,1)</f>
        <v>-9.9</v>
      </c>
      <c r="K30" s="53">
        <f>ROUND(I30/H30*100-100,1)</f>
        <v>20.4</v>
      </c>
      <c r="L30" s="27" t="s">
        <v>12</v>
      </c>
      <c r="M30" s="27" t="s">
        <v>12</v>
      </c>
      <c r="N30" s="53" t="s">
        <v>12</v>
      </c>
      <c r="O30" s="54">
        <v>21</v>
      </c>
    </row>
    <row r="31" spans="1:15" ht="16.5" customHeight="1">
      <c r="A31" s="50"/>
      <c r="B31" s="51">
        <v>22</v>
      </c>
      <c r="C31" s="52" t="s">
        <v>19</v>
      </c>
      <c r="D31" s="24">
        <v>334.53</v>
      </c>
      <c r="E31" s="24">
        <v>348.42</v>
      </c>
      <c r="F31" s="53">
        <f>ROUND(E31/D31*100-100,1)</f>
        <v>4.2</v>
      </c>
      <c r="G31" s="26">
        <v>56.3</v>
      </c>
      <c r="H31" s="26">
        <v>55</v>
      </c>
      <c r="I31" s="26">
        <v>57.2</v>
      </c>
      <c r="J31" s="53">
        <f>ROUND(I31/G31*100-100,1)</f>
        <v>1.6</v>
      </c>
      <c r="K31" s="53">
        <f>ROUND(I31/H31*100-100,1)</f>
        <v>4</v>
      </c>
      <c r="L31" s="27">
        <v>18386</v>
      </c>
      <c r="M31" s="27">
        <v>19912</v>
      </c>
      <c r="N31" s="53">
        <f>ROUND(M31/L31*100-100,1)</f>
        <v>8.3</v>
      </c>
      <c r="O31" s="54">
        <v>22</v>
      </c>
    </row>
    <row r="32" spans="1:15" ht="16.5" customHeight="1">
      <c r="A32" s="50"/>
      <c r="B32" s="51">
        <v>23</v>
      </c>
      <c r="C32" s="55" t="s">
        <v>81</v>
      </c>
      <c r="D32" s="56" t="s">
        <v>12</v>
      </c>
      <c r="E32" s="56" t="s">
        <v>12</v>
      </c>
      <c r="F32" s="53" t="s">
        <v>12</v>
      </c>
      <c r="G32" s="26" t="s">
        <v>12</v>
      </c>
      <c r="H32" s="26" t="s">
        <v>12</v>
      </c>
      <c r="I32" s="26" t="s">
        <v>12</v>
      </c>
      <c r="J32" s="53" t="s">
        <v>12</v>
      </c>
      <c r="K32" s="53" t="s">
        <v>12</v>
      </c>
      <c r="L32" s="27" t="s">
        <v>12</v>
      </c>
      <c r="M32" s="27" t="s">
        <v>12</v>
      </c>
      <c r="N32" s="53" t="s">
        <v>12</v>
      </c>
      <c r="O32" s="54">
        <v>23</v>
      </c>
    </row>
    <row r="33" spans="1:15" ht="16.5" customHeight="1">
      <c r="A33" s="50"/>
      <c r="B33" s="51">
        <v>24</v>
      </c>
      <c r="C33" s="59" t="s">
        <v>15</v>
      </c>
      <c r="D33" s="24">
        <v>1.99</v>
      </c>
      <c r="E33" s="24">
        <v>1.27</v>
      </c>
      <c r="F33" s="53">
        <f>ROUND(E33/D33*100-100,1)</f>
        <v>-36.2</v>
      </c>
      <c r="G33" s="26">
        <v>233</v>
      </c>
      <c r="H33" s="26">
        <v>239.4</v>
      </c>
      <c r="I33" s="26">
        <v>261.1</v>
      </c>
      <c r="J33" s="53">
        <f>ROUND(I33/G33*100-100,1)</f>
        <v>12.1</v>
      </c>
      <c r="K33" s="53">
        <f>ROUND(I33/H33*100-100,1)</f>
        <v>9.1</v>
      </c>
      <c r="L33" s="27">
        <v>477</v>
      </c>
      <c r="M33" s="27">
        <v>333</v>
      </c>
      <c r="N33" s="53">
        <f>ROUND(M33/L33*100-100,1)</f>
        <v>-30.2</v>
      </c>
      <c r="O33" s="54">
        <v>24</v>
      </c>
    </row>
    <row r="34" spans="1:15" ht="16.5" customHeight="1">
      <c r="A34" s="50"/>
      <c r="B34" s="51">
        <v>25</v>
      </c>
      <c r="C34" s="55" t="s">
        <v>80</v>
      </c>
      <c r="D34" s="24">
        <v>0.17</v>
      </c>
      <c r="E34" s="56" t="s">
        <v>12</v>
      </c>
      <c r="F34" s="53" t="s">
        <v>12</v>
      </c>
      <c r="G34" s="26" t="s">
        <v>12</v>
      </c>
      <c r="H34" s="26">
        <v>126.2</v>
      </c>
      <c r="I34" s="26">
        <v>85.2</v>
      </c>
      <c r="J34" s="53" t="s">
        <v>12</v>
      </c>
      <c r="K34" s="53">
        <f aca="true" t="shared" si="4" ref="K34:K44">ROUND(I34/H34*100-100,1)</f>
        <v>-32.5</v>
      </c>
      <c r="L34" s="27">
        <v>21</v>
      </c>
      <c r="M34" s="27" t="s">
        <v>12</v>
      </c>
      <c r="N34" s="53" t="s">
        <v>12</v>
      </c>
      <c r="O34" s="54">
        <v>25</v>
      </c>
    </row>
    <row r="35" spans="1:15" ht="16.5" customHeight="1">
      <c r="A35" s="50"/>
      <c r="B35" s="51">
        <v>26</v>
      </c>
      <c r="C35" s="52" t="s">
        <v>38</v>
      </c>
      <c r="D35" s="56" t="s">
        <v>95</v>
      </c>
      <c r="E35" s="56" t="s">
        <v>12</v>
      </c>
      <c r="F35" s="53" t="s">
        <v>12</v>
      </c>
      <c r="G35" s="26" t="s">
        <v>12</v>
      </c>
      <c r="H35" s="58" t="s">
        <v>95</v>
      </c>
      <c r="I35" s="26" t="s">
        <v>12</v>
      </c>
      <c r="J35" s="53" t="s">
        <v>12</v>
      </c>
      <c r="K35" s="53" t="s">
        <v>12</v>
      </c>
      <c r="L35" s="57" t="s">
        <v>95</v>
      </c>
      <c r="M35" s="27" t="s">
        <v>12</v>
      </c>
      <c r="N35" s="53" t="s">
        <v>12</v>
      </c>
      <c r="O35" s="54">
        <v>26</v>
      </c>
    </row>
    <row r="36" spans="1:15" ht="16.5" customHeight="1">
      <c r="A36" s="50"/>
      <c r="B36" s="51">
        <v>27</v>
      </c>
      <c r="C36" s="52" t="s">
        <v>71</v>
      </c>
      <c r="D36" s="24">
        <v>6.75</v>
      </c>
      <c r="E36" s="24">
        <v>6.32</v>
      </c>
      <c r="F36" s="53">
        <f aca="true" t="shared" si="5" ref="F36:F44">ROUND(E36/D36*100-100,1)</f>
        <v>-6.4</v>
      </c>
      <c r="G36" s="26">
        <v>288.4</v>
      </c>
      <c r="H36" s="26">
        <v>298.9</v>
      </c>
      <c r="I36" s="26">
        <v>418.3</v>
      </c>
      <c r="J36" s="53">
        <f aca="true" t="shared" si="6" ref="J36:J42">ROUND(I36/G36*100-100,1)</f>
        <v>45</v>
      </c>
      <c r="K36" s="53">
        <f t="shared" si="4"/>
        <v>39.9</v>
      </c>
      <c r="L36" s="27">
        <v>2017</v>
      </c>
      <c r="M36" s="27">
        <v>2645</v>
      </c>
      <c r="N36" s="53">
        <f aca="true" t="shared" si="7" ref="N36:N44">ROUND(M36/L36*100-100,1)</f>
        <v>31.1</v>
      </c>
      <c r="O36" s="54">
        <v>27</v>
      </c>
    </row>
    <row r="37" spans="1:15" ht="16.5" customHeight="1">
      <c r="A37" s="50"/>
      <c r="B37" s="51">
        <v>28</v>
      </c>
      <c r="C37" s="52" t="s">
        <v>24</v>
      </c>
      <c r="D37" s="24">
        <v>1.06</v>
      </c>
      <c r="E37" s="24">
        <v>1.07</v>
      </c>
      <c r="F37" s="53">
        <f t="shared" si="5"/>
        <v>0.9</v>
      </c>
      <c r="G37" s="26">
        <v>183.1</v>
      </c>
      <c r="H37" s="26">
        <v>168.6</v>
      </c>
      <c r="I37" s="26">
        <v>185.1</v>
      </c>
      <c r="J37" s="53">
        <f t="shared" si="6"/>
        <v>1.1</v>
      </c>
      <c r="K37" s="53">
        <f t="shared" si="4"/>
        <v>9.8</v>
      </c>
      <c r="L37" s="27">
        <v>179</v>
      </c>
      <c r="M37" s="27">
        <v>197</v>
      </c>
      <c r="N37" s="53">
        <f t="shared" si="7"/>
        <v>10.1</v>
      </c>
      <c r="O37" s="54">
        <v>28</v>
      </c>
    </row>
    <row r="38" spans="1:15" ht="16.5" customHeight="1">
      <c r="A38" s="50"/>
      <c r="B38" s="51">
        <v>29</v>
      </c>
      <c r="C38" s="59" t="s">
        <v>16</v>
      </c>
      <c r="D38" s="24">
        <v>0.65</v>
      </c>
      <c r="E38" s="24">
        <v>0.75</v>
      </c>
      <c r="F38" s="53">
        <f t="shared" si="5"/>
        <v>15.4</v>
      </c>
      <c r="G38" s="26">
        <v>272.7</v>
      </c>
      <c r="H38" s="26">
        <v>271.3</v>
      </c>
      <c r="I38" s="26">
        <v>364.4</v>
      </c>
      <c r="J38" s="53">
        <f t="shared" si="6"/>
        <v>33.6</v>
      </c>
      <c r="K38" s="53">
        <f t="shared" si="4"/>
        <v>34.3</v>
      </c>
      <c r="L38" s="27">
        <v>177</v>
      </c>
      <c r="M38" s="27">
        <v>272</v>
      </c>
      <c r="N38" s="53">
        <f t="shared" si="7"/>
        <v>53.7</v>
      </c>
      <c r="O38" s="54">
        <v>29</v>
      </c>
    </row>
    <row r="39" spans="1:15" ht="16.5" customHeight="1">
      <c r="A39" s="50"/>
      <c r="B39" s="51">
        <v>30</v>
      </c>
      <c r="C39" s="59" t="s">
        <v>28</v>
      </c>
      <c r="D39" s="24">
        <v>21.06</v>
      </c>
      <c r="E39" s="24">
        <v>22.89</v>
      </c>
      <c r="F39" s="53">
        <f t="shared" si="5"/>
        <v>8.7</v>
      </c>
      <c r="G39" s="26">
        <v>568.4</v>
      </c>
      <c r="H39" s="26">
        <v>593.9</v>
      </c>
      <c r="I39" s="26">
        <v>607.1</v>
      </c>
      <c r="J39" s="53">
        <f t="shared" si="6"/>
        <v>6.8</v>
      </c>
      <c r="K39" s="53">
        <f t="shared" si="4"/>
        <v>2.2</v>
      </c>
      <c r="L39" s="27">
        <v>12506</v>
      </c>
      <c r="M39" s="27">
        <v>13898</v>
      </c>
      <c r="N39" s="53">
        <f t="shared" si="7"/>
        <v>11.1</v>
      </c>
      <c r="O39" s="54">
        <v>30</v>
      </c>
    </row>
    <row r="40" spans="1:15" ht="16.5" customHeight="1">
      <c r="A40" s="50"/>
      <c r="B40" s="51">
        <v>31</v>
      </c>
      <c r="C40" s="52" t="s">
        <v>21</v>
      </c>
      <c r="D40" s="24">
        <v>44.22</v>
      </c>
      <c r="E40" s="24">
        <v>54.73</v>
      </c>
      <c r="F40" s="53">
        <f t="shared" si="5"/>
        <v>23.8</v>
      </c>
      <c r="G40" s="26">
        <v>659.4</v>
      </c>
      <c r="H40" s="26">
        <v>572.4</v>
      </c>
      <c r="I40" s="26">
        <v>783</v>
      </c>
      <c r="J40" s="53">
        <f t="shared" si="6"/>
        <v>18.7</v>
      </c>
      <c r="K40" s="53">
        <f t="shared" si="4"/>
        <v>36.8</v>
      </c>
      <c r="L40" s="27">
        <v>25308</v>
      </c>
      <c r="M40" s="27">
        <v>42848</v>
      </c>
      <c r="N40" s="53">
        <f t="shared" si="7"/>
        <v>69.3</v>
      </c>
      <c r="O40" s="54">
        <v>31</v>
      </c>
    </row>
    <row r="41" spans="1:15" ht="16.5" customHeight="1">
      <c r="A41" s="50"/>
      <c r="B41" s="51">
        <v>32</v>
      </c>
      <c r="C41" s="52" t="s">
        <v>22</v>
      </c>
      <c r="D41" s="24">
        <v>7.73</v>
      </c>
      <c r="E41" s="24">
        <v>5.73</v>
      </c>
      <c r="F41" s="53">
        <f t="shared" si="5"/>
        <v>-25.9</v>
      </c>
      <c r="G41" s="26">
        <v>377</v>
      </c>
      <c r="H41" s="26">
        <v>257.8</v>
      </c>
      <c r="I41" s="26">
        <v>184.6</v>
      </c>
      <c r="J41" s="53">
        <f t="shared" si="6"/>
        <v>-51</v>
      </c>
      <c r="K41" s="53">
        <f t="shared" si="4"/>
        <v>-28.4</v>
      </c>
      <c r="L41" s="27">
        <v>1993</v>
      </c>
      <c r="M41" s="27">
        <v>1058</v>
      </c>
      <c r="N41" s="53">
        <f t="shared" si="7"/>
        <v>-46.9</v>
      </c>
      <c r="O41" s="54">
        <v>32</v>
      </c>
    </row>
    <row r="42" spans="2:15" ht="16.5" customHeight="1">
      <c r="B42" s="51">
        <v>33</v>
      </c>
      <c r="C42" s="52" t="s">
        <v>23</v>
      </c>
      <c r="D42" s="24">
        <v>51.95</v>
      </c>
      <c r="E42" s="24">
        <v>60.46</v>
      </c>
      <c r="F42" s="53">
        <f t="shared" si="5"/>
        <v>16.4</v>
      </c>
      <c r="G42" s="26">
        <v>643</v>
      </c>
      <c r="H42" s="26">
        <v>525.56</v>
      </c>
      <c r="I42" s="26">
        <v>726.2</v>
      </c>
      <c r="J42" s="53">
        <f t="shared" si="6"/>
        <v>12.9</v>
      </c>
      <c r="K42" s="53">
        <f t="shared" si="4"/>
        <v>38.2</v>
      </c>
      <c r="L42" s="27">
        <v>27301</v>
      </c>
      <c r="M42" s="27">
        <v>43906</v>
      </c>
      <c r="N42" s="53">
        <f t="shared" si="7"/>
        <v>60.8</v>
      </c>
      <c r="O42" s="54">
        <v>33</v>
      </c>
    </row>
    <row r="43" spans="1:15" ht="16.5" customHeight="1">
      <c r="A43" s="50"/>
      <c r="B43" s="51">
        <v>34</v>
      </c>
      <c r="C43" s="59" t="s">
        <v>72</v>
      </c>
      <c r="D43" s="24">
        <v>11.28</v>
      </c>
      <c r="E43" s="24">
        <v>10.02</v>
      </c>
      <c r="F43" s="53">
        <f t="shared" si="5"/>
        <v>-11.2</v>
      </c>
      <c r="G43" s="26" t="s">
        <v>12</v>
      </c>
      <c r="H43" s="26">
        <v>239.2</v>
      </c>
      <c r="I43" s="26">
        <v>220.7</v>
      </c>
      <c r="J43" s="53" t="s">
        <v>12</v>
      </c>
      <c r="K43" s="53">
        <f t="shared" si="4"/>
        <v>-7.7</v>
      </c>
      <c r="L43" s="27">
        <v>2698</v>
      </c>
      <c r="M43" s="27">
        <v>2212</v>
      </c>
      <c r="N43" s="53">
        <f t="shared" si="7"/>
        <v>-18</v>
      </c>
      <c r="O43" s="54">
        <v>34</v>
      </c>
    </row>
    <row r="44" spans="2:15" ht="16.5" customHeight="1">
      <c r="B44" s="51">
        <v>35</v>
      </c>
      <c r="C44" s="55" t="s">
        <v>79</v>
      </c>
      <c r="D44" s="24">
        <v>0.48</v>
      </c>
      <c r="E44" s="24">
        <v>0.96</v>
      </c>
      <c r="F44" s="53">
        <f t="shared" si="5"/>
        <v>100</v>
      </c>
      <c r="G44" s="26" t="s">
        <v>12</v>
      </c>
      <c r="H44" s="26">
        <v>270.9</v>
      </c>
      <c r="I44" s="26">
        <v>208.4</v>
      </c>
      <c r="J44" s="53" t="s">
        <v>12</v>
      </c>
      <c r="K44" s="53">
        <f t="shared" si="4"/>
        <v>-23.1</v>
      </c>
      <c r="L44" s="27">
        <v>131</v>
      </c>
      <c r="M44" s="27">
        <v>200</v>
      </c>
      <c r="N44" s="53">
        <f t="shared" si="7"/>
        <v>52.7</v>
      </c>
      <c r="O44" s="54">
        <v>35</v>
      </c>
    </row>
    <row r="45" spans="2:15" ht="14.25" customHeight="1">
      <c r="B45" s="28"/>
      <c r="C45" s="23"/>
      <c r="D45" s="24"/>
      <c r="E45" s="24"/>
      <c r="F45" s="25"/>
      <c r="G45" s="26"/>
      <c r="H45" s="26"/>
      <c r="I45" s="26"/>
      <c r="J45" s="25"/>
      <c r="K45" s="25"/>
      <c r="L45" s="27"/>
      <c r="M45" s="27"/>
      <c r="N45" s="25"/>
      <c r="O45" s="28"/>
    </row>
    <row r="46" spans="2:15" ht="14.25" customHeight="1">
      <c r="B46" s="22" t="s">
        <v>85</v>
      </c>
      <c r="C46" s="23"/>
      <c r="D46" s="24"/>
      <c r="E46" s="24"/>
      <c r="F46" s="25"/>
      <c r="G46" s="26"/>
      <c r="H46" s="26"/>
      <c r="I46" s="26"/>
      <c r="J46" s="25"/>
      <c r="K46" s="25"/>
      <c r="L46" s="27"/>
      <c r="M46" s="27"/>
      <c r="N46" s="25"/>
      <c r="O46" s="28"/>
    </row>
    <row r="47" spans="2:15" ht="14.25" customHeight="1">
      <c r="B47" s="22"/>
      <c r="C47" s="23"/>
      <c r="D47" s="24"/>
      <c r="E47" s="24"/>
      <c r="F47" s="25"/>
      <c r="G47" s="26"/>
      <c r="H47" s="26"/>
      <c r="I47" s="26"/>
      <c r="J47" s="25"/>
      <c r="K47" s="25"/>
      <c r="L47" s="27"/>
      <c r="M47" s="27"/>
      <c r="N47" s="25"/>
      <c r="O47" s="28"/>
    </row>
    <row r="48" spans="2:15" ht="9" customHeight="1">
      <c r="B48" s="22"/>
      <c r="C48" s="23"/>
      <c r="D48" s="24"/>
      <c r="E48" s="24"/>
      <c r="F48" s="25"/>
      <c r="G48" s="26"/>
      <c r="H48" s="26"/>
      <c r="I48" s="26"/>
      <c r="J48" s="25"/>
      <c r="K48" s="25"/>
      <c r="L48" s="27"/>
      <c r="M48" s="27"/>
      <c r="N48" s="25"/>
      <c r="O48" s="28"/>
    </row>
    <row r="49" spans="1:16" ht="12.75" customHeight="1">
      <c r="A49" s="124"/>
      <c r="B49" s="124"/>
      <c r="C49" s="124"/>
      <c r="D49" s="124"/>
      <c r="E49" s="124"/>
      <c r="F49" s="124"/>
      <c r="G49" s="124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5" ht="12">
      <c r="B50" s="22"/>
      <c r="O50" s="28"/>
    </row>
    <row r="51" spans="2:16" ht="12">
      <c r="B51" s="22"/>
      <c r="F51" s="21"/>
      <c r="G51" s="33" t="s">
        <v>14</v>
      </c>
      <c r="H51" s="14" t="s">
        <v>1</v>
      </c>
      <c r="O51" s="28"/>
      <c r="P51" s="60"/>
    </row>
    <row r="52" spans="2:15" ht="12">
      <c r="B52" s="22"/>
      <c r="O52" s="28"/>
    </row>
    <row r="53" spans="2:15" ht="14.25" customHeight="1">
      <c r="B53" s="36"/>
      <c r="C53" s="110" t="s">
        <v>6</v>
      </c>
      <c r="D53" s="37" t="s">
        <v>2</v>
      </c>
      <c r="E53" s="38"/>
      <c r="F53" s="39" t="s">
        <v>3</v>
      </c>
      <c r="G53" s="40" t="s">
        <v>62</v>
      </c>
      <c r="H53" s="118" t="s">
        <v>66</v>
      </c>
      <c r="I53" s="119"/>
      <c r="J53" s="116" t="s">
        <v>106</v>
      </c>
      <c r="K53" s="117"/>
      <c r="L53" s="41" t="s">
        <v>4</v>
      </c>
      <c r="M53" s="41"/>
      <c r="N53" s="39" t="s">
        <v>3</v>
      </c>
      <c r="O53" s="36"/>
    </row>
    <row r="54" spans="2:15" ht="14.25" customHeight="1">
      <c r="B54" s="15" t="s">
        <v>5</v>
      </c>
      <c r="C54" s="111"/>
      <c r="D54" s="113">
        <v>2008</v>
      </c>
      <c r="E54" s="113">
        <v>2009</v>
      </c>
      <c r="F54" s="42" t="s">
        <v>104</v>
      </c>
      <c r="G54" s="122" t="s">
        <v>103</v>
      </c>
      <c r="H54" s="120">
        <v>2008</v>
      </c>
      <c r="I54" s="113">
        <v>2009</v>
      </c>
      <c r="J54" s="120" t="s">
        <v>103</v>
      </c>
      <c r="K54" s="113">
        <v>2008</v>
      </c>
      <c r="L54" s="113">
        <v>2008</v>
      </c>
      <c r="M54" s="113">
        <v>2009</v>
      </c>
      <c r="N54" s="42" t="s">
        <v>104</v>
      </c>
      <c r="O54" s="15" t="s">
        <v>5</v>
      </c>
    </row>
    <row r="55" spans="2:15" ht="12">
      <c r="B55" s="15" t="s">
        <v>7</v>
      </c>
      <c r="C55" s="111"/>
      <c r="D55" s="114"/>
      <c r="E55" s="114"/>
      <c r="F55" s="42" t="s">
        <v>105</v>
      </c>
      <c r="G55" s="123"/>
      <c r="H55" s="121"/>
      <c r="I55" s="114"/>
      <c r="J55" s="121"/>
      <c r="K55" s="114"/>
      <c r="L55" s="114"/>
      <c r="M55" s="114"/>
      <c r="N55" s="42" t="s">
        <v>105</v>
      </c>
      <c r="O55" s="15" t="s">
        <v>7</v>
      </c>
    </row>
    <row r="56" spans="2:14" ht="12">
      <c r="B56" s="43"/>
      <c r="C56" s="112"/>
      <c r="D56" s="44" t="s">
        <v>8</v>
      </c>
      <c r="E56" s="45"/>
      <c r="F56" s="46" t="s">
        <v>39</v>
      </c>
      <c r="G56" s="97" t="s">
        <v>9</v>
      </c>
      <c r="H56" s="98"/>
      <c r="I56" s="115"/>
      <c r="J56" s="97" t="s">
        <v>39</v>
      </c>
      <c r="K56" s="115"/>
      <c r="L56" s="44" t="s">
        <v>9</v>
      </c>
      <c r="M56" s="45"/>
      <c r="N56" s="47" t="s">
        <v>39</v>
      </c>
    </row>
    <row r="57" spans="2:15" ht="12">
      <c r="B57" s="61"/>
      <c r="C57" s="48"/>
      <c r="N57" s="62"/>
      <c r="O57" s="63"/>
    </row>
    <row r="58" spans="2:15" ht="16.5" customHeight="1">
      <c r="B58" s="51">
        <v>36</v>
      </c>
      <c r="C58" s="55" t="s">
        <v>86</v>
      </c>
      <c r="D58" s="24">
        <v>0.21</v>
      </c>
      <c r="E58" s="24">
        <v>0.34</v>
      </c>
      <c r="F58" s="53">
        <f>ROUND(E58/D58*100-100,1)</f>
        <v>61.9</v>
      </c>
      <c r="G58" s="26" t="s">
        <v>12</v>
      </c>
      <c r="H58" s="26" t="s">
        <v>12</v>
      </c>
      <c r="I58" s="26">
        <v>118.3</v>
      </c>
      <c r="J58" s="53" t="s">
        <v>12</v>
      </c>
      <c r="K58" s="53" t="s">
        <v>12</v>
      </c>
      <c r="L58" s="27" t="s">
        <v>12</v>
      </c>
      <c r="M58" s="27">
        <v>41</v>
      </c>
      <c r="N58" s="53" t="s">
        <v>12</v>
      </c>
      <c r="O58" s="54">
        <v>36</v>
      </c>
    </row>
    <row r="59" spans="2:15" ht="16.5" customHeight="1">
      <c r="B59" s="51">
        <v>37</v>
      </c>
      <c r="C59" s="52" t="s">
        <v>20</v>
      </c>
      <c r="D59" s="56">
        <v>337.45</v>
      </c>
      <c r="E59" s="24">
        <v>140.46</v>
      </c>
      <c r="F59" s="53">
        <f>ROUND(E59/D59*100-100,1)</f>
        <v>-58.4</v>
      </c>
      <c r="G59" s="26">
        <v>98.2</v>
      </c>
      <c r="H59" s="26">
        <v>86</v>
      </c>
      <c r="I59" s="26">
        <v>73.3</v>
      </c>
      <c r="J59" s="53">
        <f>ROUND(I59/G59*100-100,1)</f>
        <v>-25.4</v>
      </c>
      <c r="K59" s="53">
        <f>ROUND(I59/H59*100-100,1)</f>
        <v>-14.8</v>
      </c>
      <c r="L59" s="27">
        <v>29021</v>
      </c>
      <c r="M59" s="27">
        <v>10301</v>
      </c>
      <c r="N59" s="53">
        <f>ROUND(M59/L59*100-100,1)</f>
        <v>-64.5</v>
      </c>
      <c r="O59" s="54">
        <v>37</v>
      </c>
    </row>
    <row r="60" spans="2:15" ht="16.5" customHeight="1">
      <c r="B60" s="51">
        <v>38</v>
      </c>
      <c r="C60" s="55" t="s">
        <v>87</v>
      </c>
      <c r="D60" s="56" t="s">
        <v>12</v>
      </c>
      <c r="E60" s="24">
        <v>0.04</v>
      </c>
      <c r="F60" s="53" t="s">
        <v>12</v>
      </c>
      <c r="G60" s="26" t="s">
        <v>12</v>
      </c>
      <c r="H60" s="26" t="s">
        <v>12</v>
      </c>
      <c r="I60" s="26" t="s">
        <v>12</v>
      </c>
      <c r="J60" s="53" t="s">
        <v>12</v>
      </c>
      <c r="K60" s="53" t="s">
        <v>12</v>
      </c>
      <c r="L60" s="27" t="s">
        <v>12</v>
      </c>
      <c r="M60" s="27" t="s">
        <v>12</v>
      </c>
      <c r="N60" s="53" t="s">
        <v>12</v>
      </c>
      <c r="O60" s="54">
        <v>38</v>
      </c>
    </row>
    <row r="61" spans="2:15" ht="16.5" customHeight="1">
      <c r="B61" s="51">
        <v>39</v>
      </c>
      <c r="C61" s="52" t="s">
        <v>29</v>
      </c>
      <c r="D61" s="56" t="s">
        <v>12</v>
      </c>
      <c r="E61" s="24">
        <v>0.01</v>
      </c>
      <c r="F61" s="53" t="s">
        <v>12</v>
      </c>
      <c r="G61" s="26">
        <v>125</v>
      </c>
      <c r="H61" s="26" t="s">
        <v>12</v>
      </c>
      <c r="I61" s="26" t="s">
        <v>12</v>
      </c>
      <c r="J61" s="53" t="s">
        <v>12</v>
      </c>
      <c r="K61" s="53" t="s">
        <v>12</v>
      </c>
      <c r="L61" s="27" t="s">
        <v>12</v>
      </c>
      <c r="M61" s="27" t="s">
        <v>12</v>
      </c>
      <c r="N61" s="53" t="s">
        <v>12</v>
      </c>
      <c r="O61" s="54">
        <v>39</v>
      </c>
    </row>
    <row r="62" spans="2:15" ht="16.5" customHeight="1">
      <c r="B62" s="51">
        <v>40</v>
      </c>
      <c r="C62" s="55" t="s">
        <v>88</v>
      </c>
      <c r="D62" s="56" t="s">
        <v>12</v>
      </c>
      <c r="E62" s="56" t="s">
        <v>95</v>
      </c>
      <c r="F62" s="53" t="s">
        <v>12</v>
      </c>
      <c r="G62" s="26">
        <v>21.5</v>
      </c>
      <c r="H62" s="26" t="s">
        <v>12</v>
      </c>
      <c r="I62" s="58" t="s">
        <v>95</v>
      </c>
      <c r="J62" s="53" t="s">
        <v>12</v>
      </c>
      <c r="K62" s="53" t="s">
        <v>12</v>
      </c>
      <c r="L62" s="27" t="s">
        <v>12</v>
      </c>
      <c r="M62" s="92" t="s">
        <v>95</v>
      </c>
      <c r="N62" s="53" t="s">
        <v>12</v>
      </c>
      <c r="O62" s="54">
        <v>40</v>
      </c>
    </row>
    <row r="63" spans="2:15" ht="16.5" customHeight="1">
      <c r="B63" s="51">
        <v>41</v>
      </c>
      <c r="C63" s="55" t="s">
        <v>89</v>
      </c>
      <c r="D63" s="56" t="s">
        <v>12</v>
      </c>
      <c r="E63" s="24">
        <v>0.04</v>
      </c>
      <c r="F63" s="53" t="s">
        <v>12</v>
      </c>
      <c r="G63" s="26" t="s">
        <v>12</v>
      </c>
      <c r="H63" s="26" t="s">
        <v>12</v>
      </c>
      <c r="I63" s="26">
        <v>21.4</v>
      </c>
      <c r="J63" s="53" t="s">
        <v>12</v>
      </c>
      <c r="K63" s="53" t="s">
        <v>12</v>
      </c>
      <c r="L63" s="27" t="s">
        <v>12</v>
      </c>
      <c r="M63" s="27">
        <v>1</v>
      </c>
      <c r="N63" s="53" t="s">
        <v>12</v>
      </c>
      <c r="O63" s="54">
        <v>41</v>
      </c>
    </row>
    <row r="64" spans="2:15" ht="16.5" customHeight="1">
      <c r="B64" s="51">
        <v>42</v>
      </c>
      <c r="C64" s="59" t="s">
        <v>73</v>
      </c>
      <c r="D64" s="24">
        <v>0.4</v>
      </c>
      <c r="E64" s="24">
        <v>0.4</v>
      </c>
      <c r="F64" s="53">
        <f aca="true" t="shared" si="8" ref="F64:F69">ROUND(E64/D64*100-100,1)</f>
        <v>0</v>
      </c>
      <c r="G64" s="26" t="s">
        <v>12</v>
      </c>
      <c r="H64" s="26">
        <v>283.9</v>
      </c>
      <c r="I64" s="26">
        <v>206.3</v>
      </c>
      <c r="J64" s="53" t="s">
        <v>12</v>
      </c>
      <c r="K64" s="53">
        <f>ROUND(I64/H64*100-100,1)</f>
        <v>-27.3</v>
      </c>
      <c r="L64" s="93">
        <v>115</v>
      </c>
      <c r="M64" s="27">
        <v>83</v>
      </c>
      <c r="N64" s="53">
        <f aca="true" t="shared" si="9" ref="N64:N69">ROUND(M64/L64*100-100,1)</f>
        <v>-27.8</v>
      </c>
      <c r="O64" s="54">
        <v>42</v>
      </c>
    </row>
    <row r="65" spans="2:15" ht="16.5" customHeight="1">
      <c r="B65" s="51">
        <v>43</v>
      </c>
      <c r="C65" s="52" t="s">
        <v>18</v>
      </c>
      <c r="D65" s="56">
        <v>144.01</v>
      </c>
      <c r="E65" s="24">
        <v>133.39</v>
      </c>
      <c r="F65" s="53">
        <f t="shared" si="8"/>
        <v>-7.4</v>
      </c>
      <c r="G65" s="26">
        <v>367.8</v>
      </c>
      <c r="H65" s="26">
        <v>352.9</v>
      </c>
      <c r="I65" s="26">
        <v>558.5</v>
      </c>
      <c r="J65" s="53">
        <f>ROUND(I65/G65*100-100,1)</f>
        <v>51.8</v>
      </c>
      <c r="K65" s="53">
        <f>ROUND(I65/H65*100-100,1)</f>
        <v>58.3</v>
      </c>
      <c r="L65" s="27">
        <v>50820</v>
      </c>
      <c r="M65" s="27">
        <v>74494</v>
      </c>
      <c r="N65" s="53">
        <f t="shared" si="9"/>
        <v>46.6</v>
      </c>
      <c r="O65" s="54">
        <v>43</v>
      </c>
    </row>
    <row r="66" spans="1:15" ht="16.5" customHeight="1">
      <c r="A66" s="50"/>
      <c r="B66" s="51">
        <v>44</v>
      </c>
      <c r="C66" s="52" t="s">
        <v>17</v>
      </c>
      <c r="D66" s="56">
        <v>1.88</v>
      </c>
      <c r="E66" s="24">
        <v>2.97</v>
      </c>
      <c r="F66" s="53">
        <f t="shared" si="8"/>
        <v>58</v>
      </c>
      <c r="G66" s="26">
        <v>196.8</v>
      </c>
      <c r="H66" s="26">
        <v>187.9</v>
      </c>
      <c r="I66" s="26">
        <v>170.9</v>
      </c>
      <c r="J66" s="53">
        <f>ROUND(I66/G66*100-100,1)</f>
        <v>-13.2</v>
      </c>
      <c r="K66" s="53">
        <f>ROUND(I66/H66*100-100,1)</f>
        <v>-9</v>
      </c>
      <c r="L66" s="27">
        <v>352</v>
      </c>
      <c r="M66" s="27">
        <v>507</v>
      </c>
      <c r="N66" s="53">
        <f t="shared" si="9"/>
        <v>44</v>
      </c>
      <c r="O66" s="54">
        <v>44</v>
      </c>
    </row>
    <row r="67" spans="2:15" ht="16.5" customHeight="1">
      <c r="B67" s="51">
        <v>45</v>
      </c>
      <c r="C67" s="55" t="s">
        <v>90</v>
      </c>
      <c r="D67" s="24">
        <v>6.53</v>
      </c>
      <c r="E67" s="24">
        <v>6.36</v>
      </c>
      <c r="F67" s="53">
        <f t="shared" si="8"/>
        <v>-2.6</v>
      </c>
      <c r="G67" s="26" t="s">
        <v>12</v>
      </c>
      <c r="H67" s="26">
        <v>69</v>
      </c>
      <c r="I67" s="26">
        <v>78</v>
      </c>
      <c r="J67" s="53" t="s">
        <v>12</v>
      </c>
      <c r="K67" s="53">
        <f>ROUND(I67/H67*100-100,1)</f>
        <v>13</v>
      </c>
      <c r="L67" s="27">
        <v>451</v>
      </c>
      <c r="M67" s="27">
        <v>496.3842</v>
      </c>
      <c r="N67" s="53">
        <f t="shared" si="9"/>
        <v>10.1</v>
      </c>
      <c r="O67" s="54">
        <v>45</v>
      </c>
    </row>
    <row r="68" spans="1:15" ht="16.5" customHeight="1">
      <c r="A68" s="50"/>
      <c r="B68" s="51">
        <v>46</v>
      </c>
      <c r="C68" s="55" t="s">
        <v>91</v>
      </c>
      <c r="D68" s="24">
        <v>2.72</v>
      </c>
      <c r="E68" s="24">
        <v>0.97</v>
      </c>
      <c r="F68" s="53">
        <f t="shared" si="8"/>
        <v>-64.3</v>
      </c>
      <c r="G68" s="26" t="s">
        <v>12</v>
      </c>
      <c r="H68" s="26">
        <v>26.9</v>
      </c>
      <c r="I68" s="95">
        <v>22.9</v>
      </c>
      <c r="J68" s="53" t="s">
        <v>12</v>
      </c>
      <c r="K68" s="53">
        <f>ROUND(I68/H68*100-100,1)</f>
        <v>-14.9</v>
      </c>
      <c r="L68" s="27">
        <v>73</v>
      </c>
      <c r="M68" s="94">
        <v>22</v>
      </c>
      <c r="N68" s="53">
        <f t="shared" si="9"/>
        <v>-69.9</v>
      </c>
      <c r="O68" s="54">
        <v>46</v>
      </c>
    </row>
    <row r="69" spans="2:15" ht="16.5" customHeight="1">
      <c r="B69" s="51">
        <v>47</v>
      </c>
      <c r="C69" s="55" t="s">
        <v>92</v>
      </c>
      <c r="D69" s="56">
        <v>0.96</v>
      </c>
      <c r="E69" s="24">
        <v>0.74</v>
      </c>
      <c r="F69" s="53">
        <f t="shared" si="8"/>
        <v>-22.9</v>
      </c>
      <c r="G69" s="26" t="s">
        <v>13</v>
      </c>
      <c r="H69" s="26" t="s">
        <v>13</v>
      </c>
      <c r="I69" s="26" t="s">
        <v>13</v>
      </c>
      <c r="J69" s="53" t="s">
        <v>13</v>
      </c>
      <c r="K69" s="53" t="s">
        <v>13</v>
      </c>
      <c r="L69" s="27">
        <v>247</v>
      </c>
      <c r="M69" s="27">
        <v>111</v>
      </c>
      <c r="N69" s="53">
        <f t="shared" si="9"/>
        <v>-55.1</v>
      </c>
      <c r="O69" s="54">
        <v>47</v>
      </c>
    </row>
    <row r="70" spans="1:15" ht="12.75" customHeight="1">
      <c r="A70" s="50"/>
      <c r="B70" s="51"/>
      <c r="C70" s="52"/>
      <c r="D70" s="24"/>
      <c r="E70" s="24"/>
      <c r="F70" s="53"/>
      <c r="G70" s="26"/>
      <c r="J70" s="53"/>
      <c r="K70" s="53"/>
      <c r="M70" s="27">
        <f>ROUND(E70*I70,4)</f>
        <v>0</v>
      </c>
      <c r="N70" s="53"/>
      <c r="O70" s="54"/>
    </row>
    <row r="71" spans="2:15" ht="14.25" customHeight="1">
      <c r="B71" s="64">
        <v>48</v>
      </c>
      <c r="C71" s="65" t="s">
        <v>102</v>
      </c>
      <c r="D71" s="66">
        <v>1668.54</v>
      </c>
      <c r="E71" s="96">
        <v>1361.23</v>
      </c>
      <c r="F71" s="67">
        <f>ROUND(E71/D71*100-100,1)</f>
        <v>-18.4</v>
      </c>
      <c r="G71" s="68" t="s">
        <v>13</v>
      </c>
      <c r="H71" s="68" t="s">
        <v>13</v>
      </c>
      <c r="I71" s="68" t="s">
        <v>13</v>
      </c>
      <c r="J71" s="67" t="s">
        <v>13</v>
      </c>
      <c r="K71" s="67" t="s">
        <v>13</v>
      </c>
      <c r="L71" s="69">
        <v>446881</v>
      </c>
      <c r="M71" s="69">
        <v>434958</v>
      </c>
      <c r="N71" s="67">
        <f>ROUND(M71/L71*100-100,1)</f>
        <v>-2.7</v>
      </c>
      <c r="O71" s="70">
        <v>48</v>
      </c>
    </row>
    <row r="72" spans="2:15" ht="12">
      <c r="B72" s="28"/>
      <c r="C72" s="71"/>
      <c r="D72" s="72"/>
      <c r="E72" s="72"/>
      <c r="F72" s="25"/>
      <c r="G72" s="26"/>
      <c r="H72" s="26"/>
      <c r="I72" s="26"/>
      <c r="J72" s="25"/>
      <c r="K72" s="25"/>
      <c r="L72" s="27"/>
      <c r="M72" s="27"/>
      <c r="N72" s="73"/>
      <c r="O72" s="74"/>
    </row>
    <row r="73" spans="2:14" ht="12">
      <c r="B73" s="75"/>
      <c r="C73" s="76"/>
      <c r="D73" s="77"/>
      <c r="G73" s="13"/>
      <c r="H73" s="13"/>
      <c r="L73" s="13"/>
      <c r="N73" s="29"/>
    </row>
    <row r="74" spans="2:14" ht="12">
      <c r="B74" s="78"/>
      <c r="C74" s="29"/>
      <c r="D74" s="79"/>
      <c r="G74" s="13"/>
      <c r="H74" s="13"/>
      <c r="L74" s="13"/>
      <c r="N74" s="29"/>
    </row>
    <row r="75" spans="2:8" ht="12">
      <c r="B75" s="22" t="s">
        <v>94</v>
      </c>
      <c r="C75" s="29"/>
      <c r="D75" s="21"/>
      <c r="H75" s="21"/>
    </row>
    <row r="76" ht="12">
      <c r="B76" s="30"/>
    </row>
    <row r="77" spans="2:14" ht="14.25" customHeight="1">
      <c r="B77" s="78"/>
      <c r="C77" s="29"/>
      <c r="D77" s="79"/>
      <c r="G77" s="13"/>
      <c r="H77" s="13"/>
      <c r="L77" s="13"/>
      <c r="N77" s="29"/>
    </row>
    <row r="78" spans="2:15" ht="12.75" customHeight="1">
      <c r="B78" s="31"/>
      <c r="C78" s="32"/>
      <c r="D78" s="31"/>
      <c r="E78" s="31"/>
      <c r="F78" s="31"/>
      <c r="G78" s="32"/>
      <c r="H78" s="32"/>
      <c r="I78" s="31"/>
      <c r="J78" s="31"/>
      <c r="K78" s="31"/>
      <c r="L78" s="31"/>
      <c r="M78" s="31"/>
      <c r="N78" s="31"/>
      <c r="O78" s="31"/>
    </row>
    <row r="79" spans="2:16" ht="12">
      <c r="B79" s="33"/>
      <c r="C79" s="34"/>
      <c r="D79" s="34"/>
      <c r="E79" s="20"/>
      <c r="F79" s="20"/>
      <c r="G79" s="35" t="s">
        <v>30</v>
      </c>
      <c r="H79" s="20" t="s">
        <v>31</v>
      </c>
      <c r="I79" s="20"/>
      <c r="J79" s="13"/>
      <c r="K79" s="13"/>
      <c r="L79" s="13"/>
      <c r="O79" s="14"/>
      <c r="P79" s="15"/>
    </row>
    <row r="80" ht="13.5" customHeight="1"/>
    <row r="81" spans="2:15" ht="14.25" customHeight="1">
      <c r="B81" s="36"/>
      <c r="C81" s="110" t="s">
        <v>6</v>
      </c>
      <c r="D81" s="37" t="s">
        <v>2</v>
      </c>
      <c r="E81" s="38"/>
      <c r="F81" s="39" t="s">
        <v>3</v>
      </c>
      <c r="G81" s="40" t="s">
        <v>62</v>
      </c>
      <c r="H81" s="118" t="s">
        <v>63</v>
      </c>
      <c r="I81" s="119"/>
      <c r="J81" s="116" t="s">
        <v>106</v>
      </c>
      <c r="K81" s="117"/>
      <c r="L81" s="41" t="s">
        <v>4</v>
      </c>
      <c r="M81" s="41"/>
      <c r="N81" s="39" t="s">
        <v>3</v>
      </c>
      <c r="O81" s="36"/>
    </row>
    <row r="82" spans="2:15" ht="14.25" customHeight="1">
      <c r="B82" s="15" t="s">
        <v>5</v>
      </c>
      <c r="C82" s="111"/>
      <c r="D82" s="113">
        <v>2008</v>
      </c>
      <c r="E82" s="113">
        <v>2009</v>
      </c>
      <c r="F82" s="42" t="s">
        <v>104</v>
      </c>
      <c r="G82" s="122" t="s">
        <v>103</v>
      </c>
      <c r="H82" s="120">
        <v>2008</v>
      </c>
      <c r="I82" s="113">
        <v>2009</v>
      </c>
      <c r="J82" s="120" t="s">
        <v>103</v>
      </c>
      <c r="K82" s="113">
        <v>2008</v>
      </c>
      <c r="L82" s="113">
        <v>2008</v>
      </c>
      <c r="M82" s="113">
        <v>2009</v>
      </c>
      <c r="N82" s="42" t="s">
        <v>104</v>
      </c>
      <c r="O82" s="15" t="s">
        <v>5</v>
      </c>
    </row>
    <row r="83" spans="2:15" ht="12">
      <c r="B83" s="15" t="s">
        <v>7</v>
      </c>
      <c r="C83" s="111"/>
      <c r="D83" s="114"/>
      <c r="E83" s="114"/>
      <c r="F83" s="42" t="s">
        <v>105</v>
      </c>
      <c r="G83" s="123"/>
      <c r="H83" s="121"/>
      <c r="I83" s="114"/>
      <c r="J83" s="121"/>
      <c r="K83" s="114"/>
      <c r="L83" s="114"/>
      <c r="M83" s="114"/>
      <c r="N83" s="42" t="s">
        <v>105</v>
      </c>
      <c r="O83" s="15" t="s">
        <v>7</v>
      </c>
    </row>
    <row r="84" spans="2:14" ht="12">
      <c r="B84" s="43"/>
      <c r="C84" s="112"/>
      <c r="D84" s="44" t="s">
        <v>40</v>
      </c>
      <c r="E84" s="45"/>
      <c r="F84" s="46" t="s">
        <v>39</v>
      </c>
      <c r="G84" s="97" t="s">
        <v>41</v>
      </c>
      <c r="H84" s="98"/>
      <c r="I84" s="115"/>
      <c r="J84" s="97" t="s">
        <v>39</v>
      </c>
      <c r="K84" s="115"/>
      <c r="L84" s="44" t="s">
        <v>9</v>
      </c>
      <c r="M84" s="45"/>
      <c r="N84" s="47" t="s">
        <v>39</v>
      </c>
    </row>
    <row r="85" spans="2:15" ht="12">
      <c r="B85" s="15"/>
      <c r="C85" s="48"/>
      <c r="E85" s="29"/>
      <c r="N85" s="49"/>
      <c r="O85" s="36"/>
    </row>
    <row r="86" spans="1:15" ht="16.5" customHeight="1">
      <c r="A86" s="50"/>
      <c r="B86" s="51">
        <v>1</v>
      </c>
      <c r="C86" s="52" t="s">
        <v>34</v>
      </c>
      <c r="D86" s="80">
        <v>156214</v>
      </c>
      <c r="E86" s="80">
        <v>58270</v>
      </c>
      <c r="F86" s="53">
        <f>ROUND(E86/D86*100-100,1)</f>
        <v>-62.7</v>
      </c>
      <c r="G86" s="81">
        <v>44.4</v>
      </c>
      <c r="H86" s="81">
        <v>45.3</v>
      </c>
      <c r="I86" s="81">
        <v>18.5</v>
      </c>
      <c r="J86" s="53">
        <f>ROUND(I86/G86*100-100,1)</f>
        <v>-58.3</v>
      </c>
      <c r="K86" s="53">
        <f>ROUND(I86/H86*100-100,1)</f>
        <v>-59.2</v>
      </c>
      <c r="L86" s="82">
        <v>70765</v>
      </c>
      <c r="M86" s="82">
        <v>10762</v>
      </c>
      <c r="N86" s="53">
        <f>ROUND(M86/L86*100-100,1)</f>
        <v>-84.8</v>
      </c>
      <c r="O86" s="54">
        <v>1</v>
      </c>
    </row>
    <row r="87" spans="1:15" ht="16.5" customHeight="1">
      <c r="A87" s="50"/>
      <c r="B87" s="51">
        <v>2</v>
      </c>
      <c r="C87" s="52" t="s">
        <v>32</v>
      </c>
      <c r="D87" s="80">
        <v>2114</v>
      </c>
      <c r="E87" s="80">
        <v>2365</v>
      </c>
      <c r="F87" s="53">
        <f>ROUND(E87/D87*100-100,1)</f>
        <v>11.9</v>
      </c>
      <c r="G87" s="81">
        <v>4.9</v>
      </c>
      <c r="H87" s="81">
        <v>4.2</v>
      </c>
      <c r="I87" s="81">
        <v>3.6</v>
      </c>
      <c r="J87" s="53">
        <f>ROUND(I87/G87*100-100,1)</f>
        <v>-26.5</v>
      </c>
      <c r="K87" s="53">
        <f>ROUND(I87/H87*100-100,1)</f>
        <v>-14.3</v>
      </c>
      <c r="L87" s="82">
        <v>88</v>
      </c>
      <c r="M87" s="82">
        <v>85</v>
      </c>
      <c r="N87" s="53">
        <f>ROUND(M87/L87*100-100,1)</f>
        <v>-3.4</v>
      </c>
      <c r="O87" s="54">
        <v>2</v>
      </c>
    </row>
    <row r="88" spans="1:15" ht="16.5" customHeight="1">
      <c r="A88" s="50"/>
      <c r="B88" s="51">
        <v>3</v>
      </c>
      <c r="C88" s="52" t="s">
        <v>35</v>
      </c>
      <c r="D88" s="80">
        <v>2703</v>
      </c>
      <c r="E88" s="80">
        <v>3541</v>
      </c>
      <c r="F88" s="53">
        <f>ROUND(E88/D88*100-100,1)</f>
        <v>31</v>
      </c>
      <c r="G88" s="81">
        <v>3.3</v>
      </c>
      <c r="H88" s="81">
        <v>2.8</v>
      </c>
      <c r="I88" s="81">
        <v>2.8</v>
      </c>
      <c r="J88" s="53">
        <f>ROUND(I88/G88*100-100,1)</f>
        <v>-15.2</v>
      </c>
      <c r="K88" s="53">
        <f>ROUND(I88/H88*100-100,1)</f>
        <v>0</v>
      </c>
      <c r="L88" s="82">
        <v>74</v>
      </c>
      <c r="M88" s="82">
        <v>98</v>
      </c>
      <c r="N88" s="53">
        <f>ROUND(M88/L88*100-100,1)</f>
        <v>32.4</v>
      </c>
      <c r="O88" s="54">
        <v>3</v>
      </c>
    </row>
    <row r="89" spans="1:15" ht="16.5" customHeight="1">
      <c r="A89" s="50"/>
      <c r="B89" s="51">
        <v>4</v>
      </c>
      <c r="C89" s="52" t="s">
        <v>24</v>
      </c>
      <c r="D89" s="80">
        <v>4836</v>
      </c>
      <c r="E89" s="80">
        <v>4080</v>
      </c>
      <c r="F89" s="53">
        <f>ROUND(E89/D89*100-100,1)</f>
        <v>-15.6</v>
      </c>
      <c r="G89" s="81">
        <v>1.5</v>
      </c>
      <c r="H89" s="81">
        <v>2.2</v>
      </c>
      <c r="I89" s="81">
        <v>1.5</v>
      </c>
      <c r="J89" s="53">
        <f>ROUND(I89/G89*100-100,1)</f>
        <v>0</v>
      </c>
      <c r="K89" s="53">
        <f>ROUND(I89/H89*100-100,1)</f>
        <v>-31.8</v>
      </c>
      <c r="L89" s="82">
        <v>106</v>
      </c>
      <c r="M89" s="82">
        <v>63</v>
      </c>
      <c r="N89" s="53">
        <f>ROUND(M89/L89*100-100,1)</f>
        <v>-40.6</v>
      </c>
      <c r="O89" s="54">
        <v>4</v>
      </c>
    </row>
    <row r="90" spans="1:15" ht="16.5" customHeight="1">
      <c r="A90" s="50"/>
      <c r="B90" s="51"/>
      <c r="C90" s="52" t="s">
        <v>107</v>
      </c>
      <c r="D90" s="80"/>
      <c r="E90" s="80"/>
      <c r="F90" s="53"/>
      <c r="G90" s="81"/>
      <c r="H90" s="81"/>
      <c r="I90" s="81"/>
      <c r="J90" s="53"/>
      <c r="K90" s="53"/>
      <c r="L90" s="82"/>
      <c r="M90" s="82"/>
      <c r="N90" s="83"/>
      <c r="O90" s="54"/>
    </row>
    <row r="91" spans="1:15" ht="16.5" customHeight="1">
      <c r="A91" s="50"/>
      <c r="B91" s="51">
        <v>5</v>
      </c>
      <c r="C91" s="52" t="s">
        <v>75</v>
      </c>
      <c r="D91" s="80">
        <v>7722</v>
      </c>
      <c r="E91" s="80">
        <v>4727</v>
      </c>
      <c r="F91" s="53">
        <f>ROUND(E91/D91*100-100,1)</f>
        <v>-38.8</v>
      </c>
      <c r="G91" s="81">
        <v>0.8</v>
      </c>
      <c r="H91" s="81">
        <v>1</v>
      </c>
      <c r="I91" s="81">
        <v>0.8</v>
      </c>
      <c r="J91" s="53">
        <f>ROUND(I91/G91*100-100,1)</f>
        <v>0</v>
      </c>
      <c r="K91" s="53">
        <f>ROUND(I91/H91*100-100,1)</f>
        <v>-20</v>
      </c>
      <c r="L91" s="82">
        <v>75</v>
      </c>
      <c r="M91" s="82">
        <v>39</v>
      </c>
      <c r="N91" s="53">
        <f>ROUND(M91/L91*100-100,1)</f>
        <v>-48</v>
      </c>
      <c r="O91" s="54">
        <v>5</v>
      </c>
    </row>
    <row r="92" spans="1:15" ht="16.5" customHeight="1">
      <c r="A92" s="50"/>
      <c r="B92" s="51">
        <v>6</v>
      </c>
      <c r="C92" s="52" t="s">
        <v>108</v>
      </c>
      <c r="D92" s="80">
        <v>62995</v>
      </c>
      <c r="E92" s="80">
        <v>33671</v>
      </c>
      <c r="F92" s="53">
        <f>ROUND(E92/D92*100-100,1)</f>
        <v>-46.5</v>
      </c>
      <c r="G92" s="81">
        <v>4.3</v>
      </c>
      <c r="H92" s="81">
        <v>4.2</v>
      </c>
      <c r="I92" s="81">
        <v>3.2</v>
      </c>
      <c r="J92" s="53">
        <f>ROUND(I92/G92*100-100,1)</f>
        <v>-25.6</v>
      </c>
      <c r="K92" s="53">
        <f>ROUND(I92/H92*100-100,1)</f>
        <v>-23.8</v>
      </c>
      <c r="L92" s="82">
        <v>2627</v>
      </c>
      <c r="M92" s="82">
        <v>1084</v>
      </c>
      <c r="N92" s="53">
        <f>ROUND(M92/L92*100-100,1)</f>
        <v>-58.7</v>
      </c>
      <c r="O92" s="54">
        <v>6</v>
      </c>
    </row>
    <row r="93" spans="1:15" ht="16.5" customHeight="1">
      <c r="A93" s="50"/>
      <c r="B93" s="51">
        <v>7</v>
      </c>
      <c r="C93" s="89" t="s">
        <v>109</v>
      </c>
      <c r="D93" s="80" t="s">
        <v>12</v>
      </c>
      <c r="E93" s="80">
        <v>2200</v>
      </c>
      <c r="F93" s="53" t="s">
        <v>12</v>
      </c>
      <c r="G93" s="81" t="s">
        <v>12</v>
      </c>
      <c r="H93" s="81" t="s">
        <v>12</v>
      </c>
      <c r="I93" s="81">
        <v>2</v>
      </c>
      <c r="J93" s="53" t="s">
        <v>12</v>
      </c>
      <c r="K93" s="53" t="s">
        <v>12</v>
      </c>
      <c r="L93" s="91" t="s">
        <v>12</v>
      </c>
      <c r="M93" s="82">
        <v>45</v>
      </c>
      <c r="N93" s="53" t="s">
        <v>12</v>
      </c>
      <c r="O93" s="54">
        <v>7</v>
      </c>
    </row>
    <row r="94" spans="1:15" ht="16.5" customHeight="1">
      <c r="A94" s="50"/>
      <c r="B94" s="51">
        <v>8</v>
      </c>
      <c r="C94" s="90" t="s">
        <v>110</v>
      </c>
      <c r="D94" s="80">
        <v>405</v>
      </c>
      <c r="E94" s="80" t="s">
        <v>12</v>
      </c>
      <c r="F94" s="53" t="s">
        <v>12</v>
      </c>
      <c r="G94" s="81">
        <v>3</v>
      </c>
      <c r="H94" s="81" t="s">
        <v>12</v>
      </c>
      <c r="I94" s="81" t="s">
        <v>12</v>
      </c>
      <c r="J94" s="53" t="s">
        <v>12</v>
      </c>
      <c r="K94" s="53" t="s">
        <v>12</v>
      </c>
      <c r="L94" s="82" t="s">
        <v>12</v>
      </c>
      <c r="M94" s="91" t="s">
        <v>12</v>
      </c>
      <c r="N94" s="53" t="s">
        <v>12</v>
      </c>
      <c r="O94" s="54">
        <v>8</v>
      </c>
    </row>
    <row r="95" spans="1:15" ht="16.5" customHeight="1">
      <c r="A95" s="50"/>
      <c r="B95" s="51">
        <v>9</v>
      </c>
      <c r="C95" s="52" t="s">
        <v>25</v>
      </c>
      <c r="D95" s="80">
        <v>169554</v>
      </c>
      <c r="E95" s="80">
        <v>269392</v>
      </c>
      <c r="F95" s="53">
        <f>ROUND(E95/D95*100-100,1)</f>
        <v>58.9</v>
      </c>
      <c r="G95" s="81">
        <v>36.1</v>
      </c>
      <c r="H95" s="81">
        <v>36.7</v>
      </c>
      <c r="I95" s="81">
        <v>36.2</v>
      </c>
      <c r="J95" s="53">
        <f>ROUND(I95/G95*100-100,1)</f>
        <v>0.3</v>
      </c>
      <c r="K95" s="53">
        <f>ROUND(I95/H95*100-100,1)</f>
        <v>-1.4</v>
      </c>
      <c r="L95" s="82">
        <v>62226</v>
      </c>
      <c r="M95" s="82">
        <v>97385</v>
      </c>
      <c r="N95" s="53">
        <f>ROUND(M95/L95*100-100,1)</f>
        <v>56.5</v>
      </c>
      <c r="O95" s="54">
        <v>9</v>
      </c>
    </row>
    <row r="96" spans="1:15" ht="16.5" customHeight="1">
      <c r="A96" s="50"/>
      <c r="B96" s="51">
        <v>10</v>
      </c>
      <c r="C96" s="52" t="s">
        <v>36</v>
      </c>
      <c r="D96" s="80">
        <v>13935</v>
      </c>
      <c r="E96" s="80">
        <v>19145</v>
      </c>
      <c r="F96" s="53">
        <f>ROUND(E96/D96*100-100,1)</f>
        <v>37.4</v>
      </c>
      <c r="G96" s="81" t="s">
        <v>13</v>
      </c>
      <c r="H96" s="81" t="s">
        <v>13</v>
      </c>
      <c r="I96" s="81" t="s">
        <v>13</v>
      </c>
      <c r="J96" s="53" t="s">
        <v>13</v>
      </c>
      <c r="K96" s="53" t="s">
        <v>13</v>
      </c>
      <c r="L96" s="82" t="s">
        <v>12</v>
      </c>
      <c r="M96" s="91">
        <v>465</v>
      </c>
      <c r="N96" s="53" t="s">
        <v>12</v>
      </c>
      <c r="O96" s="54">
        <v>10</v>
      </c>
    </row>
    <row r="97" spans="2:15" ht="13.5" customHeight="1">
      <c r="B97" s="51"/>
      <c r="C97" s="52"/>
      <c r="D97" s="80"/>
      <c r="E97" s="80"/>
      <c r="F97" s="53"/>
      <c r="G97" s="81"/>
      <c r="H97" s="81"/>
      <c r="I97" s="81"/>
      <c r="J97" s="53"/>
      <c r="K97" s="53"/>
      <c r="L97" s="82"/>
      <c r="M97" s="82"/>
      <c r="N97" s="53"/>
      <c r="O97" s="54"/>
    </row>
    <row r="98" spans="1:15" s="13" customFormat="1" ht="14.25" customHeight="1">
      <c r="A98" s="84"/>
      <c r="B98" s="64">
        <v>11</v>
      </c>
      <c r="C98" s="85" t="s">
        <v>37</v>
      </c>
      <c r="D98" s="86">
        <v>420478</v>
      </c>
      <c r="E98" s="86">
        <v>397391</v>
      </c>
      <c r="F98" s="67">
        <f>ROUND(E98/D98*100-100,1)</f>
        <v>-5.5</v>
      </c>
      <c r="G98" s="87" t="s">
        <v>13</v>
      </c>
      <c r="H98" s="87" t="s">
        <v>13</v>
      </c>
      <c r="I98" s="87" t="s">
        <v>13</v>
      </c>
      <c r="J98" s="67" t="s">
        <v>13</v>
      </c>
      <c r="K98" s="67" t="s">
        <v>13</v>
      </c>
      <c r="L98" s="88">
        <v>136391</v>
      </c>
      <c r="M98" s="88">
        <v>110027</v>
      </c>
      <c r="N98" s="67">
        <f>ROUND(M98/L98*100-100,1)</f>
        <v>-19.3</v>
      </c>
      <c r="O98" s="70">
        <v>11</v>
      </c>
    </row>
    <row r="100" ht="12">
      <c r="B100" s="14" t="s">
        <v>114</v>
      </c>
    </row>
  </sheetData>
  <sheetProtection/>
  <mergeCells count="46">
    <mergeCell ref="K6:K7"/>
    <mergeCell ref="J8:K8"/>
    <mergeCell ref="I54:I55"/>
    <mergeCell ref="L54:L55"/>
    <mergeCell ref="H53:I53"/>
    <mergeCell ref="H49:P49"/>
    <mergeCell ref="A49:G49"/>
    <mergeCell ref="M54:M55"/>
    <mergeCell ref="J53:K53"/>
    <mergeCell ref="J54:J55"/>
    <mergeCell ref="K54:K55"/>
    <mergeCell ref="A1:G1"/>
    <mergeCell ref="G8:I8"/>
    <mergeCell ref="G6:G7"/>
    <mergeCell ref="H6:H7"/>
    <mergeCell ref="H1:P1"/>
    <mergeCell ref="I6:I7"/>
    <mergeCell ref="L6:L7"/>
    <mergeCell ref="M6:M7"/>
    <mergeCell ref="J5:K5"/>
    <mergeCell ref="J6:J7"/>
    <mergeCell ref="G56:I56"/>
    <mergeCell ref="J56:K56"/>
    <mergeCell ref="C53:C56"/>
    <mergeCell ref="D54:D55"/>
    <mergeCell ref="E54:E55"/>
    <mergeCell ref="G54:G55"/>
    <mergeCell ref="H54:H55"/>
    <mergeCell ref="C5:C8"/>
    <mergeCell ref="D6:D7"/>
    <mergeCell ref="E6:E7"/>
    <mergeCell ref="H5:I5"/>
    <mergeCell ref="M82:M83"/>
    <mergeCell ref="J84:K84"/>
    <mergeCell ref="E82:E83"/>
    <mergeCell ref="I82:I83"/>
    <mergeCell ref="J82:J83"/>
    <mergeCell ref="K82:K83"/>
    <mergeCell ref="G82:G83"/>
    <mergeCell ref="H82:H83"/>
    <mergeCell ref="C81:C84"/>
    <mergeCell ref="D82:D83"/>
    <mergeCell ref="G84:I84"/>
    <mergeCell ref="L82:L83"/>
    <mergeCell ref="J81:K81"/>
    <mergeCell ref="H81:I81"/>
  </mergeCells>
  <printOptions/>
  <pageMargins left="0.3937007874015748" right="0.3937007874015748" top="0.7874015748031497" bottom="0.7874015748031497" header="0.5118110236220472" footer="0.5118110236220472"/>
  <pageSetup firstPageNumber="6" useFirstPageNumber="1" horizontalDpi="600" verticalDpi="600" orientation="portrait" pageOrder="overThenDown" paperSize="9" r:id="rId2"/>
  <headerFooter alignWithMargins="0">
    <oddHeader>&amp;C&amp;9-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W18"/>
  <sheetViews>
    <sheetView workbookViewId="0" topLeftCell="A1">
      <selection activeCell="I14" sqref="I14"/>
    </sheetView>
  </sheetViews>
  <sheetFormatPr defaultColWidth="11.421875" defaultRowHeight="12.75"/>
  <cols>
    <col min="1" max="1" width="18.421875" style="0" bestFit="1" customWidth="1"/>
    <col min="3" max="3" width="8.28125" style="0" hidden="1" customWidth="1"/>
    <col min="4" max="6" width="8.28125" style="0" customWidth="1"/>
    <col min="7" max="7" width="4.140625" style="0" customWidth="1"/>
    <col min="8" max="8" width="18.421875" style="0" bestFit="1" customWidth="1"/>
    <col min="10" max="10" width="7.00390625" style="0" hidden="1" customWidth="1"/>
    <col min="11" max="12" width="7.00390625" style="0" customWidth="1"/>
  </cols>
  <sheetData>
    <row r="1" spans="2:13" ht="12.75">
      <c r="B1" s="3" t="s">
        <v>113</v>
      </c>
      <c r="C1" s="9" t="s">
        <v>64</v>
      </c>
      <c r="D1" s="9">
        <v>2007</v>
      </c>
      <c r="E1" s="9">
        <v>2008</v>
      </c>
      <c r="F1" s="9">
        <v>2009</v>
      </c>
      <c r="I1" s="3" t="s">
        <v>113</v>
      </c>
      <c r="J1" s="9" t="s">
        <v>64</v>
      </c>
      <c r="K1" s="9">
        <v>2007</v>
      </c>
      <c r="L1" s="9">
        <v>2008</v>
      </c>
      <c r="M1">
        <v>2009</v>
      </c>
    </row>
    <row r="2" spans="1:75" s="1" customFormat="1" ht="12.75">
      <c r="A2" s="2" t="s">
        <v>42</v>
      </c>
      <c r="B2">
        <v>261.62</v>
      </c>
      <c r="C2">
        <v>267.58</v>
      </c>
      <c r="D2" s="11">
        <v>260.8</v>
      </c>
      <c r="E2" s="11">
        <v>238.55</v>
      </c>
      <c r="F2" s="11">
        <v>193.93</v>
      </c>
      <c r="H2" s="2" t="s">
        <v>42</v>
      </c>
      <c r="I2" s="6">
        <v>783.4</v>
      </c>
      <c r="J2">
        <v>804.6</v>
      </c>
      <c r="K2">
        <v>760.8</v>
      </c>
      <c r="L2">
        <v>736.3</v>
      </c>
      <c r="M2" s="1">
        <v>839.1</v>
      </c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</row>
    <row r="3" spans="1:75" s="1" customFormat="1" ht="12.75">
      <c r="A3" s="2" t="s">
        <v>43</v>
      </c>
      <c r="B3">
        <v>35.18</v>
      </c>
      <c r="C3" s="10">
        <v>23.84</v>
      </c>
      <c r="D3" s="10">
        <v>26.55</v>
      </c>
      <c r="E3" s="10">
        <v>35.52</v>
      </c>
      <c r="F3" s="10">
        <v>32.83</v>
      </c>
      <c r="H3" s="2" t="s">
        <v>43</v>
      </c>
      <c r="I3" s="6">
        <v>455</v>
      </c>
      <c r="J3" s="1">
        <v>575.3</v>
      </c>
      <c r="K3" s="1">
        <v>505.3</v>
      </c>
      <c r="L3" s="1">
        <v>509.9</v>
      </c>
      <c r="M3" s="1">
        <v>511.6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</row>
    <row r="4" spans="1:75" s="1" customFormat="1" ht="12.75">
      <c r="A4" s="2" t="s">
        <v>44</v>
      </c>
      <c r="B4" s="11">
        <v>293.89</v>
      </c>
      <c r="C4" s="10">
        <v>232.85</v>
      </c>
      <c r="D4" s="10">
        <v>260.45</v>
      </c>
      <c r="E4" s="10">
        <v>282.49</v>
      </c>
      <c r="F4" s="10">
        <v>226.09</v>
      </c>
      <c r="H4" s="2" t="s">
        <v>44</v>
      </c>
      <c r="I4" s="6">
        <v>232.9</v>
      </c>
      <c r="J4" s="1">
        <v>214.5</v>
      </c>
      <c r="K4" s="1">
        <v>267.6</v>
      </c>
      <c r="L4" s="1">
        <v>242.9</v>
      </c>
      <c r="M4" s="1">
        <v>244.7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</row>
    <row r="5" spans="1:75" s="1" customFormat="1" ht="12.75">
      <c r="A5" s="2" t="s">
        <v>65</v>
      </c>
      <c r="B5">
        <v>317.62</v>
      </c>
      <c r="C5" s="1">
        <v>263.18</v>
      </c>
      <c r="D5" s="1">
        <v>338.09</v>
      </c>
      <c r="E5" s="1">
        <v>337.45</v>
      </c>
      <c r="F5" s="1">
        <v>140.46</v>
      </c>
      <c r="H5" s="2" t="s">
        <v>65</v>
      </c>
      <c r="I5" s="6">
        <v>98.2</v>
      </c>
      <c r="J5" s="1">
        <v>122.4</v>
      </c>
      <c r="K5" s="1">
        <v>121.1</v>
      </c>
      <c r="L5" s="12">
        <v>86</v>
      </c>
      <c r="M5" s="1">
        <v>73.3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</row>
    <row r="6" spans="1:75" s="1" customFormat="1" ht="12.75">
      <c r="A6" s="2" t="s">
        <v>18</v>
      </c>
      <c r="B6">
        <v>160.01</v>
      </c>
      <c r="C6" s="1">
        <v>163.83</v>
      </c>
      <c r="D6" s="1">
        <v>163.46</v>
      </c>
      <c r="E6" s="1">
        <v>144.01</v>
      </c>
      <c r="F6" s="1">
        <v>133.39</v>
      </c>
      <c r="H6" s="2" t="s">
        <v>18</v>
      </c>
      <c r="I6" s="6">
        <v>367.8</v>
      </c>
      <c r="J6" s="1">
        <v>372.6</v>
      </c>
      <c r="K6" s="1">
        <v>385.4</v>
      </c>
      <c r="L6" s="1">
        <v>352.9</v>
      </c>
      <c r="M6" s="1">
        <v>558.5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</row>
    <row r="7" spans="1:75" s="1" customFormat="1" ht="12.75">
      <c r="A7" s="2" t="s">
        <v>45</v>
      </c>
      <c r="B7" s="11">
        <v>322.82</v>
      </c>
      <c r="C7" s="1">
        <v>326.98</v>
      </c>
      <c r="D7" s="1">
        <v>378.42</v>
      </c>
      <c r="E7" s="1">
        <v>334.53</v>
      </c>
      <c r="F7" s="1">
        <v>348.42</v>
      </c>
      <c r="H7" s="2" t="s">
        <v>46</v>
      </c>
      <c r="I7" s="6">
        <v>56.3</v>
      </c>
      <c r="J7" s="1">
        <v>52.2</v>
      </c>
      <c r="K7" s="1">
        <v>57.7</v>
      </c>
      <c r="L7" s="12">
        <v>55</v>
      </c>
      <c r="M7" s="1">
        <v>57.2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</row>
    <row r="12" spans="2:13" ht="12.75">
      <c r="B12" s="3" t="s">
        <v>113</v>
      </c>
      <c r="C12" s="9" t="s">
        <v>64</v>
      </c>
      <c r="D12" s="9">
        <v>2007</v>
      </c>
      <c r="E12" s="9">
        <v>2008</v>
      </c>
      <c r="F12" s="9">
        <v>2009</v>
      </c>
      <c r="I12" s="3" t="s">
        <v>113</v>
      </c>
      <c r="J12" s="9" t="s">
        <v>64</v>
      </c>
      <c r="K12" s="9">
        <v>2007</v>
      </c>
      <c r="L12" s="9">
        <v>2008</v>
      </c>
      <c r="M12">
        <v>2009</v>
      </c>
    </row>
    <row r="13" spans="1:75" s="5" customFormat="1" ht="16.5" customHeight="1">
      <c r="A13" s="4" t="s">
        <v>25</v>
      </c>
      <c r="B13" s="7">
        <v>1551</v>
      </c>
      <c r="C13" s="7">
        <v>1465</v>
      </c>
      <c r="D13" s="7">
        <v>1392</v>
      </c>
      <c r="E13" s="7">
        <v>1696</v>
      </c>
      <c r="F13" s="7">
        <v>2694</v>
      </c>
      <c r="G13" s="4"/>
      <c r="H13" s="4" t="s">
        <v>25</v>
      </c>
      <c r="I13" s="6">
        <v>36.1</v>
      </c>
      <c r="J13" s="8">
        <v>34.6</v>
      </c>
      <c r="K13" s="8">
        <v>41</v>
      </c>
      <c r="L13" s="8">
        <v>36.7</v>
      </c>
      <c r="M13" s="5">
        <v>36.2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</row>
    <row r="14" spans="1:75" s="5" customFormat="1" ht="16.5" customHeight="1">
      <c r="A14" s="4" t="s">
        <v>33</v>
      </c>
      <c r="B14" s="7">
        <v>370</v>
      </c>
      <c r="C14" s="7">
        <v>595</v>
      </c>
      <c r="D14" s="7">
        <v>344</v>
      </c>
      <c r="E14" s="7">
        <v>630</v>
      </c>
      <c r="F14" s="7">
        <v>337</v>
      </c>
      <c r="G14" s="4"/>
      <c r="H14" s="4" t="s">
        <v>33</v>
      </c>
      <c r="I14" s="6">
        <v>4.3</v>
      </c>
      <c r="J14" s="8">
        <v>3.7</v>
      </c>
      <c r="K14" s="8">
        <v>4.7</v>
      </c>
      <c r="L14" s="8">
        <v>4.2</v>
      </c>
      <c r="M14" s="5">
        <v>3.2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</row>
    <row r="15" spans="1:75" s="5" customFormat="1" ht="16.5" customHeight="1">
      <c r="A15" s="4" t="s">
        <v>34</v>
      </c>
      <c r="B15" s="7">
        <v>1626</v>
      </c>
      <c r="C15" s="7">
        <v>1613</v>
      </c>
      <c r="D15" s="7">
        <v>1543</v>
      </c>
      <c r="E15" s="7">
        <v>1562</v>
      </c>
      <c r="F15" s="7">
        <v>583</v>
      </c>
      <c r="G15" s="4"/>
      <c r="H15" s="4" t="s">
        <v>34</v>
      </c>
      <c r="I15" s="6">
        <v>44.4</v>
      </c>
      <c r="J15" s="8">
        <v>48.6</v>
      </c>
      <c r="K15" s="8">
        <v>38</v>
      </c>
      <c r="L15" s="8">
        <v>45.3</v>
      </c>
      <c r="M15" s="5">
        <v>18.5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</row>
    <row r="16" spans="1:75" s="5" customFormat="1" ht="16.5" customHeight="1">
      <c r="A16" s="4" t="s">
        <v>32</v>
      </c>
      <c r="B16" s="7">
        <v>115</v>
      </c>
      <c r="C16" s="7">
        <v>141</v>
      </c>
      <c r="D16" s="7">
        <v>425</v>
      </c>
      <c r="E16" s="7">
        <v>21</v>
      </c>
      <c r="F16" s="7">
        <v>24</v>
      </c>
      <c r="G16" s="4"/>
      <c r="H16" s="4" t="s">
        <v>32</v>
      </c>
      <c r="I16" s="6">
        <v>4.9</v>
      </c>
      <c r="J16" s="8">
        <v>4.4</v>
      </c>
      <c r="K16" s="8">
        <v>5.2</v>
      </c>
      <c r="L16" s="8">
        <v>4.2</v>
      </c>
      <c r="M16" s="5">
        <v>3.6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</row>
    <row r="17" spans="5:6" ht="12.75">
      <c r="E17" s="1"/>
      <c r="F17" s="1"/>
    </row>
    <row r="18" spans="5:6" ht="12.75">
      <c r="E18" s="1"/>
      <c r="F18" s="1"/>
    </row>
  </sheetData>
  <printOptions/>
  <pageMargins left="0.3937007874015748" right="0.3937007874015748" top="0.7874015748031497" bottom="0.7874015748031497" header="0.5118110236220472" footer="0.511811023622047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Slt4g2</dc:creator>
  <cp:keywords/>
  <dc:description/>
  <cp:lastModifiedBy>slt1h4</cp:lastModifiedBy>
  <cp:lastPrinted>2009-12-10T11:59:01Z</cp:lastPrinted>
  <dcterms:created xsi:type="dcterms:W3CDTF">2000-11-15T06:27:59Z</dcterms:created>
  <dcterms:modified xsi:type="dcterms:W3CDTF">2010-01-08T11:14:43Z</dcterms:modified>
  <cp:category/>
  <cp:version/>
  <cp:contentType/>
  <cp:contentStatus/>
</cp:coreProperties>
</file>