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charts/chart1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120" windowWidth="7980" windowHeight="5520" tabRatio="588" activeTab="0"/>
  </bookViews>
  <sheets>
    <sheet name="Impressum" sheetId="1" r:id="rId1"/>
    <sheet name="Zeichenerklärg." sheetId="2" r:id="rId2"/>
    <sheet name="Inhaltsverz. " sheetId="3" r:id="rId3"/>
    <sheet name="Vorbemerkungen" sheetId="4" r:id="rId4"/>
    <sheet name="aktuelle Erg. " sheetId="5" r:id="rId5"/>
    <sheet name="Graf1" sheetId="6" r:id="rId6"/>
    <sheet name="Graf2" sheetId="7" r:id="rId7"/>
    <sheet name="Graf2(2)" sheetId="8" r:id="rId8"/>
    <sheet name="Graf3" sheetId="9" r:id="rId9"/>
    <sheet name="Tab1+2" sheetId="10" r:id="rId10"/>
    <sheet name="Tab3" sheetId="11" r:id="rId11"/>
    <sheet name="Tab3(2)" sheetId="12" r:id="rId12"/>
    <sheet name="Tab4" sheetId="13" r:id="rId13"/>
    <sheet name="Tab5+6" sheetId="14" r:id="rId14"/>
    <sheet name="Tab7" sheetId="15" r:id="rId15"/>
    <sheet name="Tab7(2)" sheetId="16" r:id="rId16"/>
    <sheet name="Tab8" sheetId="17" r:id="rId17"/>
    <sheet name="Tab8(2)" sheetId="18" r:id="rId18"/>
  </sheets>
  <externalReferences>
    <externalReference r:id="rId21"/>
    <externalReference r:id="rId22"/>
  </externalReferences>
  <definedNames>
    <definedName name="_xlnm.Print_Area" localSheetId="3">'Vorbemerkungen'!$A$1:$A$72</definedName>
    <definedName name="sss">#REF!</definedName>
    <definedName name="Überschrift" localSheetId="16">'Tab8'!$A$3</definedName>
    <definedName name="Überschrift" localSheetId="17">'Tab8(2)'!$A$3</definedName>
    <definedName name="Überschrift">#REF!</definedName>
    <definedName name="wz17" localSheetId="10">'Tab3'!$C$15</definedName>
    <definedName name="wz17" localSheetId="11">'Tab3(2)'!$C$15</definedName>
    <definedName name="wz17" localSheetId="14">'Tab7'!$C$19</definedName>
    <definedName name="wz17" localSheetId="15">'Tab7(2)'!$C$19</definedName>
    <definedName name="wz17">#REF!</definedName>
    <definedName name="WZ18" localSheetId="10">'Tab3'!$C$21</definedName>
    <definedName name="WZ18" localSheetId="11">'Tab3(2)'!$C$21</definedName>
    <definedName name="WZ18" localSheetId="14">'Tab7'!$C$30</definedName>
    <definedName name="WZ18" localSheetId="15">'Tab7(2)'!$C$30</definedName>
    <definedName name="WZ18">#REF!</definedName>
    <definedName name="WZ19" localSheetId="10">'Tab3'!#REF!</definedName>
    <definedName name="WZ19" localSheetId="11">'Tab3(2)'!#REF!</definedName>
    <definedName name="WZ19" localSheetId="14">'Tab7'!#REF!</definedName>
    <definedName name="WZ19" localSheetId="15">'Tab7(2)'!#REF!</definedName>
    <definedName name="WZ19">#REF!</definedName>
    <definedName name="wz20" localSheetId="10">'Tab3'!$C$24</definedName>
    <definedName name="wz20" localSheetId="11">'Tab3(2)'!$C$24</definedName>
    <definedName name="wz20" localSheetId="14">'Tab7'!$C$33</definedName>
    <definedName name="wz20" localSheetId="15">'Tab7(2)'!$C$33</definedName>
    <definedName name="wz20">#REF!</definedName>
    <definedName name="wz21" localSheetId="10">'Tab3'!$C$30</definedName>
    <definedName name="wz21" localSheetId="11">'Tab3(2)'!$C$30</definedName>
    <definedName name="wz21" localSheetId="14">'Tab7'!$C$39</definedName>
    <definedName name="wz21" localSheetId="15">'Tab7(2)'!$C$39</definedName>
    <definedName name="wz21">#REF!</definedName>
    <definedName name="wz22" localSheetId="10">'Tab3'!$C$37</definedName>
    <definedName name="wz22" localSheetId="11">'Tab3(2)'!$C$37</definedName>
    <definedName name="wz22" localSheetId="14">'Tab7'!$C$46</definedName>
    <definedName name="wz22" localSheetId="15">'Tab7(2)'!$C$46</definedName>
    <definedName name="wz22">#REF!</definedName>
    <definedName name="wz24" localSheetId="10">'Tab3'!$C$43</definedName>
    <definedName name="wz24" localSheetId="11">'Tab3(2)'!$C$43</definedName>
    <definedName name="wz24" localSheetId="14">'Tab7'!$C$52</definedName>
    <definedName name="wz24" localSheetId="15">'Tab7(2)'!$C$52</definedName>
    <definedName name="wz24">#REF!</definedName>
    <definedName name="wz25" localSheetId="10">'Tab3'!$C$49</definedName>
    <definedName name="wz25" localSheetId="11">'Tab3(2)'!$C$49</definedName>
    <definedName name="wz25" localSheetId="14">'Tab7'!$C$58</definedName>
    <definedName name="wz25" localSheetId="15">'Tab7(2)'!$C$58</definedName>
    <definedName name="wz25">#REF!</definedName>
    <definedName name="wz26" localSheetId="10">'Tab3'!$C$55</definedName>
    <definedName name="wz26" localSheetId="11">'Tab3(2)'!$C$55</definedName>
    <definedName name="wz26" localSheetId="14">'Tab7'!#REF!</definedName>
    <definedName name="wz26" localSheetId="15">'Tab7(2)'!#REF!</definedName>
    <definedName name="wz26">#REF!</definedName>
    <definedName name="wz27" localSheetId="10">'Tab3'!$C$62</definedName>
    <definedName name="wz27" localSheetId="11">'Tab3(2)'!$C$62</definedName>
    <definedName name="wz27" localSheetId="14">'Tab7'!#REF!</definedName>
    <definedName name="wz27" localSheetId="15">'Tab7(2)'!#REF!</definedName>
    <definedName name="wz27">#REF!</definedName>
    <definedName name="wz28" localSheetId="10">'Tab3'!$C$83</definedName>
    <definedName name="wz28" localSheetId="11">'Tab3(2)'!$C$83</definedName>
    <definedName name="wz28" localSheetId="14">'Tab7'!$C$94</definedName>
    <definedName name="wz28" localSheetId="15">'Tab7(2)'!$C$94</definedName>
    <definedName name="wz28">#REF!</definedName>
    <definedName name="wz29" localSheetId="10">'Tab3'!$C$89</definedName>
    <definedName name="wz29" localSheetId="11">'Tab3(2)'!$C$89</definedName>
    <definedName name="wz29" localSheetId="14">'Tab7'!$C$100</definedName>
    <definedName name="wz29" localSheetId="15">'Tab7(2)'!$C$100</definedName>
    <definedName name="wz29">#REF!</definedName>
    <definedName name="wz30" localSheetId="10">'Tab3'!#REF!</definedName>
    <definedName name="wz30" localSheetId="11">'Tab3(2)'!#REF!</definedName>
    <definedName name="wz30" localSheetId="14">'Tab7'!#REF!</definedName>
    <definedName name="wz30" localSheetId="15">'Tab7(2)'!#REF!</definedName>
    <definedName name="wz30">#REF!</definedName>
    <definedName name="wz31" localSheetId="10">'Tab3'!$C$95</definedName>
    <definedName name="wz31" localSheetId="11">'Tab3(2)'!$C$95</definedName>
    <definedName name="wz31" localSheetId="14">'Tab7'!$C$106</definedName>
    <definedName name="wz31" localSheetId="15">'Tab7(2)'!$C$106</definedName>
    <definedName name="wz31">#REF!</definedName>
    <definedName name="wz32" localSheetId="10">'Tab3'!$C$102</definedName>
    <definedName name="wz32" localSheetId="11">'Tab3(2)'!$C$102</definedName>
    <definedName name="wz32" localSheetId="14">'Tab7'!$C$113</definedName>
    <definedName name="wz32" localSheetId="15">'Tab7(2)'!$C$113</definedName>
    <definedName name="wz32">#REF!</definedName>
    <definedName name="wz33" localSheetId="10">'Tab3'!$C$108</definedName>
    <definedName name="wz33" localSheetId="11">'Tab3(2)'!$C$108</definedName>
    <definedName name="wz33" localSheetId="14">'Tab7'!$C$120</definedName>
    <definedName name="wz33" localSheetId="15">'Tab7(2)'!$C$120</definedName>
    <definedName name="wz33">#REF!</definedName>
    <definedName name="wz34" localSheetId="10">'Tab3'!$C$115</definedName>
    <definedName name="wz34" localSheetId="11">'Tab3(2)'!$C$115</definedName>
    <definedName name="wz34" localSheetId="14">'Tab7'!$C$126</definedName>
    <definedName name="wz34" localSheetId="15">'Tab7(2)'!$C$126</definedName>
    <definedName name="wz34">#REF!</definedName>
    <definedName name="wz35" localSheetId="10">'Tab3'!$C$120</definedName>
    <definedName name="wz35" localSheetId="11">'Tab3(2)'!$C$120</definedName>
    <definedName name="wz35" localSheetId="14">'Tab7'!$C$132</definedName>
    <definedName name="wz35" localSheetId="15">'Tab7(2)'!$C$132</definedName>
    <definedName name="wz35">#REF!</definedName>
    <definedName name="wz36" localSheetId="10">'Tab3'!$C$126</definedName>
    <definedName name="wz36" localSheetId="11">'Tab3(2)'!$C$126</definedName>
    <definedName name="wz36" localSheetId="14">'Tab7'!$C$139</definedName>
    <definedName name="wz36" localSheetId="15">'Tab7(2)'!$C$139</definedName>
    <definedName name="wz36">#REF!</definedName>
    <definedName name="xxx" localSheetId="16">#REF!</definedName>
    <definedName name="xxx" localSheetId="17">#REF!</definedName>
    <definedName name="xxx">#REF!</definedName>
  </definedNames>
  <calcPr fullCalcOnLoad="1"/>
</workbook>
</file>

<file path=xl/sharedStrings.xml><?xml version="1.0" encoding="utf-8"?>
<sst xmlns="http://schemas.openxmlformats.org/spreadsheetml/2006/main" count="1849" uniqueCount="249">
  <si>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</si>
  <si>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</si>
  <si>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</si>
  <si>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</si>
  <si>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</si>
  <si>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</si>
  <si>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</si>
  <si>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</si>
  <si>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</si>
  <si>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</si>
  <si>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</si>
  <si>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</si>
  <si>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Volumenindex</t>
  </si>
  <si>
    <t>Wertindex</t>
  </si>
  <si>
    <t>Auftragseingang im Verarbeitenden Gewerbe nach Wirtschaftszweigen</t>
  </si>
  <si>
    <t>4.</t>
  </si>
  <si>
    <t xml:space="preserve">Nachrichtlich: Volumenindex des Auftragseingangs im Verarbeitenden Gewerbe in </t>
  </si>
  <si>
    <t>5.</t>
  </si>
  <si>
    <t>6.</t>
  </si>
  <si>
    <t>7.</t>
  </si>
  <si>
    <t>Umsatz im Bergbau und Verarbeitenden Gewerbe nach Wirtschaftszweigen</t>
  </si>
  <si>
    <t>8.</t>
  </si>
  <si>
    <t xml:space="preserve">Aus Gründen einer möglichst zeitnahen Darstellung der wirtschaftlichen Entwicklung wird bei der Berechnung von Indizes in regelmäßigen Abständen das Basisjahr aktualisiert. Ab Berichtsmonat Januar 2003 erfolgt die Ermittlung und Veröffentlichung der Indizes für das  Produzierende Gewerbe auf Basis des Jahres 2000. Um die Vergleichbarkeit der Indizes mit den Vorperioden zu gewährleisten, wurden auch die Ergebnisse der Vorjahre auf die neue Basis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</si>
  <si>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</si>
  <si>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</si>
  <si>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</si>
  <si>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</si>
  <si>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</si>
  <si>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</si>
  <si>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</si>
  <si>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 xml:space="preserve">Die Berechnung und Veröffentlichung der Indizes erfolgt in der Gliederung der WZ 2003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</si>
  <si>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</si>
  <si>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</si>
  <si>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</si>
  <si>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</si>
  <si>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</si>
  <si>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</si>
  <si>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Hinweise</t>
  </si>
  <si>
    <t xml:space="preserve"> </t>
  </si>
  <si>
    <t>3.1</t>
  </si>
  <si>
    <t>3.2</t>
  </si>
  <si>
    <t>6.1</t>
  </si>
  <si>
    <t>6.2</t>
  </si>
  <si>
    <t>7.1</t>
  </si>
  <si>
    <t>7.2</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</si>
  <si>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</si>
  <si>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Auftragseingang</t>
  </si>
  <si>
    <t>Umsatz</t>
  </si>
  <si>
    <t>Thüringer Landesamt für Statistik</t>
  </si>
  <si>
    <t>2. Auftragseingang und Umsatz im Bergbau und Verarbeitenden Gewerbe nach Hauptgruppen</t>
  </si>
  <si>
    <t>Volumenindex; Basis: 2000</t>
  </si>
  <si>
    <t>Volumenindex; Basis 2000</t>
  </si>
  <si>
    <t xml:space="preserve">1. Volumenindex und Wertindex des Auftragseingangs im Verarbeitenden Gewerbe </t>
  </si>
  <si>
    <t>Basis: 2000</t>
  </si>
  <si>
    <t>Veränderung in %</t>
  </si>
  <si>
    <t>April</t>
  </si>
  <si>
    <t>Jahr</t>
  </si>
  <si>
    <t>Jan.</t>
  </si>
  <si>
    <t>Feb.</t>
  </si>
  <si>
    <t>März</t>
  </si>
  <si>
    <t>Mai</t>
  </si>
  <si>
    <t>Juni</t>
  </si>
  <si>
    <t>Juli</t>
  </si>
  <si>
    <t>Aug.</t>
  </si>
  <si>
    <t>Sep.</t>
  </si>
  <si>
    <t>Okt.</t>
  </si>
  <si>
    <t>Nov.</t>
  </si>
  <si>
    <t>Dez.</t>
  </si>
  <si>
    <t>MD</t>
  </si>
  <si>
    <t>gegenüber</t>
  </si>
  <si>
    <t>Vor-</t>
  </si>
  <si>
    <t>Vorj.-</t>
  </si>
  <si>
    <t xml:space="preserve"> monat</t>
  </si>
  <si>
    <t>monat</t>
  </si>
  <si>
    <t>Insgesamt</t>
  </si>
  <si>
    <t>Inland</t>
  </si>
  <si>
    <t>Ausland</t>
  </si>
  <si>
    <t xml:space="preserve"> 2. Auftragseingang im Verarbeitenden Gewerbe nach Hauptgruppen</t>
  </si>
  <si>
    <t>2.1 Volumenindex</t>
  </si>
  <si>
    <t>Vorleistungsgüterproduzenten</t>
  </si>
  <si>
    <t>Investitionsgüterproduzenten</t>
  </si>
  <si>
    <t>Noch: 2. Auftragseingang im Verarbeitenden Gewerbe nach Hauptgruppen</t>
  </si>
  <si>
    <t>Noch: 2.1 Volumenindex</t>
  </si>
  <si>
    <t>Gebrauchsgüterproduzenten</t>
  </si>
  <si>
    <t>Verbrauchsgüterproduzenten</t>
  </si>
  <si>
    <t>2.2 Wertindex</t>
  </si>
  <si>
    <t>Noch: 2.2 Wertindex</t>
  </si>
  <si>
    <t xml:space="preserve">  3. Auftragseingang im Verarbeitenden Gewerbe nach Wirtschaftszweigen</t>
  </si>
  <si>
    <t>3.1 Volumenindex</t>
  </si>
  <si>
    <t>Dagegen</t>
  </si>
  <si>
    <t>Wirtschaftszweig</t>
  </si>
  <si>
    <t>Textilgewerbe</t>
  </si>
  <si>
    <t>Bekleidungsgewerbe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</si>
  <si>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</si>
  <si>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</si>
  <si>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</si>
  <si>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</si>
  <si>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</si>
  <si>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</si>
  <si>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</si>
  <si>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</si>
  <si>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 xml:space="preserve">  Noch: 3. Auftragseingang im Verarbeitenden Gewerbe nach Wirtschaftszweigen</t>
  </si>
  <si>
    <t>Noch: 3.1 Volumenindex</t>
  </si>
  <si>
    <t>Metallerzeugung und -bearbeitung</t>
  </si>
  <si>
    <t>Herstellung von Metallerzeugnissen</t>
  </si>
  <si>
    <t>Maschinenbau</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</si>
  <si>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</si>
  <si>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</si>
  <si>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</si>
  <si>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</si>
  <si>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</si>
  <si>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</si>
  <si>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</si>
  <si>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</si>
  <si>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</si>
  <si>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Noch: 3. Auftragseingang im Verarbeitenden Gewerbe nach Wirtschaftszweigen</t>
  </si>
  <si>
    <t>3.2 Wertindex</t>
  </si>
  <si>
    <t>Noch: 3.2 Wertindex</t>
  </si>
  <si>
    <t xml:space="preserve">4. Nachrichtlich: Volumenindex des Auftragseingangs  im Verarbeitenden Gewerbe </t>
  </si>
  <si>
    <t>Hauptgruppe</t>
  </si>
  <si>
    <t>Deutschland</t>
  </si>
  <si>
    <t>Verarbeitendes Gewerbe</t>
  </si>
  <si>
    <t xml:space="preserve">Investitionsgüterproduzenten </t>
  </si>
  <si>
    <t xml:space="preserve">Gebrauchsgüterproduzenten </t>
  </si>
  <si>
    <t xml:space="preserve">5. Volumenindex und Wertindex des Umsatzes im Bergbau und Verarbeitenden Gewerbe </t>
  </si>
  <si>
    <t xml:space="preserve">Volumenindex  </t>
  </si>
  <si>
    <t>6. Umsatz im Bergbau und Verarbeitenden Gewerbe nach Hauptgruppen</t>
  </si>
  <si>
    <t>6.1 Volumenindex</t>
  </si>
  <si>
    <t>Noch: 6. Umsatz im Bergbau und Verarbeitenden Gewerbe nach Hauptgruppen</t>
  </si>
  <si>
    <t>Noch: 6.1 Volumenindex</t>
  </si>
  <si>
    <t>6.2 Wertindex</t>
  </si>
  <si>
    <t>Noch: 6.2 Wertindex</t>
  </si>
  <si>
    <t>Gewinnung von Steinen und Erden, sonstiger Bergbau</t>
  </si>
  <si>
    <t>Ernährungsgewerbe</t>
  </si>
  <si>
    <t xml:space="preserve"> Noch: 7. Umsatz im Bergbau und Verarbeitenden Gewerbe nach Wirtschaftszweigen</t>
  </si>
  <si>
    <t>7.2 Wertindex</t>
  </si>
  <si>
    <t>Noch: 7.2 Wertindex</t>
  </si>
  <si>
    <t xml:space="preserve"> 8. Auftragseingang im Bauhauptgewerbe</t>
  </si>
  <si>
    <t>8.1 Volumenindex</t>
  </si>
  <si>
    <t>Hochbau</t>
  </si>
  <si>
    <t>Wohnungsbau</t>
  </si>
  <si>
    <t>sonstiger Hochbau</t>
  </si>
  <si>
    <t>Noch: 8. Auftragseingang im Bauhauptgewerbe</t>
  </si>
  <si>
    <t>Noch: 8.1 Volumenindex</t>
  </si>
  <si>
    <t>Tiefbau</t>
  </si>
  <si>
    <t>Straßenbau</t>
  </si>
  <si>
    <t>sonstiger Tiefbau</t>
  </si>
  <si>
    <t xml:space="preserve"> 8.2 Wertindex</t>
  </si>
  <si>
    <t>Noch: 8.2 Wertindex</t>
  </si>
  <si>
    <t>gewerblicher Hochbau</t>
  </si>
  <si>
    <t>öffentlicher Hochbau</t>
  </si>
  <si>
    <t>gewerblicher Tiefbau</t>
  </si>
  <si>
    <t>sonstiger öffentlicher Tiefbau</t>
  </si>
  <si>
    <t>(BGBl. I S. 1181)</t>
  </si>
  <si>
    <t xml:space="preserve">1) Gesetz über die Statistik im Produzierenden Gewerbe (ProdGewStatG) in der Fassung der Bekanntmachung vom 21. März 2002 </t>
  </si>
  <si>
    <r>
      <t xml:space="preserve">Bauhauptgewerbe </t>
    </r>
    <r>
      <rPr>
        <b/>
        <vertAlign val="superscript"/>
        <sz val="9"/>
        <rFont val="Arial"/>
        <family val="2"/>
      </rPr>
      <t>1)</t>
    </r>
  </si>
  <si>
    <r>
      <t xml:space="preserve">      1)</t>
    </r>
    <r>
      <rPr>
        <vertAlign val="superscript"/>
        <sz val="9"/>
        <rFont val="Arial"/>
        <family val="2"/>
      </rPr>
      <t xml:space="preserve"> </t>
    </r>
    <r>
      <rPr>
        <sz val="8"/>
        <rFont val="Arial"/>
        <family val="2"/>
      </rPr>
      <t>Vorbereitende Baustellenarbeiten, Hoch- und Tiefbau</t>
    </r>
  </si>
  <si>
    <t>7. Umsatz im Bergbau und Verarbeitenden Gewerbe nach Wirtschaftszweigen</t>
  </si>
  <si>
    <t>7.1 Volumenindex</t>
  </si>
  <si>
    <t>Noch: 7.1 Volumenindex</t>
  </si>
  <si>
    <t xml:space="preserve">  </t>
  </si>
  <si>
    <t>Vor-          monat</t>
  </si>
  <si>
    <t>Vorj.-        monat</t>
  </si>
  <si>
    <t>MD     Monatsdurchschnitt im Jahr</t>
  </si>
  <si>
    <t>Vorj.   Vorjahr</t>
  </si>
  <si>
    <r>
      <t xml:space="preserve">u.Ä.   </t>
    </r>
    <r>
      <rPr>
        <sz val="8"/>
        <rFont val="Arial"/>
        <family val="2"/>
      </rPr>
      <t xml:space="preserve"> </t>
    </r>
    <r>
      <rPr>
        <sz val="9"/>
        <rFont val="Arial"/>
        <family val="2"/>
      </rPr>
      <t>und Ähnliches</t>
    </r>
  </si>
  <si>
    <t>Vorj.-   zeitraum</t>
  </si>
  <si>
    <t>1. Auftragseingang und Umsatz im Bergbau und Verarbeitenden Gewerbe</t>
  </si>
  <si>
    <t>Zur Deflationierung werden Erzeugerpreisindizes für gewerbliche Produkte (Inlands-Auftragseingang und -Umsatz) sowie Preisindizes für die Ausfuhr (Auslands-Auftragseingang und -Umsatz) verwendet.</t>
  </si>
  <si>
    <r>
      <t>Für das Baugewerbe sieht die WZ 2003 keine Untergliederung nach Bauhauptgewerbe bzw. Ausbaugewerbe vor. Um die weitere Anwendung des im ProdGewStatG</t>
    </r>
    <r>
      <rPr>
        <vertAlign val="superscript"/>
        <sz val="9"/>
        <rFont val="Arial"/>
        <family val="2"/>
      </rPr>
      <t>1)</t>
    </r>
    <r>
      <rPr>
        <sz val="9"/>
        <rFont val="Arial"/>
        <family val="2"/>
      </rPr>
      <t xml:space="preserve"> festgelegten Erhebungskonzeptes zu sichern, das von einer Zuordnung der statistischen Beobachtungseinheiten zum Bauhauptgewerbe und Ausbaugewerbe ausgeht, machte sich für Deutschland eine Kompromisslösung erforderlich. Im Sinne des ProdGewStatG werden dem Bauhauptgewerbe die Gruppen „Vorbereitende Baustellenarbeiten“ (45.1) und  „Hoch- und Tiefbau“ (45.2) zugeordnet.</t>
    </r>
  </si>
  <si>
    <t>3. Auftragseingang im Bauhauptgewerbe</t>
  </si>
  <si>
    <t>Januar</t>
  </si>
  <si>
    <t>Januar      2007</t>
  </si>
  <si>
    <t>Dezember           2006</t>
  </si>
  <si>
    <t>Januar          2006</t>
  </si>
  <si>
    <r>
      <t xml:space="preserve">Der Monat Januar war durch einen deutlichen Zuwachs der Auftragseingänge sowohl im </t>
    </r>
    <r>
      <rPr>
        <b/>
        <sz val="9"/>
        <rFont val="Arial"/>
        <family val="2"/>
      </rPr>
      <t>Verarbeitenden Gewerbe</t>
    </r>
    <r>
      <rPr>
        <sz val="9"/>
        <rFont val="Arial"/>
        <family val="2"/>
      </rPr>
      <t xml:space="preserve"> als auch im </t>
    </r>
    <r>
      <rPr>
        <b/>
        <sz val="9"/>
        <rFont val="Arial"/>
        <family val="2"/>
      </rPr>
      <t>Bauhauptgewerbe</t>
    </r>
    <r>
      <rPr>
        <sz val="9"/>
        <rFont val="Arial"/>
        <family val="2"/>
      </rPr>
      <t xml:space="preserve"> gegenüber dem Januar 2006 gekennzeichnet.  </t>
    </r>
  </si>
  <si>
    <r>
      <t xml:space="preserve">Gegenüber dem Vorjahresmonat war im Januar 2007 bei den Betrieben des </t>
    </r>
    <r>
      <rPr>
        <b/>
        <sz val="9"/>
        <rFont val="Arial"/>
        <family val="2"/>
      </rPr>
      <t>Verarbeitenden Gewerbes</t>
    </r>
    <r>
      <rPr>
        <sz val="9"/>
        <rFont val="Arial"/>
        <family val="2"/>
      </rPr>
      <t xml:space="preserve"> ein Auftragsanstieg um 20,1 Prozent zu registrieren.  Während sich die Inlandsaufträge gegenüber dem Januar 2006 um 23,2 Prozent erhöhten, stiegen die Auslandsbestellungen um 15,4 Prozent. </t>
    </r>
  </si>
  <si>
    <r>
      <t xml:space="preserve">Die von den Betrieben des Bergbaus und Verarbeitenden Gewerbes getätigten </t>
    </r>
    <r>
      <rPr>
        <b/>
        <sz val="9"/>
        <rFont val="Arial"/>
        <family val="2"/>
      </rPr>
      <t>Umsätze</t>
    </r>
    <r>
      <rPr>
        <sz val="9"/>
        <rFont val="Arial"/>
        <family val="2"/>
      </rPr>
      <t xml:space="preserve"> lagen im Januar 2007 preisbereinigt um 14,4 Prozent über dem Niveau vom Januar des vergangenen Jahres. </t>
    </r>
  </si>
  <si>
    <r>
      <t xml:space="preserve">Die Nachfrage nach  Bauleistungen im </t>
    </r>
    <r>
      <rPr>
        <b/>
        <sz val="9"/>
        <rFont val="Arial"/>
        <family val="2"/>
      </rPr>
      <t>Bauhauptgewerbe</t>
    </r>
    <r>
      <rPr>
        <sz val="9"/>
        <rFont val="Arial"/>
        <family val="2"/>
      </rPr>
      <t xml:space="preserve"> lag im Januar um 16,2 Prozent über dem Niveau des  Vorjahresmonats, was ausschließlich auf einen Anstieg der Aufträge im Straßenbau um 205,6 Prozent gegenüber dem Januar 2006 zurückzuführen ist. </t>
    </r>
  </si>
  <si>
    <r>
      <t xml:space="preserve">Deutlich verbessert  zeigte  sich  die  Auftragslage vor  allem  bei den </t>
    </r>
    <r>
      <rPr>
        <b/>
        <sz val="9"/>
        <rFont val="Arial"/>
        <family val="2"/>
      </rPr>
      <t>Herstellern von Investitionsgütern</t>
    </r>
    <r>
      <rPr>
        <sz val="9"/>
        <rFont val="Arial"/>
        <family val="2"/>
      </rPr>
      <t xml:space="preserve">. Diese Betriebe verzeichneten im ersten Monat des Jahres 2007 eine Zunahme der eingegangenen Aufträge um 28,0 Prozent gegenüber  dem vergleichbaren Vorjahresmonat. Auch die </t>
    </r>
    <r>
      <rPr>
        <b/>
        <sz val="9"/>
        <rFont val="Arial"/>
        <family val="2"/>
      </rPr>
      <t xml:space="preserve">Vorleistungsgüter- </t>
    </r>
    <r>
      <rPr>
        <sz val="9"/>
        <rFont val="Arial"/>
        <family val="2"/>
      </rPr>
      <t xml:space="preserve">und die  </t>
    </r>
    <r>
      <rPr>
        <b/>
        <sz val="9"/>
        <rFont val="Arial"/>
        <family val="2"/>
      </rPr>
      <t>Verbrauchsgüterprodu- zenten</t>
    </r>
    <r>
      <rPr>
        <sz val="9"/>
        <rFont val="Arial"/>
        <family val="2"/>
      </rPr>
      <t xml:space="preserve"> registrierten im Januar 2007 deutlich mehr Bestellungen als  im  Jahr zuvor  (+ 16,6  Prozent  bzw. + 10,4 Pro- zent).</t>
    </r>
  </si>
  <si>
    <r>
      <t xml:space="preserve">Einen Rückgang der eingegangenen Bestellungen mussten im Januar 2007 zunächst die </t>
    </r>
    <r>
      <rPr>
        <b/>
        <sz val="9"/>
        <rFont val="Arial"/>
        <family val="2"/>
      </rPr>
      <t>Gebrauchsgüter- produzenten</t>
    </r>
    <r>
      <rPr>
        <sz val="9"/>
        <rFont val="Arial"/>
        <family val="2"/>
      </rPr>
      <t xml:space="preserve"> in Kauf nehmen. Das Auftragsvolumen dieser Betriebe verringerte sich gegenüber dem Januar 2006 um 7,8 Prozent .</t>
    </r>
  </si>
  <si>
    <t>MD      2007</t>
  </si>
  <si>
    <t xml:space="preserve">                x</t>
  </si>
  <si>
    <t xml:space="preserve">                  x</t>
  </si>
  <si>
    <t xml:space="preserve">            x</t>
  </si>
  <si>
    <t xml:space="preserve">         x</t>
  </si>
  <si>
    <t xml:space="preserve">              x</t>
  </si>
  <si>
    <t xml:space="preserve">          x</t>
  </si>
  <si>
    <t xml:space="preserve">                 x</t>
  </si>
  <si>
    <t xml:space="preserve">           x</t>
  </si>
  <si>
    <t xml:space="preserve">                    x</t>
  </si>
  <si>
    <t>x</t>
  </si>
  <si>
    <t>Volumenindex und Wertindex des Auftragseingangs im Verarbeitenden Gewerbe</t>
  </si>
  <si>
    <t>Auftragseingang im Verarbeitenden Gewerbe nach Hauptgruppen</t>
  </si>
  <si>
    <t>2.1</t>
  </si>
  <si>
    <t>2.2</t>
  </si>
  <si>
    <t>Volumenindex und Wertindex des Umsatzes im Bergbau und Verarbeitenden Gewerbe</t>
  </si>
  <si>
    <t>Umsatz im Bergbau und Verarbeitenden Gewerbe nach Hauptgruppen</t>
  </si>
  <si>
    <t>8.1</t>
  </si>
  <si>
    <t>8.2</t>
  </si>
  <si>
    <t>Noch: 2. Auftragseingang und Umsatz im Bergbau und Verarbeitenden Gewerbe nach Hauptgruppen</t>
  </si>
  <si>
    <t>Januar            2007</t>
  </si>
  <si>
    <t>MD        2007</t>
  </si>
  <si>
    <t>Dezember         2006</t>
  </si>
  <si>
    <t xml:space="preserve">          .</t>
  </si>
  <si>
    <t xml:space="preserve">            .</t>
  </si>
  <si>
    <t xml:space="preserve">           .</t>
  </si>
  <si>
    <t xml:space="preserve">         .</t>
  </si>
  <si>
    <t xml:space="preserve">                 .</t>
  </si>
  <si>
    <t xml:space="preserve">                .</t>
  </si>
  <si>
    <t xml:space="preserve">                  .</t>
  </si>
  <si>
    <t>Deutschland nach Hauptgruppen</t>
  </si>
  <si>
    <t>in Deutschland nach Hauptgruppen</t>
  </si>
  <si>
    <t>Impressum</t>
  </si>
  <si>
    <t>• Die Datei ist gespeichert im Format EXCEL für Windows 2000</t>
  </si>
  <si>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</si>
  <si>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</si>
  <si>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</si>
  <si>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</si>
  <si>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</si>
  <si>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</si>
  <si>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</si>
  <si>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</si>
  <si>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</si>
  <si>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</si>
  <si>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</si>
  <si>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</si>
  <si>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</si>
  <si>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</si>
  <si>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</si>
  <si>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</si>
  <si>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</si>
  <si>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</si>
  <si>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</si>
  <si>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</si>
  <si>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</si>
  <si>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</si>
  <si>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</si>
  <si>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</si>
  <si>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</si>
  <si>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</si>
  <si>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</si>
  <si>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</si>
  <si>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</si>
  <si>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</si>
  <si>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</si>
  <si>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</si>
  <si>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Indizes des Auftragseingangs und des Umsatzes im Produzierenden Gewerbe in Thüringen Januar 2003 - Januar 2007</t>
  </si>
  <si>
    <t xml:space="preserve">Preis: 0,00 EUR </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</si>
</sst>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numFmt numFmtId="169" formatCode="###0.0\ \ \ "/>
    <numFmt numFmtId="170" formatCode="0.0\ "/>
    <numFmt numFmtId="171" formatCode="###0.0\ "/>
    <numFmt numFmtId="172" formatCode="0.0\ \ \ "/>
    <numFmt numFmtId="173" formatCode="0.0\ \ \ \ \ "/>
    <numFmt numFmtId="174" formatCode="0.0\ \ \ \ "/>
    <numFmt numFmtId="175" formatCode="??0.0_H;\-??0.0_H"/>
    <numFmt numFmtId="176" formatCode="??0.0_I;\-??0.0_I"/>
    <numFmt numFmtId="177" formatCode="##\ ##0.0\ \ \ "/>
    <numFmt numFmtId="178" formatCode="###0.0\ \ \ \ \ "/>
    <numFmt numFmtId="179" formatCode="###0.0\ \ \ \ \ \ "/>
    <numFmt numFmtId="180" formatCode="#\ ##0.0\ \ \ "/>
    <numFmt numFmtId="181" formatCode="#\ ##0.0\ \ \ \ "/>
    <numFmt numFmtId="182" formatCode="#\ ##0.0\ \ \ \ \ \ \ \ "/>
    <numFmt numFmtId="183" formatCode="#\ ###.0\ \ \ \ "/>
    <numFmt numFmtId="184" formatCode="#\ ##0.0_Z_T"/>
    <numFmt numFmtId="185" formatCode="#\ ##0.0\r\ \ \ "/>
    <numFmt numFmtId="186" formatCode="#\ ##0.0\ \ \ \ \ "/>
    <numFmt numFmtId="187" formatCode="\ #\ ##0.0\ \ \ \ \ "/>
    <numFmt numFmtId="188" formatCode="\ #\ ##0.0_H_I\ \ "/>
    <numFmt numFmtId="189" formatCode="??0.0_H_I;\-??0.0_H_I"/>
    <numFmt numFmtId="190" formatCode="#\ ##0.0"/>
    <numFmt numFmtId="191" formatCode="##0.0\ \ "/>
    <numFmt numFmtId="192" formatCode="##0.0\ "/>
    <numFmt numFmtId="193" formatCode="0.0\r"/>
    <numFmt numFmtId="194" formatCode="??0.0_Z_V;\-??0.0_Z_V"/>
    <numFmt numFmtId="195" formatCode="0.0000"/>
    <numFmt numFmtId="196" formatCode="\ #\ ##0.0\r\ \ \ \ "/>
    <numFmt numFmtId="197" formatCode="#\ #0.0_Z_T"/>
  </numFmts>
  <fonts count="27">
    <font>
      <sz val="10"/>
      <name val="Arial"/>
      <family val="0"/>
    </font>
    <font>
      <b/>
      <sz val="10"/>
      <name val="Arial"/>
      <family val="2"/>
    </font>
    <font>
      <sz val="9"/>
      <name val="Arial"/>
      <family val="2"/>
    </font>
    <font>
      <sz val="8"/>
      <name val="Arial"/>
      <family val="2"/>
    </font>
    <font>
      <b/>
      <sz val="9"/>
      <name val="Arial"/>
      <family val="2"/>
    </font>
    <font>
      <vertAlign val="superscript"/>
      <sz val="9"/>
      <name val="Arial"/>
      <family val="2"/>
    </font>
    <font>
      <u val="single"/>
      <sz val="10"/>
      <color indexed="36"/>
      <name val="MS Sans Serif"/>
      <family val="0"/>
    </font>
    <font>
      <sz val="10"/>
      <name val="MS Sans Serif"/>
      <family val="0"/>
    </font>
    <font>
      <u val="single"/>
      <sz val="10"/>
      <color indexed="12"/>
      <name val="MS Sans Serif"/>
      <family val="0"/>
    </font>
    <font>
      <sz val="2"/>
      <name val="Arial"/>
      <family val="2"/>
    </font>
    <font>
      <sz val="3.5"/>
      <name val="Arial"/>
      <family val="0"/>
    </font>
    <font>
      <sz val="1.75"/>
      <name val="Arial"/>
      <family val="2"/>
    </font>
    <font>
      <sz val="2.25"/>
      <name val="Arial"/>
      <family val="2"/>
    </font>
    <font>
      <sz val="8"/>
      <name val="MS Sans Serif"/>
      <family val="0"/>
    </font>
    <font>
      <b/>
      <sz val="10"/>
      <name val="MS Sans Serif"/>
      <family val="0"/>
    </font>
    <font>
      <b/>
      <sz val="8"/>
      <name val="Arial"/>
      <family val="2"/>
    </font>
    <font>
      <sz val="11"/>
      <name val="Arial"/>
      <family val="2"/>
    </font>
    <font>
      <b/>
      <vertAlign val="superscript"/>
      <sz val="9"/>
      <name val="Arial"/>
      <family val="2"/>
    </font>
    <font>
      <sz val="8"/>
      <name val="Helvetica"/>
      <family val="2"/>
    </font>
    <font>
      <sz val="4"/>
      <name val="Arial"/>
      <family val="2"/>
    </font>
    <font>
      <sz val="9.75"/>
      <name val="Arial"/>
      <family val="2"/>
    </font>
    <font>
      <sz val="16.75"/>
      <name val="Arial"/>
      <family val="0"/>
    </font>
    <font>
      <sz val="16.5"/>
      <name val="Arial"/>
      <family val="0"/>
    </font>
    <font>
      <sz val="16"/>
      <name val="Arial"/>
      <family val="0"/>
    </font>
    <font>
      <sz val="16.25"/>
      <name val="Arial"/>
      <family val="0"/>
    </font>
    <font>
      <b/>
      <sz val="12"/>
      <name val="Arial"/>
      <family val="2"/>
    </font>
    <font>
      <b/>
      <sz val="11"/>
      <name val="Arial"/>
      <family val="2"/>
    </font>
  </fonts>
  <fills count="2">
    <fill>
      <patternFill/>
    </fill>
    <fill>
      <patternFill patternType="gray125"/>
    </fill>
  </fills>
  <borders count="28">
    <border>
      <left/>
      <right/>
      <top/>
      <bottom/>
      <diagonal/>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hair"/>
      <right>
        <color indexed="63"/>
      </right>
      <top style="hair"/>
      <bottom style="hair"/>
    </border>
    <border>
      <left>
        <color indexed="63"/>
      </left>
      <right>
        <color indexed="63"/>
      </right>
      <top style="hair"/>
      <bottom style="hair"/>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style="hair"/>
      <right>
        <color indexed="63"/>
      </right>
      <top style="thin"/>
      <bottom>
        <color indexed="63"/>
      </bottom>
    </border>
    <border>
      <left style="hair"/>
      <right>
        <color indexed="63"/>
      </right>
      <top>
        <color indexed="63"/>
      </top>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hair"/>
      <right style="hair"/>
      <top style="hair"/>
      <bottom>
        <color indexed="63"/>
      </bottom>
    </border>
    <border>
      <left>
        <color indexed="63"/>
      </left>
      <right>
        <color indexed="63"/>
      </right>
      <top>
        <color indexed="63"/>
      </top>
      <bottom style="hair"/>
    </border>
    <border>
      <left style="hair"/>
      <right>
        <color indexed="63"/>
      </right>
      <top style="hair"/>
      <bottom>
        <color indexed="63"/>
      </bottom>
    </border>
    <border>
      <left style="hair"/>
      <right>
        <color indexed="63"/>
      </right>
      <top>
        <color indexed="63"/>
      </top>
      <bottom style="thin"/>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55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4" fillId="0" borderId="0" xfId="0" applyFont="1" applyAlignment="1">
      <alignment/>
    </xf>
    <xf numFmtId="0" fontId="2" fillId="0" borderId="0" xfId="0" applyFont="1" applyAlignment="1">
      <alignment horizontal="justify"/>
    </xf>
    <xf numFmtId="0" fontId="4" fillId="0" borderId="0" xfId="0" applyFont="1" applyAlignment="1">
      <alignment horizontal="justify"/>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justify" vertical="top" wrapText="1"/>
    </xf>
    <xf numFmtId="0" fontId="2" fillId="0" borderId="0" xfId="0" applyFont="1" applyAlignment="1">
      <alignment horizontal="right"/>
    </xf>
    <xf numFmtId="49" fontId="2" fillId="0" borderId="0" xfId="0" applyNumberFormat="1" applyFont="1" applyAlignment="1">
      <alignment/>
    </xf>
    <xf numFmtId="0" fontId="2" fillId="0" borderId="0" xfId="0" applyFont="1" applyAlignment="1">
      <alignment horizontal="justify" vertical="center" wrapText="1"/>
    </xf>
    <xf numFmtId="0" fontId="2" fillId="0" borderId="0" xfId="0" applyFont="1" applyAlignment="1">
      <alignment horizontal="left" vertical="top"/>
    </xf>
    <xf numFmtId="0" fontId="3" fillId="0" borderId="0" xfId="0" applyFont="1" applyAlignment="1">
      <alignment/>
    </xf>
    <xf numFmtId="0" fontId="1" fillId="0" borderId="1" xfId="0" applyFont="1" applyBorder="1" applyAlignment="1">
      <alignment horizontal="centerContinuous"/>
    </xf>
    <xf numFmtId="0" fontId="0" fillId="0" borderId="2" xfId="0" applyFont="1" applyBorder="1" applyAlignment="1">
      <alignment horizontal="centerContinuous"/>
    </xf>
    <xf numFmtId="0" fontId="0" fillId="0" borderId="0" xfId="0" applyFont="1" applyBorder="1" applyAlignment="1">
      <alignment horizontal="centerContinuous"/>
    </xf>
    <xf numFmtId="0" fontId="0" fillId="0" borderId="3" xfId="0" applyFont="1" applyBorder="1" applyAlignment="1">
      <alignment horizontal="centerContinuous"/>
    </xf>
    <xf numFmtId="0" fontId="0" fillId="0" borderId="2" xfId="0" applyFont="1" applyBorder="1" applyAlignment="1">
      <alignment/>
    </xf>
    <xf numFmtId="0" fontId="0" fillId="0" borderId="0" xfId="0" applyFont="1" applyBorder="1" applyAlignment="1">
      <alignment/>
    </xf>
    <xf numFmtId="0" fontId="0" fillId="0" borderId="3" xfId="0" applyFont="1" applyBorder="1" applyAlignment="1">
      <alignment/>
    </xf>
    <xf numFmtId="0" fontId="3" fillId="0" borderId="0" xfId="0" applyFont="1" applyBorder="1" applyAlignment="1">
      <alignment/>
    </xf>
    <xf numFmtId="0" fontId="3" fillId="0" borderId="4" xfId="0" applyFont="1" applyBorder="1" applyAlignment="1">
      <alignment/>
    </xf>
    <xf numFmtId="0" fontId="0" fillId="0" borderId="5" xfId="0" applyFont="1" applyBorder="1" applyAlignment="1">
      <alignment/>
    </xf>
    <xf numFmtId="0" fontId="0" fillId="0" borderId="6" xfId="0" applyFont="1" applyBorder="1" applyAlignment="1">
      <alignment/>
    </xf>
    <xf numFmtId="0" fontId="15" fillId="0" borderId="3" xfId="23" applyFont="1" applyBorder="1">
      <alignment/>
      <protection/>
    </xf>
    <xf numFmtId="0" fontId="3" fillId="0" borderId="3" xfId="23" applyFont="1" applyBorder="1" applyAlignment="1">
      <alignment horizontal="left"/>
      <protection/>
    </xf>
    <xf numFmtId="0" fontId="3" fillId="0" borderId="3" xfId="23" applyFont="1" applyBorder="1" applyAlignment="1">
      <alignment horizontal="right"/>
      <protection/>
    </xf>
    <xf numFmtId="0" fontId="15" fillId="0" borderId="3" xfId="23" applyFont="1" applyBorder="1" applyAlignment="1">
      <alignment horizontal="left"/>
      <protection/>
    </xf>
    <xf numFmtId="0" fontId="0" fillId="0" borderId="7" xfId="0" applyFont="1" applyBorder="1" applyAlignment="1">
      <alignment horizontal="centerContinuous"/>
    </xf>
    <xf numFmtId="0" fontId="0" fillId="0" borderId="8" xfId="0" applyFont="1" applyBorder="1" applyAlignment="1">
      <alignment horizontal="centerContinuous"/>
    </xf>
    <xf numFmtId="0" fontId="3" fillId="0" borderId="5" xfId="0" applyFont="1" applyBorder="1" applyAlignment="1">
      <alignment/>
    </xf>
    <xf numFmtId="0" fontId="14" fillId="0" borderId="7" xfId="0" applyFont="1" applyBorder="1" applyAlignment="1">
      <alignment horizontal="centerContinuous"/>
    </xf>
    <xf numFmtId="0" fontId="14" fillId="0" borderId="8" xfId="0" applyFont="1" applyBorder="1" applyAlignment="1">
      <alignment horizontal="centerContinuous"/>
    </xf>
    <xf numFmtId="0" fontId="0" fillId="0" borderId="0" xfId="0" applyFont="1" applyAlignment="1">
      <alignment horizontal="centerContinuous" vertical="center"/>
    </xf>
    <xf numFmtId="0" fontId="0" fillId="0" borderId="0" xfId="0" applyFont="1" applyAlignment="1">
      <alignment horizontal="centerContinuous"/>
    </xf>
    <xf numFmtId="168" fontId="0" fillId="0" borderId="0" xfId="0" applyNumberFormat="1" applyFont="1" applyAlignment="1">
      <alignment horizontal="centerContinuous"/>
    </xf>
    <xf numFmtId="0" fontId="0" fillId="0" borderId="0" xfId="0" applyFont="1" applyAlignment="1">
      <alignment/>
    </xf>
    <xf numFmtId="0" fontId="0" fillId="0" borderId="0" xfId="0" applyFont="1" applyAlignment="1">
      <alignment vertical="center"/>
    </xf>
    <xf numFmtId="0" fontId="16" fillId="0" borderId="0" xfId="0" applyFont="1" applyAlignment="1">
      <alignment horizontal="centerContinuous"/>
    </xf>
    <xf numFmtId="168" fontId="0" fillId="0" borderId="0" xfId="0" applyNumberFormat="1" applyFont="1" applyAlignment="1">
      <alignment horizontal="right"/>
    </xf>
    <xf numFmtId="168" fontId="3" fillId="0" borderId="9" xfId="0" applyNumberFormat="1" applyFont="1" applyBorder="1" applyAlignment="1">
      <alignment horizontal="centerContinuous" vertical="center"/>
    </xf>
    <xf numFmtId="168" fontId="3" fillId="0" borderId="0" xfId="0" applyNumberFormat="1" applyFont="1" applyBorder="1" applyAlignment="1">
      <alignment horizontal="center"/>
    </xf>
    <xf numFmtId="0" fontId="3" fillId="0" borderId="0" xfId="0" applyFont="1" applyBorder="1" applyAlignment="1">
      <alignment horizontal="center"/>
    </xf>
    <xf numFmtId="168" fontId="3" fillId="0" borderId="0" xfId="0" applyNumberFormat="1" applyFont="1" applyBorder="1" applyAlignment="1">
      <alignment horizontal="centerContinuous"/>
    </xf>
    <xf numFmtId="170" fontId="3" fillId="0" borderId="0" xfId="0" applyNumberFormat="1" applyFont="1" applyAlignment="1">
      <alignment horizontal="right"/>
    </xf>
    <xf numFmtId="168" fontId="2" fillId="0" borderId="0" xfId="0" applyNumberFormat="1" applyFont="1" applyBorder="1" applyAlignment="1">
      <alignment/>
    </xf>
    <xf numFmtId="179" fontId="3" fillId="0" borderId="7" xfId="0" applyNumberFormat="1" applyFont="1" applyBorder="1" applyAlignment="1">
      <alignment horizontal="centerContinuous"/>
    </xf>
    <xf numFmtId="175" fontId="3" fillId="0" borderId="0" xfId="0" applyNumberFormat="1" applyFont="1" applyAlignment="1">
      <alignment/>
    </xf>
    <xf numFmtId="0" fontId="3" fillId="0" borderId="7" xfId="0" applyFont="1" applyBorder="1" applyAlignment="1">
      <alignment/>
    </xf>
    <xf numFmtId="0" fontId="3" fillId="0" borderId="7"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49" fontId="0" fillId="0" borderId="0" xfId="0" applyNumberFormat="1" applyFont="1" applyBorder="1" applyAlignment="1">
      <alignment horizontal="center" vertical="center" wrapText="1"/>
    </xf>
    <xf numFmtId="17"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0" fontId="0" fillId="0" borderId="0" xfId="0" applyFont="1" applyBorder="1" applyAlignment="1">
      <alignment/>
    </xf>
    <xf numFmtId="17" fontId="3" fillId="0" borderId="0" xfId="0" applyNumberFormat="1" applyFont="1" applyBorder="1" applyAlignment="1">
      <alignment horizontal="center" vertical="center" shrinkToFit="1"/>
    </xf>
    <xf numFmtId="0" fontId="3" fillId="0" borderId="0" xfId="0" applyFont="1" applyBorder="1" applyAlignment="1">
      <alignment horizontal="center" vertical="center" wrapText="1"/>
    </xf>
    <xf numFmtId="0" fontId="2" fillId="0" borderId="0" xfId="0" applyFont="1" applyBorder="1" applyAlignment="1">
      <alignment horizontal="center"/>
    </xf>
    <xf numFmtId="0" fontId="3" fillId="0" borderId="0" xfId="0" applyFont="1" applyBorder="1" applyAlignment="1">
      <alignment horizontal="left"/>
    </xf>
    <xf numFmtId="0" fontId="3" fillId="0" borderId="3" xfId="0" applyFont="1" applyBorder="1" applyAlignment="1">
      <alignment horizontal="left"/>
    </xf>
    <xf numFmtId="187" fontId="3" fillId="0" borderId="0" xfId="0" applyNumberFormat="1" applyFont="1" applyBorder="1" applyAlignment="1">
      <alignment/>
    </xf>
    <xf numFmtId="188" fontId="3" fillId="0" borderId="0" xfId="0" applyNumberFormat="1" applyFont="1" applyBorder="1" applyAlignment="1">
      <alignment/>
    </xf>
    <xf numFmtId="189" fontId="3" fillId="0" borderId="0" xfId="0" applyNumberFormat="1" applyFont="1" applyAlignment="1">
      <alignment/>
    </xf>
    <xf numFmtId="0" fontId="2" fillId="0" borderId="0" xfId="0" applyFont="1" applyBorder="1" applyAlignment="1">
      <alignment horizontal="center" vertical="center"/>
    </xf>
    <xf numFmtId="0" fontId="3" fillId="0" borderId="0" xfId="23" applyFont="1" applyBorder="1" applyAlignment="1">
      <alignment horizontal="left"/>
      <protection/>
    </xf>
    <xf numFmtId="168" fontId="3" fillId="0" borderId="10" xfId="0" applyNumberFormat="1" applyFont="1" applyBorder="1" applyAlignment="1">
      <alignment horizontal="centerContinuous" vertical="center"/>
    </xf>
    <xf numFmtId="194" fontId="18" fillId="0" borderId="0" xfId="0" applyNumberFormat="1" applyFont="1" applyAlignment="1">
      <alignment/>
    </xf>
    <xf numFmtId="0" fontId="2" fillId="0" borderId="0" xfId="0" applyNumberFormat="1" applyFont="1" applyAlignment="1">
      <alignment horizontal="justify"/>
    </xf>
    <xf numFmtId="0" fontId="7" fillId="0" borderId="0" xfId="24">
      <alignment/>
      <protection/>
    </xf>
    <xf numFmtId="0" fontId="0" fillId="0" borderId="0" xfId="24" applyFont="1" applyAlignment="1">
      <alignment horizontal="centerContinuous"/>
      <protection/>
    </xf>
    <xf numFmtId="169" fontId="0" fillId="0" borderId="0" xfId="24" applyNumberFormat="1" applyFont="1" applyAlignment="1">
      <alignment horizontal="centerContinuous"/>
      <protection/>
    </xf>
    <xf numFmtId="168" fontId="0" fillId="0" borderId="0" xfId="24" applyNumberFormat="1" applyFont="1" applyAlignment="1">
      <alignment horizontal="centerContinuous"/>
      <protection/>
    </xf>
    <xf numFmtId="0" fontId="16" fillId="0" borderId="0" xfId="24" applyFont="1" applyAlignment="1">
      <alignment horizontal="centerContinuous"/>
      <protection/>
    </xf>
    <xf numFmtId="169" fontId="0" fillId="0" borderId="0" xfId="24" applyNumberFormat="1" applyFont="1" applyAlignment="1">
      <alignment/>
      <protection/>
    </xf>
    <xf numFmtId="0" fontId="0" fillId="0" borderId="0" xfId="24" applyFont="1">
      <alignment/>
      <protection/>
    </xf>
    <xf numFmtId="0" fontId="3" fillId="0" borderId="8" xfId="24" applyFont="1" applyBorder="1">
      <alignment/>
      <protection/>
    </xf>
    <xf numFmtId="0" fontId="3" fillId="0" borderId="11" xfId="24" applyFont="1" applyBorder="1" applyAlignment="1">
      <alignment horizontal="center"/>
      <protection/>
    </xf>
    <xf numFmtId="0" fontId="3" fillId="0" borderId="12" xfId="24" applyFont="1" applyBorder="1" applyAlignment="1">
      <alignment horizontal="center"/>
      <protection/>
    </xf>
    <xf numFmtId="0" fontId="0" fillId="0" borderId="12" xfId="24" applyFont="1" applyBorder="1">
      <alignment/>
      <protection/>
    </xf>
    <xf numFmtId="0" fontId="3" fillId="0" borderId="3" xfId="24" applyFont="1" applyBorder="1">
      <alignment/>
      <protection/>
    </xf>
    <xf numFmtId="0" fontId="3" fillId="0" borderId="13" xfId="24" applyFont="1" applyBorder="1" applyAlignment="1">
      <alignment horizontal="center"/>
      <protection/>
    </xf>
    <xf numFmtId="0" fontId="3" fillId="0" borderId="14" xfId="24" applyFont="1" applyBorder="1" applyAlignment="1">
      <alignment horizontal="center"/>
      <protection/>
    </xf>
    <xf numFmtId="169" fontId="3" fillId="0" borderId="14" xfId="24" applyNumberFormat="1" applyFont="1" applyBorder="1" applyAlignment="1">
      <alignment/>
      <protection/>
    </xf>
    <xf numFmtId="0" fontId="3" fillId="0" borderId="3" xfId="24" applyFont="1" applyBorder="1" applyAlignment="1">
      <alignment horizontal="center"/>
      <protection/>
    </xf>
    <xf numFmtId="169" fontId="3" fillId="0" borderId="14" xfId="24" applyNumberFormat="1" applyFont="1" applyBorder="1" applyAlignment="1">
      <alignment horizontal="center"/>
      <protection/>
    </xf>
    <xf numFmtId="168" fontId="3" fillId="0" borderId="0" xfId="24" applyNumberFormat="1" applyFont="1" applyBorder="1" applyAlignment="1">
      <alignment horizontal="center"/>
      <protection/>
    </xf>
    <xf numFmtId="0" fontId="3" fillId="0" borderId="6" xfId="24" applyFont="1" applyBorder="1">
      <alignment/>
      <protection/>
    </xf>
    <xf numFmtId="0" fontId="3" fillId="0" borderId="15" xfId="24" applyFont="1" applyBorder="1" applyAlignment="1">
      <alignment horizontal="center"/>
      <protection/>
    </xf>
    <xf numFmtId="0" fontId="3" fillId="0" borderId="16" xfId="24" applyFont="1" applyBorder="1" applyAlignment="1">
      <alignment horizontal="center"/>
      <protection/>
    </xf>
    <xf numFmtId="169" fontId="3" fillId="0" borderId="16" xfId="24" applyNumberFormat="1" applyFont="1" applyBorder="1" applyAlignment="1">
      <alignment/>
      <protection/>
    </xf>
    <xf numFmtId="0" fontId="3" fillId="0" borderId="0" xfId="24" applyFont="1" applyBorder="1">
      <alignment/>
      <protection/>
    </xf>
    <xf numFmtId="0" fontId="3" fillId="0" borderId="0" xfId="24" applyFont="1" applyBorder="1" applyAlignment="1">
      <alignment horizontal="center"/>
      <protection/>
    </xf>
    <xf numFmtId="169" fontId="3" fillId="0" borderId="0" xfId="24" applyNumberFormat="1" applyFont="1" applyBorder="1" applyAlignment="1">
      <alignment/>
      <protection/>
    </xf>
    <xf numFmtId="168" fontId="3" fillId="0" borderId="0" xfId="24" applyNumberFormat="1" applyFont="1" applyBorder="1" applyAlignment="1">
      <alignment horizontal="centerContinuous"/>
      <protection/>
    </xf>
    <xf numFmtId="0" fontId="4" fillId="0" borderId="0" xfId="24" applyFont="1" applyBorder="1" applyAlignment="1">
      <alignment horizontal="centerContinuous"/>
      <protection/>
    </xf>
    <xf numFmtId="0" fontId="3" fillId="0" borderId="0" xfId="24" applyFont="1" applyBorder="1" applyAlignment="1">
      <alignment horizontal="centerContinuous"/>
      <protection/>
    </xf>
    <xf numFmtId="191" fontId="3" fillId="0" borderId="0" xfId="24" applyNumberFormat="1" applyFont="1" applyAlignment="1">
      <alignment/>
      <protection/>
    </xf>
    <xf numFmtId="0" fontId="3" fillId="0" borderId="0" xfId="24" applyFont="1">
      <alignment/>
      <protection/>
    </xf>
    <xf numFmtId="0" fontId="3" fillId="0" borderId="3" xfId="24" applyFont="1" applyBorder="1" applyAlignment="1">
      <alignment horizontal="left"/>
      <protection/>
    </xf>
    <xf numFmtId="170" fontId="3" fillId="0" borderId="0" xfId="24" applyNumberFormat="1" applyFont="1" applyAlignment="1">
      <alignment horizontal="right"/>
      <protection/>
    </xf>
    <xf numFmtId="175" fontId="3" fillId="0" borderId="0" xfId="24" applyNumberFormat="1" applyFont="1" applyAlignment="1">
      <alignment vertical="center"/>
      <protection/>
    </xf>
    <xf numFmtId="176" fontId="3" fillId="0" borderId="0" xfId="24" applyNumberFormat="1" applyFont="1">
      <alignment/>
      <protection/>
    </xf>
    <xf numFmtId="171" fontId="3" fillId="0" borderId="0" xfId="24" applyNumberFormat="1" applyFont="1" applyAlignment="1">
      <alignment/>
      <protection/>
    </xf>
    <xf numFmtId="171" fontId="0" fillId="0" borderId="0" xfId="24" applyNumberFormat="1" applyFont="1" applyAlignment="1">
      <alignment horizontal="centerContinuous"/>
      <protection/>
    </xf>
    <xf numFmtId="0" fontId="3" fillId="0" borderId="0" xfId="24" applyFont="1" applyAlignment="1">
      <alignment horizontal="right"/>
      <protection/>
    </xf>
    <xf numFmtId="0" fontId="3" fillId="0" borderId="0" xfId="24" applyFont="1" applyBorder="1" applyAlignment="1">
      <alignment horizontal="left"/>
      <protection/>
    </xf>
    <xf numFmtId="190" fontId="3" fillId="0" borderId="0" xfId="24" applyNumberFormat="1" applyFont="1" applyAlignment="1">
      <alignment/>
      <protection/>
    </xf>
    <xf numFmtId="168" fontId="3" fillId="0" borderId="0" xfId="24" applyNumberFormat="1" applyFont="1">
      <alignment/>
      <protection/>
    </xf>
    <xf numFmtId="169" fontId="3" fillId="0" borderId="0" xfId="24" applyNumberFormat="1" applyFont="1" applyAlignment="1">
      <alignment horizontal="right"/>
      <protection/>
    </xf>
    <xf numFmtId="169" fontId="3" fillId="0" borderId="12" xfId="24" applyNumberFormat="1" applyFont="1" applyBorder="1" applyAlignment="1">
      <alignment/>
      <protection/>
    </xf>
    <xf numFmtId="168" fontId="3" fillId="0" borderId="0" xfId="24" applyNumberFormat="1" applyFont="1" applyAlignment="1">
      <alignment horizontal="right"/>
      <protection/>
    </xf>
    <xf numFmtId="191" fontId="3" fillId="0" borderId="0" xfId="24" applyNumberFormat="1" applyFont="1" applyAlignment="1">
      <alignment vertical="center"/>
      <protection/>
    </xf>
    <xf numFmtId="168" fontId="3" fillId="0" borderId="9" xfId="0" applyNumberFormat="1" applyFont="1" applyBorder="1" applyAlignment="1">
      <alignment horizontal="center" vertical="center"/>
    </xf>
    <xf numFmtId="168" fontId="0" fillId="0" borderId="0" xfId="0" applyNumberFormat="1" applyFont="1" applyAlignment="1">
      <alignment/>
    </xf>
    <xf numFmtId="196" fontId="18" fillId="0" borderId="0" xfId="0" applyNumberFormat="1" applyFont="1" applyBorder="1" applyAlignment="1">
      <alignment/>
    </xf>
    <xf numFmtId="187" fontId="18" fillId="0" borderId="0" xfId="0" applyNumberFormat="1" applyFont="1" applyBorder="1" applyAlignment="1">
      <alignment/>
    </xf>
    <xf numFmtId="0" fontId="2" fillId="0" borderId="0" xfId="21" applyFont="1" applyBorder="1" applyAlignment="1">
      <alignment horizontal="centerContinuous" vertical="center"/>
      <protection/>
    </xf>
    <xf numFmtId="0" fontId="3" fillId="0" borderId="0" xfId="21" applyFont="1" applyAlignment="1">
      <alignment horizontal="centerContinuous" vertical="center"/>
      <protection/>
    </xf>
    <xf numFmtId="178" fontId="3" fillId="0" borderId="0" xfId="21" applyNumberFormat="1" applyFont="1" applyAlignment="1">
      <alignment horizontal="centerContinuous" vertical="center"/>
      <protection/>
    </xf>
    <xf numFmtId="0" fontId="0" fillId="0" borderId="0" xfId="21" applyFont="1" applyAlignment="1">
      <alignment vertical="center"/>
      <protection/>
    </xf>
    <xf numFmtId="0" fontId="3" fillId="0" borderId="0" xfId="21" applyFont="1" applyBorder="1" applyAlignment="1">
      <alignment horizontal="centerContinuous" vertical="center"/>
      <protection/>
    </xf>
    <xf numFmtId="0" fontId="3" fillId="0" borderId="0" xfId="21" applyFont="1" applyAlignment="1">
      <alignment horizontal="center" vertical="center"/>
      <protection/>
    </xf>
    <xf numFmtId="178" fontId="3" fillId="0" borderId="0" xfId="21" applyNumberFormat="1" applyFont="1" applyAlignment="1">
      <alignment horizontal="center" vertical="center"/>
      <protection/>
    </xf>
    <xf numFmtId="195" fontId="0" fillId="0" borderId="0" xfId="21" applyNumberFormat="1" applyFont="1" applyAlignment="1">
      <alignment vertical="center"/>
      <protection/>
    </xf>
    <xf numFmtId="0" fontId="0" fillId="0" borderId="7" xfId="21" applyFont="1" applyBorder="1">
      <alignment/>
      <protection/>
    </xf>
    <xf numFmtId="0" fontId="0" fillId="0" borderId="8" xfId="21" applyFont="1" applyBorder="1">
      <alignment/>
      <protection/>
    </xf>
    <xf numFmtId="179" fontId="18" fillId="0" borderId="7" xfId="21" applyNumberFormat="1" applyFont="1" applyBorder="1" applyAlignment="1">
      <alignment horizontal="centerContinuous"/>
      <protection/>
    </xf>
    <xf numFmtId="0" fontId="0" fillId="0" borderId="0" xfId="21" applyFont="1">
      <alignment/>
      <protection/>
    </xf>
    <xf numFmtId="0" fontId="0" fillId="0" borderId="3" xfId="21" applyFont="1" applyBorder="1">
      <alignment/>
      <protection/>
    </xf>
    <xf numFmtId="168" fontId="18" fillId="0" borderId="9" xfId="21" applyNumberFormat="1" applyFont="1" applyBorder="1" applyAlignment="1">
      <alignment horizontal="centerContinuous" vertical="center"/>
      <protection/>
    </xf>
    <xf numFmtId="168" fontId="18" fillId="0" borderId="10" xfId="21" applyNumberFormat="1" applyFont="1" applyBorder="1" applyAlignment="1">
      <alignment horizontal="centerContinuous" vertical="center"/>
      <protection/>
    </xf>
    <xf numFmtId="0" fontId="2" fillId="0" borderId="0" xfId="21" applyFont="1" applyAlignment="1">
      <alignment horizontal="centerContinuous"/>
      <protection/>
    </xf>
    <xf numFmtId="0" fontId="2" fillId="0" borderId="3" xfId="21" applyFont="1" applyBorder="1" applyAlignment="1">
      <alignment horizontal="centerContinuous"/>
      <protection/>
    </xf>
    <xf numFmtId="179" fontId="18" fillId="0" borderId="10" xfId="21" applyNumberFormat="1" applyFont="1" applyBorder="1" applyAlignment="1">
      <alignment horizontal="centerContinuous"/>
      <protection/>
    </xf>
    <xf numFmtId="179" fontId="18" fillId="0" borderId="14" xfId="21" applyNumberFormat="1" applyFont="1" applyBorder="1" applyAlignment="1">
      <alignment horizontal="center"/>
      <protection/>
    </xf>
    <xf numFmtId="179" fontId="18" fillId="0" borderId="0" xfId="21" applyNumberFormat="1" applyFont="1" applyBorder="1" applyAlignment="1">
      <alignment horizontal="center"/>
      <protection/>
    </xf>
    <xf numFmtId="0" fontId="0" fillId="0" borderId="5" xfId="21" applyFont="1" applyBorder="1">
      <alignment/>
      <protection/>
    </xf>
    <xf numFmtId="0" fontId="0" fillId="0" borderId="6" xfId="21" applyFont="1" applyBorder="1">
      <alignment/>
      <protection/>
    </xf>
    <xf numFmtId="179" fontId="18" fillId="0" borderId="16" xfId="21" applyNumberFormat="1" applyFont="1" applyBorder="1" applyAlignment="1">
      <alignment horizontal="centerContinuous"/>
      <protection/>
    </xf>
    <xf numFmtId="179" fontId="18" fillId="0" borderId="5" xfId="21" applyNumberFormat="1" applyFont="1" applyBorder="1" applyAlignment="1">
      <alignment horizontal="center"/>
      <protection/>
    </xf>
    <xf numFmtId="1" fontId="3" fillId="0" borderId="0" xfId="21" applyNumberFormat="1" applyFont="1" applyAlignment="1">
      <alignment/>
      <protection/>
    </xf>
    <xf numFmtId="1" fontId="3" fillId="0" borderId="3" xfId="21" applyNumberFormat="1" applyFont="1" applyBorder="1" applyAlignment="1">
      <alignment/>
      <protection/>
    </xf>
    <xf numFmtId="0" fontId="3" fillId="0" borderId="0" xfId="21" applyFont="1">
      <alignment/>
      <protection/>
    </xf>
    <xf numFmtId="184" fontId="3" fillId="0" borderId="0" xfId="21" applyNumberFormat="1" applyFont="1">
      <alignment/>
      <protection/>
    </xf>
    <xf numFmtId="182" fontId="3" fillId="0" borderId="0" xfId="21" applyNumberFormat="1" applyFont="1">
      <alignment/>
      <protection/>
    </xf>
    <xf numFmtId="181" fontId="3" fillId="0" borderId="0" xfId="21" applyNumberFormat="1" applyFont="1">
      <alignment/>
      <protection/>
    </xf>
    <xf numFmtId="172" fontId="3" fillId="0" borderId="0" xfId="21" applyNumberFormat="1" applyFont="1">
      <alignment/>
      <protection/>
    </xf>
    <xf numFmtId="175" fontId="3" fillId="0" borderId="0" xfId="21" applyNumberFormat="1" applyFont="1">
      <alignment/>
      <protection/>
    </xf>
    <xf numFmtId="186" fontId="3" fillId="0" borderId="0" xfId="21" applyNumberFormat="1" applyFont="1" applyBorder="1">
      <alignment/>
      <protection/>
    </xf>
    <xf numFmtId="185" fontId="3" fillId="0" borderId="0" xfId="21" applyNumberFormat="1" applyFont="1">
      <alignment/>
      <protection/>
    </xf>
    <xf numFmtId="183" fontId="3" fillId="0" borderId="0" xfId="21" applyNumberFormat="1" applyFont="1">
      <alignment/>
      <protection/>
    </xf>
    <xf numFmtId="174" fontId="3" fillId="0" borderId="0" xfId="21" applyNumberFormat="1" applyFont="1">
      <alignment/>
      <protection/>
    </xf>
    <xf numFmtId="173" fontId="3" fillId="0" borderId="0" xfId="21" applyNumberFormat="1" applyFont="1">
      <alignment/>
      <protection/>
    </xf>
    <xf numFmtId="1" fontId="3" fillId="0" borderId="0" xfId="21" applyNumberFormat="1" applyFont="1" applyBorder="1" applyAlignment="1">
      <alignment/>
      <protection/>
    </xf>
    <xf numFmtId="0" fontId="0" fillId="0" borderId="0" xfId="21" applyFont="1" applyAlignment="1">
      <alignment horizontal="centerContinuous" vertical="center"/>
      <protection/>
    </xf>
    <xf numFmtId="168" fontId="3" fillId="0" borderId="0" xfId="21" applyNumberFormat="1" applyFont="1" applyAlignment="1">
      <alignment horizontal="center"/>
      <protection/>
    </xf>
    <xf numFmtId="178" fontId="3" fillId="0" borderId="0" xfId="21" applyNumberFormat="1" applyFont="1" applyAlignment="1">
      <alignment horizontal="center"/>
      <protection/>
    </xf>
    <xf numFmtId="168" fontId="3" fillId="0" borderId="0" xfId="21" applyNumberFormat="1" applyFont="1" applyAlignment="1">
      <alignment horizontal="centerContinuous"/>
      <protection/>
    </xf>
    <xf numFmtId="0" fontId="3" fillId="0" borderId="3" xfId="21" applyFont="1" applyBorder="1">
      <alignment/>
      <protection/>
    </xf>
    <xf numFmtId="0" fontId="2" fillId="0" borderId="0" xfId="26" applyFont="1" applyBorder="1" applyAlignment="1">
      <alignment horizontal="centerContinuous"/>
      <protection/>
    </xf>
    <xf numFmtId="0" fontId="3" fillId="0" borderId="0" xfId="26" applyFont="1" applyAlignment="1">
      <alignment horizontal="centerContinuous"/>
      <protection/>
    </xf>
    <xf numFmtId="178" fontId="3" fillId="0" borderId="0" xfId="26" applyNumberFormat="1" applyFont="1" applyAlignment="1">
      <alignment horizontal="centerContinuous"/>
      <protection/>
    </xf>
    <xf numFmtId="0" fontId="0" fillId="0" borderId="0" xfId="26" applyFont="1" applyAlignment="1">
      <alignment vertical="center"/>
      <protection/>
    </xf>
    <xf numFmtId="0" fontId="3" fillId="0" borderId="0" xfId="26" applyFont="1" applyBorder="1" applyAlignment="1">
      <alignment horizontal="centerContinuous"/>
      <protection/>
    </xf>
    <xf numFmtId="0" fontId="3" fillId="0" borderId="0" xfId="26" applyFont="1" applyAlignment="1">
      <alignment horizontal="center" vertical="center"/>
      <protection/>
    </xf>
    <xf numFmtId="178" fontId="3" fillId="0" borderId="0" xfId="26" applyNumberFormat="1" applyFont="1" applyAlignment="1">
      <alignment horizontal="center" vertical="center"/>
      <protection/>
    </xf>
    <xf numFmtId="0" fontId="3" fillId="0" borderId="0" xfId="26" applyFont="1" applyAlignment="1">
      <alignment horizontal="centerContinuous" vertical="center"/>
      <protection/>
    </xf>
    <xf numFmtId="0" fontId="0" fillId="0" borderId="7" xfId="26" applyFont="1" applyBorder="1">
      <alignment/>
      <protection/>
    </xf>
    <xf numFmtId="0" fontId="0" fillId="0" borderId="8" xfId="26" applyFont="1" applyBorder="1">
      <alignment/>
      <protection/>
    </xf>
    <xf numFmtId="179" fontId="18" fillId="0" borderId="7" xfId="26" applyNumberFormat="1" applyFont="1" applyBorder="1" applyAlignment="1">
      <alignment horizontal="centerContinuous"/>
      <protection/>
    </xf>
    <xf numFmtId="0" fontId="0" fillId="0" borderId="0" xfId="26" applyFont="1">
      <alignment/>
      <protection/>
    </xf>
    <xf numFmtId="0" fontId="0" fillId="0" borderId="3" xfId="26" applyFont="1" applyBorder="1">
      <alignment/>
      <protection/>
    </xf>
    <xf numFmtId="168" fontId="18" fillId="0" borderId="9" xfId="26" applyNumberFormat="1" applyFont="1" applyBorder="1" applyAlignment="1">
      <alignment horizontal="centerContinuous" vertical="center"/>
      <protection/>
    </xf>
    <xf numFmtId="168" fontId="18" fillId="0" borderId="10" xfId="26" applyNumberFormat="1" applyFont="1" applyBorder="1" applyAlignment="1">
      <alignment horizontal="centerContinuous" vertical="center"/>
      <protection/>
    </xf>
    <xf numFmtId="0" fontId="2" fillId="0" borderId="0" xfId="26" applyFont="1" applyAlignment="1">
      <alignment horizontal="centerContinuous"/>
      <protection/>
    </xf>
    <xf numFmtId="0" fontId="2" fillId="0" borderId="3" xfId="26" applyFont="1" applyBorder="1" applyAlignment="1">
      <alignment horizontal="centerContinuous"/>
      <protection/>
    </xf>
    <xf numFmtId="179" fontId="18" fillId="0" borderId="10" xfId="26" applyNumberFormat="1" applyFont="1" applyBorder="1" applyAlignment="1">
      <alignment horizontal="centerContinuous"/>
      <protection/>
    </xf>
    <xf numFmtId="179" fontId="18" fillId="0" borderId="14" xfId="26" applyNumberFormat="1" applyFont="1" applyBorder="1" applyAlignment="1">
      <alignment horizontal="center"/>
      <protection/>
    </xf>
    <xf numFmtId="179" fontId="18" fillId="0" borderId="0" xfId="26" applyNumberFormat="1" applyFont="1" applyBorder="1" applyAlignment="1">
      <alignment horizontal="center"/>
      <protection/>
    </xf>
    <xf numFmtId="0" fontId="0" fillId="0" borderId="5" xfId="26" applyFont="1" applyBorder="1">
      <alignment/>
      <protection/>
    </xf>
    <xf numFmtId="0" fontId="0" fillId="0" borderId="6" xfId="26" applyFont="1" applyBorder="1">
      <alignment/>
      <protection/>
    </xf>
    <xf numFmtId="179" fontId="18" fillId="0" borderId="16" xfId="26" applyNumberFormat="1" applyFont="1" applyBorder="1" applyAlignment="1">
      <alignment horizontal="centerContinuous"/>
      <protection/>
    </xf>
    <xf numFmtId="179" fontId="18" fillId="0" borderId="5" xfId="26" applyNumberFormat="1" applyFont="1" applyBorder="1" applyAlignment="1">
      <alignment horizontal="center"/>
      <protection/>
    </xf>
    <xf numFmtId="0" fontId="0" fillId="0" borderId="0" xfId="26" applyFont="1" applyBorder="1">
      <alignment/>
      <protection/>
    </xf>
    <xf numFmtId="0" fontId="3" fillId="0" borderId="0" xfId="26" applyFont="1" applyBorder="1" applyAlignment="1">
      <alignment horizontal="center" vertical="center" wrapText="1" shrinkToFit="1"/>
      <protection/>
    </xf>
    <xf numFmtId="49" fontId="0" fillId="0" borderId="0" xfId="26" applyNumberFormat="1" applyFont="1" applyBorder="1" applyAlignment="1">
      <alignment horizontal="center" vertical="center" wrapText="1"/>
      <protection/>
    </xf>
    <xf numFmtId="0" fontId="3" fillId="0" borderId="0" xfId="26" applyFont="1" applyBorder="1" applyAlignment="1">
      <alignment horizontal="center" vertical="center" wrapText="1"/>
      <protection/>
    </xf>
    <xf numFmtId="179" fontId="18" fillId="0" borderId="0" xfId="26" applyNumberFormat="1" applyFont="1" applyBorder="1" applyAlignment="1">
      <alignment horizontal="centerContinuous"/>
      <protection/>
    </xf>
    <xf numFmtId="179" fontId="3" fillId="0" borderId="0" xfId="26" applyNumberFormat="1" applyFont="1" applyBorder="1" applyAlignment="1">
      <alignment horizontal="centerContinuous"/>
      <protection/>
    </xf>
    <xf numFmtId="179" fontId="3" fillId="0" borderId="0" xfId="26" applyNumberFormat="1" applyFont="1" applyBorder="1" applyAlignment="1">
      <alignment horizontal="center"/>
      <protection/>
    </xf>
    <xf numFmtId="1" fontId="3" fillId="0" borderId="0" xfId="26" applyNumberFormat="1" applyFont="1" applyAlignment="1">
      <alignment/>
      <protection/>
    </xf>
    <xf numFmtId="186" fontId="3" fillId="0" borderId="0" xfId="26" applyNumberFormat="1" applyFont="1" applyBorder="1">
      <alignment/>
      <protection/>
    </xf>
    <xf numFmtId="185" fontId="3" fillId="0" borderId="0" xfId="26" applyNumberFormat="1" applyFont="1">
      <alignment/>
      <protection/>
    </xf>
    <xf numFmtId="181" fontId="3" fillId="0" borderId="0" xfId="26" applyNumberFormat="1" applyFont="1">
      <alignment/>
      <protection/>
    </xf>
    <xf numFmtId="175" fontId="3" fillId="0" borderId="0" xfId="26" applyNumberFormat="1" applyFont="1">
      <alignment/>
      <protection/>
    </xf>
    <xf numFmtId="168" fontId="0" fillId="0" borderId="0" xfId="26" applyNumberFormat="1" applyFont="1">
      <alignment/>
      <protection/>
    </xf>
    <xf numFmtId="184" fontId="3" fillId="0" borderId="0" xfId="26" applyNumberFormat="1" applyFont="1">
      <alignment/>
      <protection/>
    </xf>
    <xf numFmtId="180" fontId="3" fillId="0" borderId="0" xfId="26" applyNumberFormat="1" applyFont="1" applyBorder="1">
      <alignment/>
      <protection/>
    </xf>
    <xf numFmtId="1" fontId="3" fillId="0" borderId="3" xfId="26" applyNumberFormat="1" applyFont="1" applyBorder="1" applyAlignment="1">
      <alignment/>
      <protection/>
    </xf>
    <xf numFmtId="0" fontId="3" fillId="0" borderId="0" xfId="26" applyFont="1">
      <alignment/>
      <protection/>
    </xf>
    <xf numFmtId="1" fontId="3" fillId="0" borderId="0" xfId="26" applyNumberFormat="1" applyFont="1" applyBorder="1" applyAlignment="1">
      <alignment/>
      <protection/>
    </xf>
    <xf numFmtId="186" fontId="3" fillId="0" borderId="2" xfId="26" applyNumberFormat="1" applyFont="1" applyBorder="1">
      <alignment/>
      <protection/>
    </xf>
    <xf numFmtId="0" fontId="0" fillId="0" borderId="0" xfId="26" applyFont="1" applyAlignment="1">
      <alignment horizontal="centerContinuous" vertical="center"/>
      <protection/>
    </xf>
    <xf numFmtId="178" fontId="3" fillId="0" borderId="0" xfId="26" applyNumberFormat="1" applyFont="1" applyAlignment="1">
      <alignment horizontal="centerContinuous" vertical="center"/>
      <protection/>
    </xf>
    <xf numFmtId="0" fontId="3" fillId="0" borderId="3" xfId="26" applyFont="1" applyBorder="1">
      <alignment/>
      <protection/>
    </xf>
    <xf numFmtId="172" fontId="3" fillId="0" borderId="0" xfId="26" applyNumberFormat="1" applyFont="1">
      <alignment/>
      <protection/>
    </xf>
    <xf numFmtId="173" fontId="3" fillId="0" borderId="0" xfId="26" applyNumberFormat="1" applyFont="1">
      <alignment/>
      <protection/>
    </xf>
    <xf numFmtId="174" fontId="3" fillId="0" borderId="0" xfId="26" applyNumberFormat="1" applyFont="1">
      <alignment/>
      <protection/>
    </xf>
    <xf numFmtId="0" fontId="3" fillId="0" borderId="0" xfId="26" applyFont="1" applyBorder="1">
      <alignment/>
      <protection/>
    </xf>
    <xf numFmtId="177" fontId="3" fillId="0" borderId="0" xfId="26" applyNumberFormat="1" applyFont="1" applyAlignment="1">
      <alignment/>
      <protection/>
    </xf>
    <xf numFmtId="178" fontId="3" fillId="0" borderId="0" xfId="26" applyNumberFormat="1" applyFont="1" applyAlignment="1">
      <alignment/>
      <protection/>
    </xf>
    <xf numFmtId="0" fontId="7" fillId="0" borderId="0" xfId="26" applyFont="1">
      <alignment/>
      <protection/>
    </xf>
    <xf numFmtId="0" fontId="2" fillId="0" borderId="0" xfId="27" applyFont="1" applyBorder="1" applyAlignment="1">
      <alignment horizontal="centerContinuous"/>
      <protection/>
    </xf>
    <xf numFmtId="0" fontId="3" fillId="0" borderId="0" xfId="27" applyFont="1" applyAlignment="1">
      <alignment horizontal="centerContinuous"/>
      <protection/>
    </xf>
    <xf numFmtId="178" fontId="3" fillId="0" borderId="0" xfId="27" applyNumberFormat="1" applyFont="1" applyAlignment="1">
      <alignment horizontal="centerContinuous"/>
      <protection/>
    </xf>
    <xf numFmtId="0" fontId="0" fillId="0" borderId="0" xfId="27" applyFont="1" applyAlignment="1">
      <alignment vertical="center"/>
      <protection/>
    </xf>
    <xf numFmtId="0" fontId="3" fillId="0" borderId="0" xfId="27" applyFont="1" applyBorder="1" applyAlignment="1">
      <alignment horizontal="centerContinuous"/>
      <protection/>
    </xf>
    <xf numFmtId="0" fontId="3" fillId="0" borderId="0" xfId="27" applyFont="1" applyAlignment="1">
      <alignment horizontal="center" vertical="center"/>
      <protection/>
    </xf>
    <xf numFmtId="178" fontId="3" fillId="0" borderId="0" xfId="27" applyNumberFormat="1" applyFont="1" applyAlignment="1">
      <alignment horizontal="center" vertical="center"/>
      <protection/>
    </xf>
    <xf numFmtId="0" fontId="3" fillId="0" borderId="0" xfId="27" applyFont="1" applyAlignment="1">
      <alignment horizontal="centerContinuous" vertical="center"/>
      <protection/>
    </xf>
    <xf numFmtId="0" fontId="0" fillId="0" borderId="7" xfId="27" applyFont="1" applyBorder="1">
      <alignment/>
      <protection/>
    </xf>
    <xf numFmtId="0" fontId="0" fillId="0" borderId="8" xfId="27" applyFont="1" applyBorder="1">
      <alignment/>
      <protection/>
    </xf>
    <xf numFmtId="179" fontId="18" fillId="0" borderId="7" xfId="27" applyNumberFormat="1" applyFont="1" applyBorder="1" applyAlignment="1">
      <alignment horizontal="centerContinuous"/>
      <protection/>
    </xf>
    <xf numFmtId="0" fontId="0" fillId="0" borderId="0" xfId="27" applyFont="1">
      <alignment/>
      <protection/>
    </xf>
    <xf numFmtId="0" fontId="0" fillId="0" borderId="3" xfId="27" applyFont="1" applyBorder="1">
      <alignment/>
      <protection/>
    </xf>
    <xf numFmtId="168" fontId="18" fillId="0" borderId="9" xfId="27" applyNumberFormat="1" applyFont="1" applyBorder="1" applyAlignment="1">
      <alignment horizontal="centerContinuous" vertical="center"/>
      <protection/>
    </xf>
    <xf numFmtId="168" fontId="18" fillId="0" borderId="10" xfId="27" applyNumberFormat="1" applyFont="1" applyBorder="1" applyAlignment="1">
      <alignment horizontal="centerContinuous" vertical="center"/>
      <protection/>
    </xf>
    <xf numFmtId="0" fontId="2" fillId="0" borderId="0" xfId="27" applyFont="1" applyAlignment="1">
      <alignment horizontal="centerContinuous"/>
      <protection/>
    </xf>
    <xf numFmtId="0" fontId="2" fillId="0" borderId="3" xfId="27" applyFont="1" applyBorder="1" applyAlignment="1">
      <alignment horizontal="centerContinuous"/>
      <protection/>
    </xf>
    <xf numFmtId="179" fontId="18" fillId="0" borderId="10" xfId="27" applyNumberFormat="1" applyFont="1" applyBorder="1" applyAlignment="1">
      <alignment horizontal="centerContinuous"/>
      <protection/>
    </xf>
    <xf numFmtId="179" fontId="18" fillId="0" borderId="14" xfId="27" applyNumberFormat="1" applyFont="1" applyBorder="1" applyAlignment="1">
      <alignment horizontal="center"/>
      <protection/>
    </xf>
    <xf numFmtId="179" fontId="18" fillId="0" borderId="0" xfId="27" applyNumberFormat="1" applyFont="1" applyBorder="1" applyAlignment="1">
      <alignment horizontal="center"/>
      <protection/>
    </xf>
    <xf numFmtId="0" fontId="0" fillId="0" borderId="5" xfId="27" applyFont="1" applyBorder="1">
      <alignment/>
      <protection/>
    </xf>
    <xf numFmtId="0" fontId="0" fillId="0" borderId="6" xfId="27" applyFont="1" applyBorder="1">
      <alignment/>
      <protection/>
    </xf>
    <xf numFmtId="179" fontId="18" fillId="0" borderId="16" xfId="27" applyNumberFormat="1" applyFont="1" applyBorder="1" applyAlignment="1">
      <alignment horizontal="centerContinuous"/>
      <protection/>
    </xf>
    <xf numFmtId="179" fontId="18" fillId="0" borderId="5" xfId="27" applyNumberFormat="1" applyFont="1" applyBorder="1" applyAlignment="1">
      <alignment horizontal="center"/>
      <protection/>
    </xf>
    <xf numFmtId="0" fontId="0" fillId="0" borderId="0" xfId="27" applyFont="1" applyBorder="1">
      <alignment/>
      <protection/>
    </xf>
    <xf numFmtId="0" fontId="3" fillId="0" borderId="0" xfId="27" applyFont="1" applyBorder="1" applyAlignment="1">
      <alignment horizontal="center" vertical="center" wrapText="1" shrinkToFit="1"/>
      <protection/>
    </xf>
    <xf numFmtId="49" fontId="0" fillId="0" borderId="0" xfId="27" applyNumberFormat="1" applyFont="1" applyBorder="1" applyAlignment="1">
      <alignment horizontal="center" vertical="center" wrapText="1"/>
      <protection/>
    </xf>
    <xf numFmtId="0" fontId="3" fillId="0" borderId="0" xfId="27" applyFont="1" applyBorder="1" applyAlignment="1">
      <alignment horizontal="center" vertical="center" wrapText="1"/>
      <protection/>
    </xf>
    <xf numFmtId="179" fontId="18" fillId="0" borderId="0" xfId="27" applyNumberFormat="1" applyFont="1" applyBorder="1" applyAlignment="1">
      <alignment horizontal="centerContinuous"/>
      <protection/>
    </xf>
    <xf numFmtId="179" fontId="3" fillId="0" borderId="0" xfId="27" applyNumberFormat="1" applyFont="1" applyBorder="1" applyAlignment="1">
      <alignment horizontal="centerContinuous"/>
      <protection/>
    </xf>
    <xf numFmtId="179" fontId="3" fillId="0" borderId="0" xfId="27" applyNumberFormat="1" applyFont="1" applyBorder="1" applyAlignment="1">
      <alignment horizontal="center"/>
      <protection/>
    </xf>
    <xf numFmtId="1" fontId="3" fillId="0" borderId="0" xfId="27" applyNumberFormat="1" applyFont="1" applyAlignment="1">
      <alignment/>
      <protection/>
    </xf>
    <xf numFmtId="186" fontId="3" fillId="0" borderId="0" xfId="27" applyNumberFormat="1" applyFont="1" applyBorder="1">
      <alignment/>
      <protection/>
    </xf>
    <xf numFmtId="185" fontId="3" fillId="0" borderId="0" xfId="27" applyNumberFormat="1" applyFont="1">
      <alignment/>
      <protection/>
    </xf>
    <xf numFmtId="181" fontId="3" fillId="0" borderId="0" xfId="27" applyNumberFormat="1" applyFont="1">
      <alignment/>
      <protection/>
    </xf>
    <xf numFmtId="175" fontId="3" fillId="0" borderId="0" xfId="27" applyNumberFormat="1" applyFont="1">
      <alignment/>
      <protection/>
    </xf>
    <xf numFmtId="168" fontId="0" fillId="0" borderId="0" xfId="27" applyNumberFormat="1" applyFont="1">
      <alignment/>
      <protection/>
    </xf>
    <xf numFmtId="184" fontId="3" fillId="0" borderId="0" xfId="27" applyNumberFormat="1" applyFont="1">
      <alignment/>
      <protection/>
    </xf>
    <xf numFmtId="180" fontId="3" fillId="0" borderId="0" xfId="27" applyNumberFormat="1" applyFont="1" applyBorder="1">
      <alignment/>
      <protection/>
    </xf>
    <xf numFmtId="1" fontId="3" fillId="0" borderId="3" xfId="27" applyNumberFormat="1" applyFont="1" applyBorder="1" applyAlignment="1">
      <alignment/>
      <protection/>
    </xf>
    <xf numFmtId="0" fontId="3" fillId="0" borderId="0" xfId="27" applyFont="1">
      <alignment/>
      <protection/>
    </xf>
    <xf numFmtId="186" fontId="3" fillId="0" borderId="0" xfId="27" applyNumberFormat="1" applyFont="1">
      <alignment/>
      <protection/>
    </xf>
    <xf numFmtId="197" fontId="3" fillId="0" borderId="0" xfId="27" applyNumberFormat="1" applyFont="1">
      <alignment/>
      <protection/>
    </xf>
    <xf numFmtId="1" fontId="3" fillId="0" borderId="0" xfId="27" applyNumberFormat="1" applyFont="1" applyBorder="1" applyAlignment="1">
      <alignment/>
      <protection/>
    </xf>
    <xf numFmtId="186" fontId="3" fillId="0" borderId="2" xfId="27" applyNumberFormat="1" applyFont="1" applyBorder="1">
      <alignment/>
      <protection/>
    </xf>
    <xf numFmtId="0" fontId="0" fillId="0" borderId="0" xfId="27" applyFont="1" applyAlignment="1">
      <alignment horizontal="centerContinuous" vertical="center"/>
      <protection/>
    </xf>
    <xf numFmtId="178" fontId="3" fillId="0" borderId="0" xfId="27" applyNumberFormat="1" applyFont="1" applyAlignment="1">
      <alignment horizontal="centerContinuous" vertical="center"/>
      <protection/>
    </xf>
    <xf numFmtId="0" fontId="3" fillId="0" borderId="3" xfId="27" applyFont="1" applyBorder="1">
      <alignment/>
      <protection/>
    </xf>
    <xf numFmtId="0" fontId="3" fillId="0" borderId="0" xfId="27" applyFont="1" applyBorder="1">
      <alignment/>
      <protection/>
    </xf>
    <xf numFmtId="177" fontId="3" fillId="0" borderId="0" xfId="27" applyNumberFormat="1" applyFont="1" applyAlignment="1">
      <alignment/>
      <protection/>
    </xf>
    <xf numFmtId="178" fontId="3" fillId="0" borderId="0" xfId="27" applyNumberFormat="1" applyFont="1" applyAlignment="1">
      <alignment/>
      <protection/>
    </xf>
    <xf numFmtId="0" fontId="7" fillId="0" borderId="0" xfId="27" applyFont="1">
      <alignment/>
      <protection/>
    </xf>
    <xf numFmtId="0" fontId="7" fillId="0" borderId="0" xfId="25">
      <alignment/>
      <protection/>
    </xf>
    <xf numFmtId="168" fontId="3" fillId="0" borderId="9" xfId="25" applyNumberFormat="1" applyFont="1" applyBorder="1" applyAlignment="1">
      <alignment horizontal="centerContinuous" vertical="center"/>
      <protection/>
    </xf>
    <xf numFmtId="168" fontId="3" fillId="0" borderId="10" xfId="25" applyNumberFormat="1" applyFont="1" applyBorder="1" applyAlignment="1">
      <alignment horizontal="centerContinuous" vertical="center"/>
      <protection/>
    </xf>
    <xf numFmtId="168" fontId="3" fillId="0" borderId="14" xfId="25" applyNumberFormat="1" applyFont="1" applyBorder="1" applyAlignment="1">
      <alignment horizontal="center"/>
      <protection/>
    </xf>
    <xf numFmtId="168" fontId="3" fillId="0" borderId="0" xfId="25" applyNumberFormat="1" applyFont="1" applyBorder="1" applyAlignment="1">
      <alignment horizontal="center"/>
      <protection/>
    </xf>
    <xf numFmtId="168" fontId="3" fillId="0" borderId="16" xfId="25" applyNumberFormat="1" applyFont="1" applyBorder="1" applyAlignment="1">
      <alignment horizontal="centerContinuous"/>
      <protection/>
    </xf>
    <xf numFmtId="168" fontId="3" fillId="0" borderId="5" xfId="25" applyNumberFormat="1" applyFont="1" applyBorder="1" applyAlignment="1">
      <alignment horizontal="center"/>
      <protection/>
    </xf>
    <xf numFmtId="170" fontId="3" fillId="0" borderId="0" xfId="25" applyNumberFormat="1" applyFont="1" applyAlignment="1">
      <alignment horizontal="right"/>
      <protection/>
    </xf>
    <xf numFmtId="175" fontId="3" fillId="0" borderId="0" xfId="25" applyNumberFormat="1" applyFont="1" applyAlignment="1">
      <alignment vertical="center"/>
      <protection/>
    </xf>
    <xf numFmtId="176" fontId="3" fillId="0" borderId="0" xfId="25" applyNumberFormat="1" applyFont="1">
      <alignment/>
      <protection/>
    </xf>
    <xf numFmtId="0" fontId="0" fillId="0" borderId="0" xfId="25" applyFont="1" applyAlignment="1">
      <alignment horizontal="centerContinuous"/>
      <protection/>
    </xf>
    <xf numFmtId="169" fontId="0" fillId="0" borderId="0" xfId="25" applyNumberFormat="1" applyFont="1" applyAlignment="1">
      <alignment horizontal="centerContinuous"/>
      <protection/>
    </xf>
    <xf numFmtId="168" fontId="0" fillId="0" borderId="0" xfId="25" applyNumberFormat="1" applyFont="1" applyAlignment="1">
      <alignment horizontal="centerContinuous"/>
      <protection/>
    </xf>
    <xf numFmtId="0" fontId="16" fillId="0" borderId="0" xfId="25" applyFont="1" applyAlignment="1">
      <alignment horizontal="centerContinuous"/>
      <protection/>
    </xf>
    <xf numFmtId="169" fontId="0" fillId="0" borderId="0" xfId="25" applyNumberFormat="1" applyFont="1" applyAlignment="1">
      <alignment/>
      <protection/>
    </xf>
    <xf numFmtId="0" fontId="0" fillId="0" borderId="0" xfId="25" applyFont="1">
      <alignment/>
      <protection/>
    </xf>
    <xf numFmtId="0" fontId="3" fillId="0" borderId="8" xfId="25" applyFont="1" applyBorder="1">
      <alignment/>
      <protection/>
    </xf>
    <xf numFmtId="0" fontId="3" fillId="0" borderId="11" xfId="25" applyFont="1" applyBorder="1" applyAlignment="1">
      <alignment horizontal="center"/>
      <protection/>
    </xf>
    <xf numFmtId="0" fontId="3" fillId="0" borderId="12" xfId="25" applyFont="1" applyBorder="1" applyAlignment="1">
      <alignment horizontal="center"/>
      <protection/>
    </xf>
    <xf numFmtId="0" fontId="3" fillId="0" borderId="17" xfId="25" applyFont="1" applyBorder="1" applyAlignment="1">
      <alignment horizontal="center"/>
      <protection/>
    </xf>
    <xf numFmtId="0" fontId="3" fillId="0" borderId="3" xfId="25" applyFont="1" applyBorder="1">
      <alignment/>
      <protection/>
    </xf>
    <xf numFmtId="0" fontId="3" fillId="0" borderId="13" xfId="25" applyFont="1" applyBorder="1" applyAlignment="1">
      <alignment horizontal="center"/>
      <protection/>
    </xf>
    <xf numFmtId="0" fontId="3" fillId="0" borderId="14" xfId="25" applyFont="1" applyBorder="1" applyAlignment="1">
      <alignment horizontal="center"/>
      <protection/>
    </xf>
    <xf numFmtId="0" fontId="3" fillId="0" borderId="18" xfId="25" applyFont="1" applyBorder="1" applyAlignment="1">
      <alignment horizontal="center"/>
      <protection/>
    </xf>
    <xf numFmtId="0" fontId="3" fillId="0" borderId="3" xfId="25" applyFont="1" applyBorder="1" applyAlignment="1">
      <alignment horizontal="center"/>
      <protection/>
    </xf>
    <xf numFmtId="0" fontId="3" fillId="0" borderId="6" xfId="25" applyFont="1" applyBorder="1">
      <alignment/>
      <protection/>
    </xf>
    <xf numFmtId="0" fontId="3" fillId="0" borderId="15" xfId="25" applyFont="1" applyBorder="1" applyAlignment="1">
      <alignment horizontal="center"/>
      <protection/>
    </xf>
    <xf numFmtId="0" fontId="3" fillId="0" borderId="16" xfId="25" applyFont="1" applyBorder="1" applyAlignment="1">
      <alignment horizontal="center"/>
      <protection/>
    </xf>
    <xf numFmtId="0" fontId="3" fillId="0" borderId="0" xfId="25" applyFont="1" applyBorder="1">
      <alignment/>
      <protection/>
    </xf>
    <xf numFmtId="0" fontId="3" fillId="0" borderId="0" xfId="25" applyFont="1" applyBorder="1" applyAlignment="1">
      <alignment horizontal="center"/>
      <protection/>
    </xf>
    <xf numFmtId="169" fontId="3" fillId="0" borderId="0" xfId="25" applyNumberFormat="1" applyFont="1" applyBorder="1" applyAlignment="1">
      <alignment/>
      <protection/>
    </xf>
    <xf numFmtId="168" fontId="3" fillId="0" borderId="0" xfId="25" applyNumberFormat="1" applyFont="1" applyBorder="1" applyAlignment="1">
      <alignment horizontal="centerContinuous"/>
      <protection/>
    </xf>
    <xf numFmtId="0" fontId="3" fillId="0" borderId="0" xfId="25" applyFont="1" applyBorder="1" applyAlignment="1">
      <alignment horizontal="centerContinuous"/>
      <protection/>
    </xf>
    <xf numFmtId="191" fontId="3" fillId="0" borderId="0" xfId="25" applyNumberFormat="1" applyFont="1" applyAlignment="1">
      <alignment/>
      <protection/>
    </xf>
    <xf numFmtId="0" fontId="3" fillId="0" borderId="0" xfId="25" applyFont="1">
      <alignment/>
      <protection/>
    </xf>
    <xf numFmtId="0" fontId="3" fillId="0" borderId="3" xfId="25" applyFont="1" applyBorder="1" applyAlignment="1">
      <alignment horizontal="left"/>
      <protection/>
    </xf>
    <xf numFmtId="168" fontId="3" fillId="0" borderId="0" xfId="25" applyNumberFormat="1" applyFont="1">
      <alignment/>
      <protection/>
    </xf>
    <xf numFmtId="171" fontId="3" fillId="0" borderId="0" xfId="25" applyNumberFormat="1" applyFont="1" applyAlignment="1">
      <alignment/>
      <protection/>
    </xf>
    <xf numFmtId="171" fontId="0" fillId="0" borderId="0" xfId="25" applyNumberFormat="1" applyFont="1" applyAlignment="1">
      <alignment/>
      <protection/>
    </xf>
    <xf numFmtId="0" fontId="3" fillId="0" borderId="0" xfId="25" applyFont="1" applyAlignment="1">
      <alignment horizontal="right"/>
      <protection/>
    </xf>
    <xf numFmtId="192" fontId="3" fillId="0" borderId="0" xfId="25" applyNumberFormat="1" applyFont="1" applyAlignment="1">
      <alignment/>
      <protection/>
    </xf>
    <xf numFmtId="169" fontId="3" fillId="0" borderId="0" xfId="25" applyNumberFormat="1" applyFont="1" applyAlignment="1">
      <alignment horizontal="right"/>
      <protection/>
    </xf>
    <xf numFmtId="0" fontId="3" fillId="0" borderId="0" xfId="25" applyFont="1" applyBorder="1" applyAlignment="1">
      <alignment horizontal="left"/>
      <protection/>
    </xf>
    <xf numFmtId="191" fontId="3" fillId="0" borderId="0" xfId="25" applyNumberFormat="1" applyFont="1" applyAlignment="1">
      <alignment vertical="center"/>
      <protection/>
    </xf>
    <xf numFmtId="0" fontId="4" fillId="0" borderId="0" xfId="25" applyFont="1" applyBorder="1" applyAlignment="1">
      <alignment horizontal="centerContinuous"/>
      <protection/>
    </xf>
    <xf numFmtId="0" fontId="1" fillId="0" borderId="0" xfId="25" applyFont="1" applyAlignment="1">
      <alignment horizontal="centerContinuous"/>
      <protection/>
    </xf>
    <xf numFmtId="171" fontId="3" fillId="0" borderId="0" xfId="25" applyNumberFormat="1" applyFont="1" applyAlignment="1">
      <alignment horizontal="centerContinuous"/>
      <protection/>
    </xf>
    <xf numFmtId="0" fontId="2" fillId="0" borderId="0" xfId="20" applyFont="1" applyBorder="1" applyAlignment="1">
      <alignment horizontal="centerContinuous" vertical="center"/>
      <protection/>
    </xf>
    <xf numFmtId="0" fontId="3" fillId="0" borderId="0" xfId="20" applyFont="1" applyAlignment="1">
      <alignment horizontal="centerContinuous" vertical="center"/>
      <protection/>
    </xf>
    <xf numFmtId="178" fontId="3" fillId="0" borderId="0" xfId="20" applyNumberFormat="1" applyFont="1" applyAlignment="1">
      <alignment horizontal="centerContinuous" vertical="center"/>
      <protection/>
    </xf>
    <xf numFmtId="0" fontId="0" fillId="0" borderId="0" xfId="20" applyFont="1" applyAlignment="1">
      <alignment vertical="center"/>
      <protection/>
    </xf>
    <xf numFmtId="0" fontId="3" fillId="0" borderId="0" xfId="20" applyFont="1" applyBorder="1" applyAlignment="1">
      <alignment horizontal="centerContinuous" vertical="center"/>
      <protection/>
    </xf>
    <xf numFmtId="0" fontId="3" fillId="0" borderId="0" xfId="20" applyFont="1" applyAlignment="1">
      <alignment horizontal="center" vertical="center"/>
      <protection/>
    </xf>
    <xf numFmtId="178" fontId="3" fillId="0" borderId="0" xfId="20" applyNumberFormat="1" applyFont="1" applyAlignment="1">
      <alignment horizontal="center" vertical="center"/>
      <protection/>
    </xf>
    <xf numFmtId="0" fontId="0" fillId="0" borderId="7" xfId="20" applyFont="1" applyBorder="1">
      <alignment/>
      <protection/>
    </xf>
    <xf numFmtId="0" fontId="0" fillId="0" borderId="8" xfId="20" applyFont="1" applyBorder="1">
      <alignment/>
      <protection/>
    </xf>
    <xf numFmtId="179" fontId="18" fillId="0" borderId="7" xfId="20" applyNumberFormat="1" applyFont="1" applyBorder="1" applyAlignment="1">
      <alignment horizontal="centerContinuous"/>
      <protection/>
    </xf>
    <xf numFmtId="0" fontId="0" fillId="0" borderId="0" xfId="20" applyFont="1">
      <alignment/>
      <protection/>
    </xf>
    <xf numFmtId="0" fontId="0" fillId="0" borderId="3" xfId="20" applyFont="1" applyBorder="1">
      <alignment/>
      <protection/>
    </xf>
    <xf numFmtId="168" fontId="18" fillId="0" borderId="9" xfId="20" applyNumberFormat="1" applyFont="1" applyBorder="1" applyAlignment="1">
      <alignment horizontal="centerContinuous" vertical="center"/>
      <protection/>
    </xf>
    <xf numFmtId="168" fontId="18" fillId="0" borderId="10" xfId="20" applyNumberFormat="1" applyFont="1" applyBorder="1" applyAlignment="1">
      <alignment horizontal="centerContinuous" vertical="center"/>
      <protection/>
    </xf>
    <xf numFmtId="0" fontId="2" fillId="0" borderId="0" xfId="20" applyFont="1" applyAlignment="1">
      <alignment horizontal="centerContinuous"/>
      <protection/>
    </xf>
    <xf numFmtId="0" fontId="2" fillId="0" borderId="3" xfId="20" applyFont="1" applyBorder="1" applyAlignment="1">
      <alignment horizontal="centerContinuous"/>
      <protection/>
    </xf>
    <xf numFmtId="179" fontId="18" fillId="0" borderId="10" xfId="20" applyNumberFormat="1" applyFont="1" applyBorder="1" applyAlignment="1">
      <alignment horizontal="centerContinuous"/>
      <protection/>
    </xf>
    <xf numFmtId="179" fontId="18" fillId="0" borderId="14" xfId="20" applyNumberFormat="1" applyFont="1" applyBorder="1" applyAlignment="1">
      <alignment horizontal="center"/>
      <protection/>
    </xf>
    <xf numFmtId="179" fontId="18" fillId="0" borderId="0" xfId="20" applyNumberFormat="1" applyFont="1" applyBorder="1" applyAlignment="1">
      <alignment horizontal="center"/>
      <protection/>
    </xf>
    <xf numFmtId="0" fontId="0" fillId="0" borderId="5" xfId="20" applyFont="1" applyBorder="1">
      <alignment/>
      <protection/>
    </xf>
    <xf numFmtId="0" fontId="0" fillId="0" borderId="6" xfId="20" applyFont="1" applyBorder="1">
      <alignment/>
      <protection/>
    </xf>
    <xf numFmtId="179" fontId="18" fillId="0" borderId="16" xfId="20" applyNumberFormat="1" applyFont="1" applyBorder="1" applyAlignment="1">
      <alignment horizontal="centerContinuous"/>
      <protection/>
    </xf>
    <xf numFmtId="179" fontId="18" fillId="0" borderId="5" xfId="20" applyNumberFormat="1" applyFont="1" applyBorder="1" applyAlignment="1">
      <alignment horizontal="center"/>
      <protection/>
    </xf>
    <xf numFmtId="1" fontId="3" fillId="0" borderId="0" xfId="20" applyNumberFormat="1" applyFont="1" applyAlignment="1">
      <alignment/>
      <protection/>
    </xf>
    <xf numFmtId="1" fontId="3" fillId="0" borderId="3" xfId="20" applyNumberFormat="1" applyFont="1" applyBorder="1" applyAlignment="1">
      <alignment/>
      <protection/>
    </xf>
    <xf numFmtId="0" fontId="3" fillId="0" borderId="0" xfId="20" applyFont="1">
      <alignment/>
      <protection/>
    </xf>
    <xf numFmtId="182" fontId="3" fillId="0" borderId="0" xfId="20" applyNumberFormat="1" applyFont="1">
      <alignment/>
      <protection/>
    </xf>
    <xf numFmtId="181" fontId="3" fillId="0" borderId="0" xfId="20" applyNumberFormat="1" applyFont="1">
      <alignment/>
      <protection/>
    </xf>
    <xf numFmtId="185" fontId="3" fillId="0" borderId="0" xfId="20" applyNumberFormat="1" applyFont="1">
      <alignment/>
      <protection/>
    </xf>
    <xf numFmtId="175" fontId="3" fillId="0" borderId="0" xfId="20" applyNumberFormat="1" applyFont="1">
      <alignment/>
      <protection/>
    </xf>
    <xf numFmtId="184" fontId="3" fillId="0" borderId="0" xfId="20" applyNumberFormat="1" applyFont="1">
      <alignment/>
      <protection/>
    </xf>
    <xf numFmtId="186" fontId="3" fillId="0" borderId="0" xfId="20" applyNumberFormat="1" applyFont="1" applyBorder="1">
      <alignment/>
      <protection/>
    </xf>
    <xf numFmtId="172" fontId="3" fillId="0" borderId="0" xfId="20" applyNumberFormat="1" applyFont="1">
      <alignment/>
      <protection/>
    </xf>
    <xf numFmtId="173" fontId="3" fillId="0" borderId="0" xfId="20" applyNumberFormat="1" applyFont="1">
      <alignment/>
      <protection/>
    </xf>
    <xf numFmtId="174" fontId="3" fillId="0" borderId="0" xfId="20" applyNumberFormat="1" applyFont="1">
      <alignment/>
      <protection/>
    </xf>
    <xf numFmtId="1" fontId="3" fillId="0" borderId="0" xfId="20" applyNumberFormat="1" applyFont="1" applyBorder="1" applyAlignment="1">
      <alignment/>
      <protection/>
    </xf>
    <xf numFmtId="0" fontId="0" fillId="0" borderId="0" xfId="20" applyFont="1" applyAlignment="1">
      <alignment horizontal="centerContinuous" vertical="center"/>
      <protection/>
    </xf>
    <xf numFmtId="0" fontId="0" fillId="0" borderId="0" xfId="20" applyFont="1" applyBorder="1">
      <alignment/>
      <protection/>
    </xf>
    <xf numFmtId="0" fontId="3" fillId="0" borderId="3" xfId="20" applyFont="1" applyBorder="1">
      <alignment/>
      <protection/>
    </xf>
    <xf numFmtId="0" fontId="3" fillId="0" borderId="0" xfId="20" applyFont="1" applyBorder="1">
      <alignment/>
      <protection/>
    </xf>
    <xf numFmtId="177" fontId="3" fillId="0" borderId="0" xfId="20" applyNumberFormat="1" applyFont="1" applyAlignment="1">
      <alignment/>
      <protection/>
    </xf>
    <xf numFmtId="178" fontId="3" fillId="0" borderId="0" xfId="20" applyNumberFormat="1" applyFont="1" applyAlignment="1">
      <alignment/>
      <protection/>
    </xf>
    <xf numFmtId="196" fontId="18" fillId="0" borderId="0" xfId="0" applyNumberFormat="1" applyFont="1" applyBorder="1" applyAlignment="1">
      <alignment horizontal="center"/>
    </xf>
    <xf numFmtId="0" fontId="0" fillId="0" borderId="1" xfId="0" applyFont="1" applyBorder="1" applyAlignment="1">
      <alignment horizontal="centerContinuous"/>
    </xf>
    <xf numFmtId="0" fontId="7" fillId="0" borderId="0" xfId="22">
      <alignment/>
      <protection/>
    </xf>
    <xf numFmtId="0" fontId="0" fillId="0" borderId="0" xfId="22" applyFont="1" applyAlignment="1">
      <alignment horizontal="centerContinuous" vertical="center"/>
      <protection/>
    </xf>
    <xf numFmtId="0" fontId="0" fillId="0" borderId="0" xfId="22" applyFont="1" applyAlignment="1">
      <alignment horizontal="centerContinuous"/>
      <protection/>
    </xf>
    <xf numFmtId="168" fontId="0" fillId="0" borderId="0" xfId="22" applyNumberFormat="1" applyFont="1" applyAlignment="1">
      <alignment horizontal="centerContinuous"/>
      <protection/>
    </xf>
    <xf numFmtId="0" fontId="0" fillId="0" borderId="0" xfId="22" applyFont="1">
      <alignment/>
      <protection/>
    </xf>
    <xf numFmtId="0" fontId="0" fillId="0" borderId="0" xfId="22" applyFont="1" applyAlignment="1">
      <alignment vertical="center"/>
      <protection/>
    </xf>
    <xf numFmtId="0" fontId="16" fillId="0" borderId="0" xfId="22" applyFont="1" applyAlignment="1">
      <alignment horizontal="centerContinuous"/>
      <protection/>
    </xf>
    <xf numFmtId="168" fontId="0" fillId="0" borderId="0" xfId="22" applyNumberFormat="1" applyFont="1" applyAlignment="1">
      <alignment horizontal="right"/>
      <protection/>
    </xf>
    <xf numFmtId="0" fontId="3" fillId="0" borderId="8" xfId="22" applyFont="1" applyBorder="1">
      <alignment/>
      <protection/>
    </xf>
    <xf numFmtId="0" fontId="3" fillId="0" borderId="11" xfId="22" applyFont="1" applyBorder="1" applyAlignment="1">
      <alignment horizontal="center"/>
      <protection/>
    </xf>
    <xf numFmtId="0" fontId="3" fillId="0" borderId="12" xfId="22" applyFont="1" applyBorder="1" applyAlignment="1">
      <alignment horizontal="center"/>
      <protection/>
    </xf>
    <xf numFmtId="168" fontId="3" fillId="0" borderId="12" xfId="22" applyNumberFormat="1" applyFont="1" applyBorder="1" applyAlignment="1">
      <alignment horizontal="right"/>
      <protection/>
    </xf>
    <xf numFmtId="0" fontId="3" fillId="0" borderId="3" xfId="22" applyFont="1" applyBorder="1">
      <alignment/>
      <protection/>
    </xf>
    <xf numFmtId="0" fontId="3" fillId="0" borderId="13" xfId="22" applyFont="1" applyBorder="1" applyAlignment="1">
      <alignment horizontal="center"/>
      <protection/>
    </xf>
    <xf numFmtId="0" fontId="3" fillId="0" borderId="14" xfId="22" applyFont="1" applyBorder="1" applyAlignment="1">
      <alignment horizontal="center"/>
      <protection/>
    </xf>
    <xf numFmtId="168" fontId="3" fillId="0" borderId="14" xfId="22" applyNumberFormat="1" applyFont="1" applyBorder="1" applyAlignment="1">
      <alignment horizontal="right"/>
      <protection/>
    </xf>
    <xf numFmtId="168" fontId="3" fillId="0" borderId="9" xfId="22" applyNumberFormat="1" applyFont="1" applyBorder="1" applyAlignment="1">
      <alignment horizontal="centerContinuous" vertical="center"/>
      <protection/>
    </xf>
    <xf numFmtId="168" fontId="3" fillId="0" borderId="10" xfId="22" applyNumberFormat="1" applyFont="1" applyBorder="1" applyAlignment="1">
      <alignment horizontal="centerContinuous" vertical="center"/>
      <protection/>
    </xf>
    <xf numFmtId="0" fontId="3" fillId="0" borderId="3" xfId="22" applyFont="1" applyBorder="1" applyAlignment="1">
      <alignment horizontal="center"/>
      <protection/>
    </xf>
    <xf numFmtId="168" fontId="3" fillId="0" borderId="14" xfId="22" applyNumberFormat="1" applyFont="1" applyBorder="1" applyAlignment="1">
      <alignment horizontal="center"/>
      <protection/>
    </xf>
    <xf numFmtId="168" fontId="3" fillId="0" borderId="0" xfId="22" applyNumberFormat="1" applyFont="1" applyBorder="1" applyAlignment="1">
      <alignment horizontal="center"/>
      <protection/>
    </xf>
    <xf numFmtId="0" fontId="3" fillId="0" borderId="6" xfId="22" applyFont="1" applyBorder="1">
      <alignment/>
      <protection/>
    </xf>
    <xf numFmtId="0" fontId="3" fillId="0" borderId="15" xfId="22" applyFont="1" applyBorder="1" applyAlignment="1">
      <alignment horizontal="center"/>
      <protection/>
    </xf>
    <xf numFmtId="0" fontId="3" fillId="0" borderId="16" xfId="22" applyFont="1" applyBorder="1" applyAlignment="1">
      <alignment horizontal="center"/>
      <protection/>
    </xf>
    <xf numFmtId="168" fontId="3" fillId="0" borderId="16" xfId="22" applyNumberFormat="1" applyFont="1" applyBorder="1" applyAlignment="1">
      <alignment horizontal="right"/>
      <protection/>
    </xf>
    <xf numFmtId="168" fontId="3" fillId="0" borderId="16" xfId="22" applyNumberFormat="1" applyFont="1" applyBorder="1" applyAlignment="1">
      <alignment horizontal="centerContinuous"/>
      <protection/>
    </xf>
    <xf numFmtId="168" fontId="3" fillId="0" borderId="5" xfId="22" applyNumberFormat="1" applyFont="1" applyBorder="1" applyAlignment="1">
      <alignment horizontal="center"/>
      <protection/>
    </xf>
    <xf numFmtId="0" fontId="3" fillId="0" borderId="0" xfId="22" applyFont="1" applyBorder="1">
      <alignment/>
      <protection/>
    </xf>
    <xf numFmtId="0" fontId="3" fillId="0" borderId="0" xfId="22" applyFont="1" applyBorder="1" applyAlignment="1">
      <alignment horizontal="center"/>
      <protection/>
    </xf>
    <xf numFmtId="168" fontId="3" fillId="0" borderId="0" xfId="22" applyNumberFormat="1" applyFont="1" applyBorder="1" applyAlignment="1">
      <alignment horizontal="right"/>
      <protection/>
    </xf>
    <xf numFmtId="168" fontId="3" fillId="0" borderId="0" xfId="22" applyNumberFormat="1" applyFont="1" applyBorder="1" applyAlignment="1">
      <alignment horizontal="centerContinuous"/>
      <protection/>
    </xf>
    <xf numFmtId="0" fontId="4" fillId="0" borderId="0" xfId="22" applyFont="1" applyBorder="1" applyAlignment="1">
      <alignment horizontal="center"/>
      <protection/>
    </xf>
    <xf numFmtId="0" fontId="1" fillId="0" borderId="0" xfId="22" applyFont="1" applyAlignment="1">
      <alignment horizontal="centerContinuous"/>
      <protection/>
    </xf>
    <xf numFmtId="0" fontId="3" fillId="0" borderId="0" xfId="22" applyFont="1" applyAlignment="1">
      <alignment horizontal="centerContinuous"/>
      <protection/>
    </xf>
    <xf numFmtId="0" fontId="3" fillId="0" borderId="0" xfId="22" applyFont="1" applyBorder="1" applyAlignment="1">
      <alignment horizontal="centerContinuous"/>
      <protection/>
    </xf>
    <xf numFmtId="170" fontId="3" fillId="0" borderId="0" xfId="22" applyNumberFormat="1" applyFont="1" applyAlignment="1">
      <alignment horizontal="right"/>
      <protection/>
    </xf>
    <xf numFmtId="176" fontId="3" fillId="0" borderId="0" xfId="22" applyNumberFormat="1" applyFont="1">
      <alignment/>
      <protection/>
    </xf>
    <xf numFmtId="0" fontId="3" fillId="0" borderId="0" xfId="22" applyFont="1">
      <alignment/>
      <protection/>
    </xf>
    <xf numFmtId="175" fontId="3" fillId="0" borderId="0" xfId="22" applyNumberFormat="1" applyFont="1" applyAlignment="1">
      <alignment vertical="center"/>
      <protection/>
    </xf>
    <xf numFmtId="193" fontId="3" fillId="0" borderId="0" xfId="22" applyNumberFormat="1" applyFont="1" applyAlignment="1">
      <alignment horizontal="right"/>
      <protection/>
    </xf>
    <xf numFmtId="169" fontId="3" fillId="0" borderId="0" xfId="22" applyNumberFormat="1" applyFont="1" applyAlignment="1">
      <alignment/>
      <protection/>
    </xf>
    <xf numFmtId="0" fontId="3" fillId="0" borderId="0" xfId="22" applyFont="1" applyBorder="1" applyAlignment="1">
      <alignment horizontal="right"/>
      <protection/>
    </xf>
    <xf numFmtId="168" fontId="3" fillId="0" borderId="0" xfId="22" applyNumberFormat="1" applyFont="1">
      <alignment/>
      <protection/>
    </xf>
    <xf numFmtId="0" fontId="3" fillId="0" borderId="0" xfId="22" applyFont="1" applyAlignment="1">
      <alignment horizontal="right"/>
      <protection/>
    </xf>
    <xf numFmtId="0" fontId="2" fillId="0" borderId="0" xfId="22" applyFont="1" applyAlignment="1">
      <alignment horizontal="centerContinuous"/>
      <protection/>
    </xf>
    <xf numFmtId="168" fontId="2" fillId="0" borderId="0" xfId="22" applyNumberFormat="1" applyFont="1" applyAlignment="1">
      <alignment horizontal="centerContinuous"/>
      <protection/>
    </xf>
    <xf numFmtId="169" fontId="3" fillId="0" borderId="0" xfId="22" applyNumberFormat="1" applyFont="1" applyAlignment="1">
      <alignment horizontal="centerContinuous"/>
      <protection/>
    </xf>
    <xf numFmtId="168" fontId="1" fillId="0" borderId="0" xfId="22" applyNumberFormat="1" applyFont="1" applyAlignment="1">
      <alignment horizontal="centerContinuous"/>
      <protection/>
    </xf>
    <xf numFmtId="168" fontId="3" fillId="0" borderId="0" xfId="22" applyNumberFormat="1" applyFont="1" applyAlignment="1">
      <alignment horizontal="right"/>
      <protection/>
    </xf>
    <xf numFmtId="169" fontId="3" fillId="0" borderId="0" xfId="22" applyNumberFormat="1" applyFont="1" applyAlignment="1">
      <alignment horizontal="right"/>
      <protection/>
    </xf>
    <xf numFmtId="193" fontId="3" fillId="0" borderId="0" xfId="22" applyNumberFormat="1" applyFont="1">
      <alignment/>
      <protection/>
    </xf>
    <xf numFmtId="168" fontId="3" fillId="0" borderId="0" xfId="22" applyNumberFormat="1" applyFont="1" applyAlignment="1">
      <alignment horizontal="centerContinuous"/>
      <protection/>
    </xf>
    <xf numFmtId="180" fontId="3" fillId="0" borderId="0" xfId="20" applyNumberFormat="1" applyFont="1">
      <alignment/>
      <protection/>
    </xf>
    <xf numFmtId="180" fontId="3" fillId="0" borderId="0" xfId="21" applyNumberFormat="1" applyFont="1">
      <alignment/>
      <protection/>
    </xf>
    <xf numFmtId="0" fontId="2" fillId="0" borderId="0" xfId="22" applyFont="1" applyBorder="1">
      <alignment/>
      <protection/>
    </xf>
    <xf numFmtId="168" fontId="2" fillId="0" borderId="0" xfId="22" applyNumberFormat="1" applyFont="1" applyBorder="1">
      <alignment/>
      <protection/>
    </xf>
    <xf numFmtId="168" fontId="2" fillId="0" borderId="0" xfId="22" applyNumberFormat="1" applyFont="1" applyBorder="1" applyAlignment="1">
      <alignment horizontal="center"/>
      <protection/>
    </xf>
    <xf numFmtId="175" fontId="3" fillId="0" borderId="0" xfId="22" applyNumberFormat="1" applyFont="1" applyAlignment="1">
      <alignment horizontal="center" vertical="center"/>
      <protection/>
    </xf>
    <xf numFmtId="0" fontId="1" fillId="0" borderId="0" xfId="22" applyFont="1" applyBorder="1" applyAlignment="1">
      <alignment horizontal="centerContinuous"/>
      <protection/>
    </xf>
    <xf numFmtId="0" fontId="0" fillId="0" borderId="0" xfId="22" applyFont="1" applyBorder="1" applyAlignment="1">
      <alignment horizontal="centerContinuous"/>
      <protection/>
    </xf>
    <xf numFmtId="0" fontId="2" fillId="0" borderId="0" xfId="22" applyFont="1" applyBorder="1" applyAlignment="1">
      <alignment horizontal="centerContinuous"/>
      <protection/>
    </xf>
    <xf numFmtId="168" fontId="2" fillId="0" borderId="0" xfId="22" applyNumberFormat="1" applyFont="1" applyBorder="1" applyAlignment="1">
      <alignment horizontal="centerContinuous"/>
      <protection/>
    </xf>
    <xf numFmtId="0" fontId="4" fillId="0" borderId="0" xfId="22" applyFont="1" applyAlignment="1">
      <alignment horizontal="center" vertical="center"/>
      <protection/>
    </xf>
    <xf numFmtId="180" fontId="3" fillId="0" borderId="0" xfId="26" applyNumberFormat="1" applyFont="1">
      <alignment/>
      <protection/>
    </xf>
    <xf numFmtId="180" fontId="3" fillId="0" borderId="0" xfId="27" applyNumberFormat="1" applyFont="1">
      <alignment/>
      <protection/>
    </xf>
    <xf numFmtId="0" fontId="1" fillId="0" borderId="0" xfId="0" applyFont="1" applyBorder="1" applyAlignment="1">
      <alignment horizontal="center"/>
    </xf>
    <xf numFmtId="0" fontId="3" fillId="0" borderId="0" xfId="0" applyFont="1" applyBorder="1" applyAlignment="1">
      <alignment horizontal="center" vertical="center" wrapText="1" shrinkToFit="1"/>
    </xf>
    <xf numFmtId="0" fontId="0" fillId="0" borderId="0" xfId="0" applyFont="1" applyBorder="1" applyAlignment="1">
      <alignment wrapText="1" shrinkToFit="1"/>
    </xf>
    <xf numFmtId="0" fontId="25"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vertical="top" wrapText="1"/>
    </xf>
    <xf numFmtId="0" fontId="16" fillId="0" borderId="0" xfId="0" applyFont="1" applyAlignment="1">
      <alignment horizontal="left"/>
    </xf>
    <xf numFmtId="0" fontId="16" fillId="0" borderId="0" xfId="0" applyFont="1" applyAlignment="1">
      <alignment/>
    </xf>
    <xf numFmtId="0" fontId="0" fillId="0" borderId="0" xfId="0" applyAlignment="1">
      <alignment horizontal="left"/>
    </xf>
    <xf numFmtId="0" fontId="16" fillId="0" borderId="0" xfId="0" applyFont="1" applyAlignment="1">
      <alignment/>
    </xf>
    <xf numFmtId="0" fontId="1" fillId="0" borderId="0" xfId="20" applyFont="1" applyAlignment="1">
      <alignment horizontal="center" vertical="center"/>
      <protection/>
    </xf>
    <xf numFmtId="0" fontId="0" fillId="0" borderId="0" xfId="21" applyFont="1" applyAlignment="1">
      <alignment horizontal="center" vertical="center"/>
      <protection/>
    </xf>
    <xf numFmtId="49" fontId="3" fillId="0" borderId="11" xfId="21" applyNumberFormat="1" applyFont="1" applyBorder="1" applyAlignment="1">
      <alignment horizontal="center" vertical="center" wrapText="1" shrinkToFit="1"/>
      <protection/>
    </xf>
    <xf numFmtId="0" fontId="3" fillId="0" borderId="13" xfId="21" applyFont="1" applyBorder="1" applyAlignment="1">
      <alignment horizontal="center" vertical="center" wrapText="1" shrinkToFit="1"/>
      <protection/>
    </xf>
    <xf numFmtId="49" fontId="0" fillId="0" borderId="14" xfId="20" applyNumberFormat="1" applyFont="1" applyBorder="1" applyAlignment="1">
      <alignment horizontal="center" vertical="center" wrapText="1"/>
      <protection/>
    </xf>
    <xf numFmtId="49" fontId="0" fillId="0" borderId="16" xfId="20" applyNumberFormat="1" applyFont="1" applyBorder="1" applyAlignment="1">
      <alignment horizontal="center" vertical="center" wrapText="1"/>
      <protection/>
    </xf>
    <xf numFmtId="0" fontId="26" fillId="0" borderId="0" xfId="0" applyFont="1" applyAlignment="1">
      <alignment/>
    </xf>
    <xf numFmtId="0" fontId="0" fillId="0" borderId="0" xfId="0" applyAlignment="1">
      <alignment/>
    </xf>
    <xf numFmtId="0" fontId="1" fillId="0" borderId="1"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0" fillId="0" borderId="2" xfId="0" applyFont="1" applyBorder="1" applyAlignment="1">
      <alignment horizontal="center"/>
    </xf>
    <xf numFmtId="0" fontId="0" fillId="0" borderId="0" xfId="0" applyFont="1" applyBorder="1" applyAlignment="1">
      <alignment horizontal="center"/>
    </xf>
    <xf numFmtId="0" fontId="0" fillId="0" borderId="3" xfId="0" applyFont="1" applyBorder="1" applyAlignment="1">
      <alignment horizontal="center"/>
    </xf>
    <xf numFmtId="0" fontId="0" fillId="0" borderId="0" xfId="22" applyFont="1" applyAlignment="1">
      <alignment horizontal="center" vertical="center"/>
      <protection/>
    </xf>
    <xf numFmtId="0" fontId="4" fillId="0" borderId="0" xfId="22" applyFont="1" applyBorder="1" applyAlignment="1">
      <alignment horizontal="center"/>
      <protection/>
    </xf>
    <xf numFmtId="168" fontId="3" fillId="0" borderId="19" xfId="22" applyNumberFormat="1" applyFont="1" applyBorder="1" applyAlignment="1">
      <alignment horizontal="center"/>
      <protection/>
    </xf>
    <xf numFmtId="168" fontId="3" fillId="0" borderId="20" xfId="22" applyNumberFormat="1" applyFont="1" applyBorder="1" applyAlignment="1">
      <alignment horizontal="center"/>
      <protection/>
    </xf>
    <xf numFmtId="168" fontId="3" fillId="0" borderId="9" xfId="22" applyNumberFormat="1" applyFont="1" applyBorder="1" applyAlignment="1">
      <alignment horizontal="center" vertical="center"/>
      <protection/>
    </xf>
    <xf numFmtId="168" fontId="3" fillId="0" borderId="10" xfId="22" applyNumberFormat="1" applyFont="1" applyBorder="1" applyAlignment="1">
      <alignment horizontal="center" vertical="center"/>
      <protection/>
    </xf>
    <xf numFmtId="0" fontId="2" fillId="0" borderId="0" xfId="22" applyFont="1" applyAlignment="1">
      <alignment horizontal="center" vertical="center"/>
      <protection/>
    </xf>
    <xf numFmtId="0" fontId="1" fillId="0" borderId="0" xfId="22" applyFont="1" applyAlignment="1">
      <alignment horizontal="center" vertical="center"/>
      <protection/>
    </xf>
    <xf numFmtId="0" fontId="0" fillId="0" borderId="0" xfId="20" applyFont="1" applyAlignment="1">
      <alignment horizontal="center" vertical="center"/>
      <protection/>
    </xf>
    <xf numFmtId="49" fontId="3" fillId="0" borderId="11" xfId="20" applyNumberFormat="1" applyFont="1" applyBorder="1" applyAlignment="1">
      <alignment horizontal="center" vertical="center" wrapText="1" shrinkToFit="1"/>
      <protection/>
    </xf>
    <xf numFmtId="0" fontId="3" fillId="0" borderId="13" xfId="20" applyFont="1" applyBorder="1" applyAlignment="1">
      <alignment horizontal="center" vertical="center" wrapText="1" shrinkToFit="1"/>
      <protection/>
    </xf>
    <xf numFmtId="0" fontId="3" fillId="0" borderId="15" xfId="20" applyFont="1" applyBorder="1" applyAlignment="1">
      <alignment horizontal="center" vertical="center" wrapText="1" shrinkToFit="1"/>
      <protection/>
    </xf>
    <xf numFmtId="0" fontId="3" fillId="0" borderId="17" xfId="20" applyFont="1" applyBorder="1" applyAlignment="1">
      <alignment horizontal="center" vertical="center" wrapText="1"/>
      <protection/>
    </xf>
    <xf numFmtId="0" fontId="3" fillId="0" borderId="21" xfId="20" applyFont="1" applyBorder="1" applyAlignment="1">
      <alignment horizontal="center" vertical="center" wrapText="1"/>
      <protection/>
    </xf>
    <xf numFmtId="0" fontId="3" fillId="0" borderId="22" xfId="20" applyFont="1" applyBorder="1" applyAlignment="1">
      <alignment horizontal="center" vertical="center" wrapText="1"/>
      <protection/>
    </xf>
    <xf numFmtId="0" fontId="3" fillId="0" borderId="23" xfId="20" applyFont="1" applyBorder="1" applyAlignment="1">
      <alignment horizontal="center" vertical="center" wrapText="1"/>
      <protection/>
    </xf>
    <xf numFmtId="178" fontId="3" fillId="0" borderId="12" xfId="20" applyNumberFormat="1" applyFont="1" applyBorder="1" applyAlignment="1">
      <alignment horizontal="center" vertical="center" wrapText="1"/>
      <protection/>
    </xf>
    <xf numFmtId="0" fontId="3" fillId="0" borderId="14" xfId="20" applyFont="1" applyBorder="1" applyAlignment="1">
      <alignment horizontal="center" vertical="center" wrapText="1"/>
      <protection/>
    </xf>
    <xf numFmtId="0" fontId="3" fillId="0" borderId="16" xfId="20" applyFont="1" applyBorder="1" applyAlignment="1">
      <alignment horizontal="center" vertical="center" wrapText="1"/>
      <protection/>
    </xf>
    <xf numFmtId="49" fontId="3" fillId="0" borderId="24" xfId="20" applyNumberFormat="1" applyFont="1" applyBorder="1" applyAlignment="1">
      <alignment horizontal="center" vertical="center" wrapText="1"/>
      <protection/>
    </xf>
    <xf numFmtId="0" fontId="3" fillId="0" borderId="15" xfId="21" applyFont="1" applyBorder="1" applyAlignment="1">
      <alignment horizontal="center" vertical="center" wrapText="1" shrinkToFit="1"/>
      <protection/>
    </xf>
    <xf numFmtId="0" fontId="3" fillId="0" borderId="17" xfId="21" applyFont="1" applyBorder="1" applyAlignment="1">
      <alignment horizontal="center" vertical="center" wrapText="1"/>
      <protection/>
    </xf>
    <xf numFmtId="0" fontId="3" fillId="0" borderId="21" xfId="21" applyFont="1" applyBorder="1" applyAlignment="1">
      <alignment horizontal="center" vertical="center" wrapText="1"/>
      <protection/>
    </xf>
    <xf numFmtId="0" fontId="3" fillId="0" borderId="22" xfId="21" applyFont="1" applyBorder="1" applyAlignment="1">
      <alignment horizontal="center" vertical="center" wrapText="1"/>
      <protection/>
    </xf>
    <xf numFmtId="0" fontId="3" fillId="0" borderId="23" xfId="21" applyFont="1" applyBorder="1" applyAlignment="1">
      <alignment horizontal="center" vertical="center" wrapText="1"/>
      <protection/>
    </xf>
    <xf numFmtId="178" fontId="3" fillId="0" borderId="12" xfId="21" applyNumberFormat="1" applyFont="1" applyBorder="1" applyAlignment="1">
      <alignment horizontal="center" vertical="center" wrapText="1"/>
      <protection/>
    </xf>
    <xf numFmtId="0" fontId="3" fillId="0" borderId="14" xfId="21" applyFont="1" applyBorder="1" applyAlignment="1">
      <alignment horizontal="center" vertical="center" wrapText="1"/>
      <protection/>
    </xf>
    <xf numFmtId="0" fontId="3" fillId="0" borderId="16" xfId="21" applyFont="1" applyBorder="1" applyAlignment="1">
      <alignment horizontal="center" vertical="center" wrapText="1"/>
      <protection/>
    </xf>
    <xf numFmtId="49" fontId="3" fillId="0" borderId="24" xfId="21" applyNumberFormat="1" applyFont="1" applyBorder="1" applyAlignment="1">
      <alignment horizontal="center" vertical="center" wrapText="1"/>
      <protection/>
    </xf>
    <xf numFmtId="49" fontId="0" fillId="0" borderId="14" xfId="21" applyNumberFormat="1" applyFont="1" applyBorder="1" applyAlignment="1">
      <alignment horizontal="center" vertical="center" wrapText="1"/>
      <protection/>
    </xf>
    <xf numFmtId="49" fontId="0" fillId="0" borderId="16" xfId="21" applyNumberFormat="1" applyFont="1" applyBorder="1" applyAlignment="1">
      <alignment horizontal="center" vertical="center" wrapText="1"/>
      <protection/>
    </xf>
    <xf numFmtId="49" fontId="3" fillId="0" borderId="24" xfId="0" applyNumberFormat="1" applyFont="1" applyBorder="1" applyAlignment="1">
      <alignment horizontal="center" vertical="center" wrapText="1"/>
    </xf>
    <xf numFmtId="49" fontId="0" fillId="0" borderId="14" xfId="0" applyNumberFormat="1" applyFont="1" applyBorder="1" applyAlignment="1">
      <alignment horizontal="center" vertical="center" wrapText="1"/>
    </xf>
    <xf numFmtId="49" fontId="0" fillId="0" borderId="16" xfId="0" applyNumberFormat="1" applyFont="1" applyBorder="1" applyAlignment="1">
      <alignment horizontal="center" vertical="center" wrapText="1"/>
    </xf>
    <xf numFmtId="49" fontId="2" fillId="0" borderId="0" xfId="0" applyNumberFormat="1" applyFont="1" applyAlignment="1">
      <alignment vertical="center"/>
    </xf>
    <xf numFmtId="0" fontId="1" fillId="0" borderId="0" xfId="0" applyFont="1" applyAlignment="1">
      <alignment horizontal="center" vertical="center"/>
    </xf>
    <xf numFmtId="0" fontId="0" fillId="0" borderId="0" xfId="0" applyFont="1" applyAlignment="1">
      <alignment horizontal="center" vertical="center"/>
    </xf>
    <xf numFmtId="0" fontId="1" fillId="0" borderId="0" xfId="0" applyFont="1" applyBorder="1" applyAlignment="1">
      <alignment horizontal="center"/>
    </xf>
    <xf numFmtId="49" fontId="3" fillId="0" borderId="9" xfId="0" applyNumberFormat="1" applyFont="1" applyBorder="1" applyAlignment="1">
      <alignment horizontal="center" vertical="center" shrinkToFit="1"/>
    </xf>
    <xf numFmtId="0" fontId="0" fillId="0" borderId="25" xfId="0" applyFont="1" applyBorder="1" applyAlignment="1">
      <alignment shrinkToFit="1"/>
    </xf>
    <xf numFmtId="0" fontId="0" fillId="0" borderId="10" xfId="0" applyFont="1" applyBorder="1" applyAlignment="1">
      <alignment shrinkToFit="1"/>
    </xf>
    <xf numFmtId="179" fontId="3" fillId="0" borderId="24" xfId="0" applyNumberFormat="1" applyFont="1" applyBorder="1" applyAlignment="1">
      <alignment horizontal="center" wrapText="1" shrinkToFit="1"/>
    </xf>
    <xf numFmtId="0" fontId="0" fillId="0" borderId="16" xfId="0" applyFont="1" applyBorder="1" applyAlignment="1">
      <alignment wrapText="1" shrinkToFit="1"/>
    </xf>
    <xf numFmtId="179" fontId="3" fillId="0" borderId="26" xfId="0" applyNumberFormat="1" applyFont="1" applyBorder="1" applyAlignment="1">
      <alignment horizontal="center" wrapText="1" shrinkToFit="1"/>
    </xf>
    <xf numFmtId="0" fontId="0" fillId="0" borderId="27" xfId="0" applyFont="1" applyBorder="1" applyAlignment="1">
      <alignment wrapText="1" shrinkToFit="1"/>
    </xf>
    <xf numFmtId="49" fontId="3" fillId="0" borderId="11" xfId="0" applyNumberFormat="1" applyFont="1" applyBorder="1" applyAlignment="1">
      <alignment horizontal="center" vertical="center" wrapText="1" shrinkToFit="1"/>
    </xf>
    <xf numFmtId="0" fontId="3" fillId="0" borderId="13" xfId="0" applyFont="1" applyBorder="1" applyAlignment="1">
      <alignment horizontal="center" vertical="center" wrapText="1" shrinkToFit="1"/>
    </xf>
    <xf numFmtId="0" fontId="3" fillId="0" borderId="15" xfId="0" applyFont="1" applyBorder="1" applyAlignment="1">
      <alignment horizontal="center" vertical="center" wrapText="1" shrinkToFit="1"/>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178" fontId="3" fillId="0" borderId="12" xfId="0" applyNumberFormat="1" applyFont="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0" xfId="0" applyFont="1" applyBorder="1" applyAlignment="1">
      <alignment horizontal="center" vertical="center"/>
    </xf>
    <xf numFmtId="0" fontId="2" fillId="0" borderId="0" xfId="0" applyFont="1" applyBorder="1" applyAlignment="1">
      <alignment horizontal="center"/>
    </xf>
    <xf numFmtId="0" fontId="3" fillId="0" borderId="0" xfId="0" applyFont="1" applyBorder="1" applyAlignment="1">
      <alignment horizontal="left"/>
    </xf>
    <xf numFmtId="0" fontId="3" fillId="0" borderId="3" xfId="0" applyFont="1" applyBorder="1" applyAlignment="1">
      <alignment horizontal="left"/>
    </xf>
    <xf numFmtId="0" fontId="2" fillId="0" borderId="0" xfId="0" applyFont="1" applyBorder="1" applyAlignment="1">
      <alignment horizontal="center" vertical="center"/>
    </xf>
    <xf numFmtId="0" fontId="4" fillId="0" borderId="0" xfId="22" applyFont="1" applyAlignment="1">
      <alignment horizontal="center" vertical="center"/>
      <protection/>
    </xf>
    <xf numFmtId="0" fontId="1" fillId="0" borderId="0" xfId="26" applyFont="1" applyAlignment="1">
      <alignment horizontal="center"/>
      <protection/>
    </xf>
    <xf numFmtId="0" fontId="0" fillId="0" borderId="0" xfId="26" applyFont="1" applyAlignment="1">
      <alignment horizontal="center"/>
      <protection/>
    </xf>
    <xf numFmtId="49" fontId="3" fillId="0" borderId="24" xfId="26" applyNumberFormat="1" applyFont="1" applyBorder="1" applyAlignment="1">
      <alignment horizontal="center" vertical="center" wrapText="1"/>
      <protection/>
    </xf>
    <xf numFmtId="49" fontId="0" fillId="0" borderId="14" xfId="26" applyNumberFormat="1" applyFont="1" applyBorder="1" applyAlignment="1">
      <alignment horizontal="center" vertical="center" wrapText="1"/>
      <protection/>
    </xf>
    <xf numFmtId="49" fontId="0" fillId="0" borderId="16" xfId="26" applyNumberFormat="1" applyFont="1" applyBorder="1" applyAlignment="1">
      <alignment horizontal="center" vertical="center" wrapText="1"/>
      <protection/>
    </xf>
    <xf numFmtId="178" fontId="3" fillId="0" borderId="12" xfId="26" applyNumberFormat="1" applyFont="1" applyBorder="1" applyAlignment="1">
      <alignment horizontal="center" vertical="center" wrapText="1"/>
      <protection/>
    </xf>
    <xf numFmtId="0" fontId="3" fillId="0" borderId="14" xfId="26" applyFont="1" applyBorder="1" applyAlignment="1">
      <alignment horizontal="center" vertical="center" wrapText="1"/>
      <protection/>
    </xf>
    <xf numFmtId="0" fontId="3" fillId="0" borderId="16" xfId="26" applyFont="1" applyBorder="1" applyAlignment="1">
      <alignment horizontal="center" vertical="center" wrapText="1"/>
      <protection/>
    </xf>
    <xf numFmtId="0" fontId="3" fillId="0" borderId="17" xfId="26" applyFont="1" applyBorder="1" applyAlignment="1">
      <alignment horizontal="center" vertical="center" wrapText="1"/>
      <protection/>
    </xf>
    <xf numFmtId="0" fontId="3" fillId="0" borderId="21" xfId="26" applyFont="1" applyBorder="1" applyAlignment="1">
      <alignment horizontal="center" vertical="center" wrapText="1"/>
      <protection/>
    </xf>
    <xf numFmtId="0" fontId="3" fillId="0" borderId="22" xfId="26" applyFont="1" applyBorder="1" applyAlignment="1">
      <alignment horizontal="center" vertical="center" wrapText="1"/>
      <protection/>
    </xf>
    <xf numFmtId="0" fontId="3" fillId="0" borderId="23" xfId="26" applyFont="1" applyBorder="1" applyAlignment="1">
      <alignment horizontal="center" vertical="center" wrapText="1"/>
      <protection/>
    </xf>
    <xf numFmtId="49" fontId="3" fillId="0" borderId="11" xfId="26" applyNumberFormat="1" applyFont="1" applyBorder="1" applyAlignment="1">
      <alignment horizontal="center" vertical="center" wrapText="1" shrinkToFit="1"/>
      <protection/>
    </xf>
    <xf numFmtId="0" fontId="3" fillId="0" borderId="13" xfId="26" applyFont="1" applyBorder="1" applyAlignment="1">
      <alignment horizontal="center" vertical="center" wrapText="1" shrinkToFit="1"/>
      <protection/>
    </xf>
    <xf numFmtId="0" fontId="3" fillId="0" borderId="15" xfId="26" applyFont="1" applyBorder="1" applyAlignment="1">
      <alignment horizontal="center" vertical="center" wrapText="1" shrinkToFit="1"/>
      <protection/>
    </xf>
    <xf numFmtId="0" fontId="0" fillId="0" borderId="0" xfId="26" applyFont="1" applyAlignment="1">
      <alignment horizontal="center" vertical="center"/>
      <protection/>
    </xf>
    <xf numFmtId="0" fontId="1" fillId="0" borderId="0" xfId="27" applyFont="1" applyAlignment="1">
      <alignment horizontal="center"/>
      <protection/>
    </xf>
    <xf numFmtId="0" fontId="0" fillId="0" borderId="0" xfId="27" applyFont="1" applyAlignment="1">
      <alignment horizontal="center"/>
      <protection/>
    </xf>
    <xf numFmtId="49" fontId="3" fillId="0" borderId="24" xfId="27" applyNumberFormat="1" applyFont="1" applyBorder="1" applyAlignment="1">
      <alignment horizontal="center" vertical="center" wrapText="1"/>
      <protection/>
    </xf>
    <xf numFmtId="49" fontId="0" fillId="0" borderId="14" xfId="27" applyNumberFormat="1" applyFont="1" applyBorder="1" applyAlignment="1">
      <alignment horizontal="center" vertical="center" wrapText="1"/>
      <protection/>
    </xf>
    <xf numFmtId="49" fontId="0" fillId="0" borderId="16" xfId="27" applyNumberFormat="1" applyFont="1" applyBorder="1" applyAlignment="1">
      <alignment horizontal="center" vertical="center" wrapText="1"/>
      <protection/>
    </xf>
    <xf numFmtId="178" fontId="3" fillId="0" borderId="12" xfId="27" applyNumberFormat="1" applyFont="1" applyBorder="1" applyAlignment="1">
      <alignment horizontal="center" vertical="center" wrapText="1"/>
      <protection/>
    </xf>
    <xf numFmtId="0" fontId="3" fillId="0" borderId="14" xfId="27" applyFont="1" applyBorder="1" applyAlignment="1">
      <alignment horizontal="center" vertical="center" wrapText="1"/>
      <protection/>
    </xf>
    <xf numFmtId="0" fontId="3" fillId="0" borderId="16" xfId="27" applyFont="1" applyBorder="1" applyAlignment="1">
      <alignment horizontal="center" vertical="center" wrapText="1"/>
      <protection/>
    </xf>
    <xf numFmtId="0" fontId="3" fillId="0" borderId="17" xfId="27" applyFont="1" applyBorder="1" applyAlignment="1">
      <alignment horizontal="center" vertical="center" wrapText="1"/>
      <protection/>
    </xf>
    <xf numFmtId="0" fontId="3" fillId="0" borderId="21" xfId="27" applyFont="1" applyBorder="1" applyAlignment="1">
      <alignment horizontal="center" vertical="center" wrapText="1"/>
      <protection/>
    </xf>
    <xf numFmtId="0" fontId="3" fillId="0" borderId="22" xfId="27" applyFont="1" applyBorder="1" applyAlignment="1">
      <alignment horizontal="center" vertical="center" wrapText="1"/>
      <protection/>
    </xf>
    <xf numFmtId="0" fontId="3" fillId="0" borderId="23" xfId="27" applyFont="1" applyBorder="1" applyAlignment="1">
      <alignment horizontal="center" vertical="center" wrapText="1"/>
      <protection/>
    </xf>
    <xf numFmtId="49" fontId="3" fillId="0" borderId="11" xfId="27" applyNumberFormat="1" applyFont="1" applyBorder="1" applyAlignment="1">
      <alignment horizontal="center" vertical="center" wrapText="1" shrinkToFit="1"/>
      <protection/>
    </xf>
    <xf numFmtId="0" fontId="3" fillId="0" borderId="13" xfId="27" applyFont="1" applyBorder="1" applyAlignment="1">
      <alignment horizontal="center" vertical="center" wrapText="1" shrinkToFit="1"/>
      <protection/>
    </xf>
    <xf numFmtId="0" fontId="3" fillId="0" borderId="15" xfId="27" applyFont="1" applyBorder="1" applyAlignment="1">
      <alignment horizontal="center" vertical="center" wrapText="1" shrinkToFit="1"/>
      <protection/>
    </xf>
    <xf numFmtId="0" fontId="0" fillId="0" borderId="0" xfId="24" applyFont="1" applyAlignment="1">
      <alignment horizontal="center"/>
      <protection/>
    </xf>
    <xf numFmtId="0" fontId="2" fillId="0" borderId="0" xfId="24" applyFont="1" applyAlignment="1">
      <alignment horizontal="center"/>
      <protection/>
    </xf>
    <xf numFmtId="0" fontId="1" fillId="0" borderId="0" xfId="24" applyFont="1" applyAlignment="1">
      <alignment horizontal="center"/>
      <protection/>
    </xf>
    <xf numFmtId="168" fontId="3" fillId="0" borderId="19" xfId="25" applyNumberFormat="1" applyFont="1" applyBorder="1" applyAlignment="1">
      <alignment horizontal="center"/>
      <protection/>
    </xf>
    <xf numFmtId="168" fontId="3" fillId="0" borderId="20" xfId="25" applyNumberFormat="1" applyFont="1" applyBorder="1" applyAlignment="1">
      <alignment horizontal="center"/>
      <protection/>
    </xf>
    <xf numFmtId="168" fontId="3" fillId="0" borderId="9" xfId="25" applyNumberFormat="1" applyFont="1" applyBorder="1" applyAlignment="1">
      <alignment horizontal="center" vertical="center"/>
      <protection/>
    </xf>
    <xf numFmtId="168" fontId="3" fillId="0" borderId="10" xfId="25" applyNumberFormat="1" applyFont="1" applyBorder="1" applyAlignment="1">
      <alignment horizontal="center" vertical="center"/>
      <protection/>
    </xf>
    <xf numFmtId="0" fontId="4" fillId="0" borderId="0" xfId="24" applyFont="1" applyBorder="1" applyAlignment="1">
      <alignment horizontal="center"/>
      <protection/>
    </xf>
    <xf numFmtId="0" fontId="0" fillId="0" borderId="0" xfId="25" applyFont="1" applyAlignment="1">
      <alignment horizontal="center"/>
      <protection/>
    </xf>
    <xf numFmtId="0" fontId="4" fillId="0" borderId="0" xfId="25" applyFont="1" applyBorder="1" applyAlignment="1">
      <alignment horizontal="center"/>
      <protection/>
    </xf>
    <xf numFmtId="0" fontId="2" fillId="0" borderId="0" xfId="25" applyFont="1" applyAlignment="1">
      <alignment horizontal="center"/>
      <protection/>
    </xf>
  </cellXfs>
  <cellStyles count="16">
    <cellStyle name="Normal" xfId="0"/>
    <cellStyle name="Followed Hyperlink" xfId="15"/>
    <cellStyle name="Comma" xfId="16"/>
    <cellStyle name="Comma [0]" xfId="17"/>
    <cellStyle name="Hyperlink" xfId="18"/>
    <cellStyle name="Percent" xfId="19"/>
    <cellStyle name="Standard_AE_V012007" xfId="20"/>
    <cellStyle name="Standard_AE_W012007" xfId="21"/>
    <cellStyle name="Standard_Ae0107(05-07ab50)" xfId="22"/>
    <cellStyle name="Standard_aufwz_w" xfId="23"/>
    <cellStyle name="Standard_Bau_0106" xfId="24"/>
    <cellStyle name="Standard_Bau_0107" xfId="25"/>
    <cellStyle name="Standard_UM_V10107" xfId="26"/>
    <cellStyle name="Standard_UM_W0107" xfId="27"/>
    <cellStyle name="Currency" xfId="28"/>
    <cellStyle name="Currency [0]"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numLit>
          </c:val>
          <c:smooth val="0"/>
        </c:ser>
        <c:axId val="5875051"/>
        <c:axId val="52875460"/>
      </c:lineChart>
      <c:catAx>
        <c:axId val="587505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2875460"/>
        <c:crosses val="autoZero"/>
        <c:auto val="1"/>
        <c:lblOffset val="100"/>
        <c:tickMarkSkip val="12"/>
        <c:noMultiLvlLbl val="0"/>
      </c:catAx>
      <c:valAx>
        <c:axId val="5287546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875051"/>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numLit>
          </c:val>
          <c:smooth val="0"/>
        </c:ser>
        <c:axId val="53348149"/>
        <c:axId val="10371294"/>
      </c:lineChart>
      <c:catAx>
        <c:axId val="5334814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0371294"/>
        <c:crosses val="autoZero"/>
        <c:auto val="1"/>
        <c:lblOffset val="100"/>
        <c:tickMarkSkip val="12"/>
        <c:noMultiLvlLbl val="0"/>
      </c:catAx>
      <c:valAx>
        <c:axId val="1037129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3348149"/>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0071673"/>
        <c:axId val="25100738"/>
      </c:lineChart>
      <c:catAx>
        <c:axId val="40071673"/>
        <c:scaling>
          <c:orientation val="minMax"/>
        </c:scaling>
        <c:axPos val="b"/>
        <c:majorGridlines/>
        <c:delete val="1"/>
        <c:majorTickMark val="out"/>
        <c:minorTickMark val="none"/>
        <c:tickLblPos val="nextTo"/>
        <c:crossAx val="25100738"/>
        <c:crosses val="autoZero"/>
        <c:auto val="1"/>
        <c:lblOffset val="100"/>
        <c:tickMarkSkip val="12"/>
        <c:noMultiLvlLbl val="0"/>
      </c:catAx>
      <c:valAx>
        <c:axId val="25100738"/>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007167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pt idx="40">
                <c:v>77.6</c:v>
              </c:pt>
              <c:pt idx="41">
                <c:v>79.6</c:v>
              </c:pt>
              <c:pt idx="42">
                <c:v>80.2</c:v>
              </c:pt>
              <c:pt idx="43">
                <c:v>69.8</c:v>
              </c:pt>
              <c:pt idx="44">
                <c:v>73.1</c:v>
              </c:pt>
            </c:numLit>
          </c:val>
          <c:smooth val="0"/>
        </c:ser>
        <c:axId val="24580051"/>
        <c:axId val="19893868"/>
      </c:lineChart>
      <c:catAx>
        <c:axId val="24580051"/>
        <c:scaling>
          <c:orientation val="minMax"/>
        </c:scaling>
        <c:axPos val="b"/>
        <c:majorGridlines/>
        <c:delete val="1"/>
        <c:majorTickMark val="out"/>
        <c:minorTickMark val="none"/>
        <c:tickLblPos val="nextTo"/>
        <c:crossAx val="19893868"/>
        <c:crosses val="autoZero"/>
        <c:auto val="1"/>
        <c:lblOffset val="100"/>
        <c:tickMarkSkip val="12"/>
        <c:noMultiLvlLbl val="0"/>
      </c:catAx>
      <c:valAx>
        <c:axId val="19893868"/>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2458005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4827085"/>
        <c:axId val="790582"/>
      </c:lineChart>
      <c:catAx>
        <c:axId val="44827085"/>
        <c:scaling>
          <c:orientation val="minMax"/>
        </c:scaling>
        <c:axPos val="b"/>
        <c:majorGridlines/>
        <c:delete val="1"/>
        <c:majorTickMark val="out"/>
        <c:minorTickMark val="none"/>
        <c:tickLblPos val="nextTo"/>
        <c:crossAx val="790582"/>
        <c:crosses val="autoZero"/>
        <c:auto val="1"/>
        <c:lblOffset val="100"/>
        <c:tickMarkSkip val="12"/>
        <c:noMultiLvlLbl val="0"/>
      </c:catAx>
      <c:valAx>
        <c:axId val="790582"/>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482708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7115239"/>
        <c:axId val="64037152"/>
      </c:lineChart>
      <c:catAx>
        <c:axId val="7115239"/>
        <c:scaling>
          <c:orientation val="minMax"/>
        </c:scaling>
        <c:axPos val="b"/>
        <c:majorGridlines/>
        <c:delete val="1"/>
        <c:majorTickMark val="out"/>
        <c:minorTickMark val="none"/>
        <c:tickLblPos val="nextTo"/>
        <c:crossAx val="64037152"/>
        <c:crosses val="autoZero"/>
        <c:auto val="1"/>
        <c:lblOffset val="100"/>
        <c:tickMarkSkip val="12"/>
        <c:noMultiLvlLbl val="0"/>
      </c:catAx>
      <c:valAx>
        <c:axId val="64037152"/>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711523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9463457"/>
        <c:axId val="19626794"/>
      </c:lineChart>
      <c:catAx>
        <c:axId val="39463457"/>
        <c:scaling>
          <c:orientation val="minMax"/>
        </c:scaling>
        <c:axPos val="b"/>
        <c:majorGridlines/>
        <c:delete val="1"/>
        <c:majorTickMark val="out"/>
        <c:minorTickMark val="none"/>
        <c:tickLblPos val="nextTo"/>
        <c:crossAx val="19626794"/>
        <c:crosses val="autoZero"/>
        <c:auto val="1"/>
        <c:lblOffset val="100"/>
        <c:tickMarkSkip val="12"/>
        <c:noMultiLvlLbl val="0"/>
      </c:catAx>
      <c:valAx>
        <c:axId val="19626794"/>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946345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pt idx="40">
                <c:v>77.6</c:v>
              </c:pt>
              <c:pt idx="41">
                <c:v>79.6</c:v>
              </c:pt>
              <c:pt idx="42">
                <c:v>80.2</c:v>
              </c:pt>
              <c:pt idx="43">
                <c:v>69.8</c:v>
              </c:pt>
              <c:pt idx="44">
                <c:v>73.1</c:v>
              </c:pt>
              <c:pt idx="45">
                <c:v>57.3</c:v>
              </c:pt>
            </c:numLit>
          </c:val>
          <c:smooth val="0"/>
        </c:ser>
        <c:axId val="42423419"/>
        <c:axId val="46266452"/>
      </c:lineChart>
      <c:catAx>
        <c:axId val="42423419"/>
        <c:scaling>
          <c:orientation val="minMax"/>
        </c:scaling>
        <c:axPos val="b"/>
        <c:majorGridlines/>
        <c:delete val="1"/>
        <c:majorTickMark val="out"/>
        <c:minorTickMark val="none"/>
        <c:tickLblPos val="nextTo"/>
        <c:crossAx val="46266452"/>
        <c:crosses val="autoZero"/>
        <c:auto val="1"/>
        <c:lblOffset val="100"/>
        <c:tickMarkSkip val="12"/>
        <c:noMultiLvlLbl val="0"/>
      </c:catAx>
      <c:valAx>
        <c:axId val="46266452"/>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4242341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3744885"/>
        <c:axId val="56595102"/>
      </c:lineChart>
      <c:catAx>
        <c:axId val="13744885"/>
        <c:scaling>
          <c:orientation val="minMax"/>
        </c:scaling>
        <c:axPos val="b"/>
        <c:majorGridlines/>
        <c:delete val="1"/>
        <c:majorTickMark val="out"/>
        <c:minorTickMark val="none"/>
        <c:tickLblPos val="nextTo"/>
        <c:crossAx val="56595102"/>
        <c:crosses val="autoZero"/>
        <c:auto val="1"/>
        <c:lblOffset val="100"/>
        <c:tickMarkSkip val="12"/>
        <c:noMultiLvlLbl val="0"/>
      </c:catAx>
      <c:valAx>
        <c:axId val="56595102"/>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374488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39593871"/>
        <c:axId val="20800520"/>
      </c:lineChart>
      <c:catAx>
        <c:axId val="39593871"/>
        <c:scaling>
          <c:orientation val="minMax"/>
        </c:scaling>
        <c:axPos val="b"/>
        <c:majorGridlines/>
        <c:delete val="1"/>
        <c:majorTickMark val="out"/>
        <c:minorTickMark val="none"/>
        <c:tickLblPos val="nextTo"/>
        <c:crossAx val="20800520"/>
        <c:crosses val="autoZero"/>
        <c:auto val="1"/>
        <c:lblOffset val="100"/>
        <c:tickMarkSkip val="12"/>
        <c:noMultiLvlLbl val="0"/>
      </c:catAx>
      <c:valAx>
        <c:axId val="2080052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959387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2986953"/>
        <c:axId val="7120530"/>
      </c:lineChart>
      <c:catAx>
        <c:axId val="52986953"/>
        <c:scaling>
          <c:orientation val="minMax"/>
        </c:scaling>
        <c:axPos val="b"/>
        <c:majorGridlines/>
        <c:delete val="1"/>
        <c:majorTickMark val="out"/>
        <c:minorTickMark val="none"/>
        <c:tickLblPos val="nextTo"/>
        <c:crossAx val="7120530"/>
        <c:crosses val="autoZero"/>
        <c:auto val="1"/>
        <c:lblOffset val="100"/>
        <c:tickMarkSkip val="12"/>
        <c:noMultiLvlLbl val="0"/>
      </c:catAx>
      <c:valAx>
        <c:axId val="7120530"/>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298695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pt idx="40">
                <c:v>77.6</c:v>
              </c:pt>
              <c:pt idx="41">
                <c:v>79.6</c:v>
              </c:pt>
              <c:pt idx="42">
                <c:v>80.2</c:v>
              </c:pt>
              <c:pt idx="43">
                <c:v>69.8</c:v>
              </c:pt>
              <c:pt idx="44">
                <c:v>73.1</c:v>
              </c:pt>
              <c:pt idx="45">
                <c:v>57.3</c:v>
              </c:pt>
              <c:pt idx="46">
                <c:v>75.1</c:v>
              </c:pt>
            </c:numLit>
          </c:val>
          <c:smooth val="0"/>
        </c:ser>
        <c:axId val="64084771"/>
        <c:axId val="39892028"/>
      </c:lineChart>
      <c:catAx>
        <c:axId val="64084771"/>
        <c:scaling>
          <c:orientation val="minMax"/>
        </c:scaling>
        <c:axPos val="b"/>
        <c:majorGridlines/>
        <c:delete val="1"/>
        <c:majorTickMark val="out"/>
        <c:minorTickMark val="none"/>
        <c:tickLblPos val="nextTo"/>
        <c:crossAx val="39892028"/>
        <c:crosses val="autoZero"/>
        <c:auto val="1"/>
        <c:lblOffset val="100"/>
        <c:tickMarkSkip val="12"/>
        <c:noMultiLvlLbl val="0"/>
      </c:catAx>
      <c:valAx>
        <c:axId val="39892028"/>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6408477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numLit>
          </c:val>
          <c:smooth val="0"/>
        </c:ser>
        <c:axId val="26232783"/>
        <c:axId val="34768456"/>
      </c:lineChart>
      <c:catAx>
        <c:axId val="26232783"/>
        <c:scaling>
          <c:orientation val="minMax"/>
        </c:scaling>
        <c:axPos val="b"/>
        <c:majorGridlines/>
        <c:delete val="1"/>
        <c:majorTickMark val="out"/>
        <c:minorTickMark val="none"/>
        <c:tickLblPos val="none"/>
        <c:crossAx val="34768456"/>
        <c:crosses val="autoZero"/>
        <c:auto val="1"/>
        <c:lblOffset val="100"/>
        <c:tickMarkSkip val="12"/>
        <c:noMultiLvlLbl val="0"/>
      </c:catAx>
      <c:valAx>
        <c:axId val="3476845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623278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3483933"/>
        <c:axId val="10028806"/>
      </c:lineChart>
      <c:catAx>
        <c:axId val="23483933"/>
        <c:scaling>
          <c:orientation val="minMax"/>
        </c:scaling>
        <c:axPos val="b"/>
        <c:majorGridlines/>
        <c:delete val="1"/>
        <c:majorTickMark val="out"/>
        <c:minorTickMark val="none"/>
        <c:tickLblPos val="nextTo"/>
        <c:crossAx val="10028806"/>
        <c:crosses val="autoZero"/>
        <c:auto val="1"/>
        <c:lblOffset val="100"/>
        <c:tickMarkSkip val="12"/>
        <c:noMultiLvlLbl val="0"/>
      </c:catAx>
      <c:valAx>
        <c:axId val="10028806"/>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348393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23150391"/>
        <c:axId val="7026928"/>
      </c:lineChart>
      <c:catAx>
        <c:axId val="23150391"/>
        <c:scaling>
          <c:orientation val="minMax"/>
        </c:scaling>
        <c:axPos val="b"/>
        <c:majorGridlines/>
        <c:delete val="1"/>
        <c:majorTickMark val="out"/>
        <c:minorTickMark val="none"/>
        <c:tickLblPos val="nextTo"/>
        <c:crossAx val="7026928"/>
        <c:crosses val="autoZero"/>
        <c:auto val="1"/>
        <c:lblOffset val="100"/>
        <c:tickMarkSkip val="12"/>
        <c:noMultiLvlLbl val="0"/>
      </c:catAx>
      <c:valAx>
        <c:axId val="7026928"/>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315039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3242353"/>
        <c:axId val="32310266"/>
      </c:lineChart>
      <c:catAx>
        <c:axId val="63242353"/>
        <c:scaling>
          <c:orientation val="minMax"/>
        </c:scaling>
        <c:axPos val="b"/>
        <c:majorGridlines/>
        <c:delete val="1"/>
        <c:majorTickMark val="out"/>
        <c:minorTickMark val="none"/>
        <c:tickLblPos val="nextTo"/>
        <c:crossAx val="32310266"/>
        <c:crosses val="autoZero"/>
        <c:auto val="1"/>
        <c:lblOffset val="100"/>
        <c:tickMarkSkip val="12"/>
        <c:noMultiLvlLbl val="0"/>
      </c:catAx>
      <c:valAx>
        <c:axId val="32310266"/>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324235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pt idx="40">
                <c:v>77.6</c:v>
              </c:pt>
              <c:pt idx="41">
                <c:v>79.6</c:v>
              </c:pt>
              <c:pt idx="42">
                <c:v>80.2</c:v>
              </c:pt>
              <c:pt idx="43">
                <c:v>69.8</c:v>
              </c:pt>
              <c:pt idx="44">
                <c:v>73.1</c:v>
              </c:pt>
              <c:pt idx="45">
                <c:v>57.3</c:v>
              </c:pt>
              <c:pt idx="46">
                <c:v>75.1</c:v>
              </c:pt>
              <c:pt idx="47">
                <c:v>50.6</c:v>
              </c:pt>
            </c:numLit>
          </c:val>
          <c:smooth val="0"/>
        </c:ser>
        <c:axId val="22356939"/>
        <c:axId val="66994724"/>
      </c:lineChart>
      <c:catAx>
        <c:axId val="22356939"/>
        <c:scaling>
          <c:orientation val="minMax"/>
        </c:scaling>
        <c:axPos val="b"/>
        <c:majorGridlines/>
        <c:delete val="1"/>
        <c:majorTickMark val="out"/>
        <c:minorTickMark val="none"/>
        <c:tickLblPos val="nextTo"/>
        <c:crossAx val="66994724"/>
        <c:crosses val="autoZero"/>
        <c:auto val="1"/>
        <c:lblOffset val="100"/>
        <c:tickMarkSkip val="12"/>
        <c:noMultiLvlLbl val="0"/>
      </c:catAx>
      <c:valAx>
        <c:axId val="66994724"/>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2235693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6081605"/>
        <c:axId val="57863534"/>
      </c:lineChart>
      <c:catAx>
        <c:axId val="66081605"/>
        <c:scaling>
          <c:orientation val="minMax"/>
        </c:scaling>
        <c:axPos val="b"/>
        <c:majorGridlines/>
        <c:delete val="1"/>
        <c:majorTickMark val="out"/>
        <c:minorTickMark val="none"/>
        <c:tickLblPos val="nextTo"/>
        <c:crossAx val="57863534"/>
        <c:crosses val="autoZero"/>
        <c:auto val="1"/>
        <c:lblOffset val="100"/>
        <c:tickMarkSkip val="12"/>
        <c:noMultiLvlLbl val="0"/>
      </c:catAx>
      <c:valAx>
        <c:axId val="57863534"/>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608160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51009759"/>
        <c:axId val="56434648"/>
      </c:lineChart>
      <c:catAx>
        <c:axId val="51009759"/>
        <c:scaling>
          <c:orientation val="minMax"/>
        </c:scaling>
        <c:axPos val="b"/>
        <c:majorGridlines/>
        <c:delete val="1"/>
        <c:majorTickMark val="out"/>
        <c:minorTickMark val="none"/>
        <c:tickLblPos val="nextTo"/>
        <c:crossAx val="56434648"/>
        <c:crosses val="autoZero"/>
        <c:auto val="1"/>
        <c:lblOffset val="100"/>
        <c:tickMarkSkip val="12"/>
        <c:noMultiLvlLbl val="0"/>
      </c:catAx>
      <c:valAx>
        <c:axId val="56434648"/>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100975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8149785"/>
        <c:axId val="7803746"/>
      </c:lineChart>
      <c:catAx>
        <c:axId val="38149785"/>
        <c:scaling>
          <c:orientation val="minMax"/>
        </c:scaling>
        <c:axPos val="b"/>
        <c:majorGridlines/>
        <c:delete val="1"/>
        <c:majorTickMark val="out"/>
        <c:minorTickMark val="none"/>
        <c:tickLblPos val="nextTo"/>
        <c:crossAx val="7803746"/>
        <c:crosses val="autoZero"/>
        <c:auto val="1"/>
        <c:lblOffset val="100"/>
        <c:tickMarkSkip val="12"/>
        <c:noMultiLvlLbl val="0"/>
      </c:catAx>
      <c:valAx>
        <c:axId val="7803746"/>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814978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numLit>
          </c:val>
          <c:smooth val="0"/>
        </c:ser>
        <c:axId val="3124851"/>
        <c:axId val="28123660"/>
      </c:lineChart>
      <c:catAx>
        <c:axId val="3124851"/>
        <c:scaling>
          <c:orientation val="minMax"/>
        </c:scaling>
        <c:axPos val="b"/>
        <c:majorGridlines/>
        <c:delete val="1"/>
        <c:majorTickMark val="out"/>
        <c:minorTickMark val="none"/>
        <c:tickLblPos val="nextTo"/>
        <c:crossAx val="28123660"/>
        <c:crosses val="autoZero"/>
        <c:auto val="1"/>
        <c:lblOffset val="100"/>
        <c:tickMarkSkip val="12"/>
        <c:noMultiLvlLbl val="0"/>
      </c:catAx>
      <c:valAx>
        <c:axId val="28123660"/>
        <c:scaling>
          <c:orientation val="minMax"/>
          <c:max val="1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800" b="0" i="0" u="none" baseline="0">
                <a:latin typeface="Arial"/>
                <a:ea typeface="Arial"/>
                <a:cs typeface="Arial"/>
              </a:defRPr>
            </a:pPr>
          </a:p>
        </c:txPr>
        <c:crossAx val="312485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4480649"/>
        <c:axId val="64781522"/>
      </c:lineChart>
      <c:catAx>
        <c:axId val="44480649"/>
        <c:scaling>
          <c:orientation val="minMax"/>
        </c:scaling>
        <c:axPos val="b"/>
        <c:majorGridlines/>
        <c:delete val="1"/>
        <c:majorTickMark val="out"/>
        <c:minorTickMark val="none"/>
        <c:tickLblPos val="none"/>
        <c:crossAx val="64781522"/>
        <c:crosses val="autoZero"/>
        <c:auto val="1"/>
        <c:lblOffset val="100"/>
        <c:tickMarkSkip val="12"/>
        <c:noMultiLvlLbl val="0"/>
      </c:catAx>
      <c:valAx>
        <c:axId val="64781522"/>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4480649"/>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numLit>
          </c:val>
          <c:smooth val="0"/>
        </c:ser>
        <c:axId val="46162787"/>
        <c:axId val="12811900"/>
      </c:lineChart>
      <c:catAx>
        <c:axId val="46162787"/>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2811900"/>
        <c:crosses val="autoZero"/>
        <c:auto val="1"/>
        <c:lblOffset val="100"/>
        <c:tickMarkSkip val="12"/>
        <c:noMultiLvlLbl val="0"/>
      </c:catAx>
      <c:valAx>
        <c:axId val="1281190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6162787"/>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numLit>
          </c:val>
          <c:smooth val="0"/>
        </c:ser>
        <c:axId val="48198237"/>
        <c:axId val="31130950"/>
      </c:lineChart>
      <c:catAx>
        <c:axId val="48198237"/>
        <c:scaling>
          <c:orientation val="minMax"/>
        </c:scaling>
        <c:axPos val="b"/>
        <c:majorGridlines/>
        <c:delete val="1"/>
        <c:majorTickMark val="out"/>
        <c:minorTickMark val="none"/>
        <c:tickLblPos val="none"/>
        <c:crossAx val="31130950"/>
        <c:crosses val="autoZero"/>
        <c:auto val="1"/>
        <c:lblOffset val="100"/>
        <c:tickMarkSkip val="12"/>
        <c:noMultiLvlLbl val="0"/>
      </c:catAx>
      <c:valAx>
        <c:axId val="3113095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819823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1743095"/>
        <c:axId val="38578992"/>
      </c:lineChart>
      <c:catAx>
        <c:axId val="11743095"/>
        <c:scaling>
          <c:orientation val="minMax"/>
        </c:scaling>
        <c:axPos val="b"/>
        <c:majorGridlines/>
        <c:delete val="1"/>
        <c:majorTickMark val="out"/>
        <c:minorTickMark val="none"/>
        <c:tickLblPos val="none"/>
        <c:crossAx val="38578992"/>
        <c:crosses val="autoZero"/>
        <c:auto val="1"/>
        <c:lblOffset val="100"/>
        <c:tickMarkSkip val="12"/>
        <c:noMultiLvlLbl val="0"/>
      </c:catAx>
      <c:valAx>
        <c:axId val="38578992"/>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1743095"/>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numLit>
          </c:val>
          <c:smooth val="0"/>
        </c:ser>
        <c:axId val="11666609"/>
        <c:axId val="37890618"/>
      </c:lineChart>
      <c:catAx>
        <c:axId val="1166660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7890618"/>
        <c:crosses val="autoZero"/>
        <c:auto val="1"/>
        <c:lblOffset val="100"/>
        <c:tickMarkSkip val="12"/>
        <c:noMultiLvlLbl val="0"/>
      </c:catAx>
      <c:valAx>
        <c:axId val="3789061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1666609"/>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numLit>
          </c:val>
          <c:smooth val="0"/>
        </c:ser>
        <c:axId val="5471243"/>
        <c:axId val="49241188"/>
      </c:lineChart>
      <c:catAx>
        <c:axId val="5471243"/>
        <c:scaling>
          <c:orientation val="minMax"/>
        </c:scaling>
        <c:axPos val="b"/>
        <c:majorGridlines/>
        <c:delete val="1"/>
        <c:majorTickMark val="out"/>
        <c:minorTickMark val="none"/>
        <c:tickLblPos val="none"/>
        <c:crossAx val="49241188"/>
        <c:crosses val="autoZero"/>
        <c:auto val="1"/>
        <c:lblOffset val="100"/>
        <c:tickMarkSkip val="12"/>
        <c:noMultiLvlLbl val="0"/>
      </c:catAx>
      <c:valAx>
        <c:axId val="4924118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47124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0517509"/>
        <c:axId val="29113262"/>
      </c:lineChart>
      <c:catAx>
        <c:axId val="40517509"/>
        <c:scaling>
          <c:orientation val="minMax"/>
        </c:scaling>
        <c:axPos val="b"/>
        <c:majorGridlines/>
        <c:delete val="1"/>
        <c:majorTickMark val="out"/>
        <c:minorTickMark val="none"/>
        <c:tickLblPos val="none"/>
        <c:crossAx val="29113262"/>
        <c:crosses val="autoZero"/>
        <c:auto val="1"/>
        <c:lblOffset val="100"/>
        <c:tickMarkSkip val="12"/>
        <c:noMultiLvlLbl val="0"/>
      </c:catAx>
      <c:valAx>
        <c:axId val="29113262"/>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0517509"/>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numLit>
          </c:val>
          <c:smooth val="0"/>
        </c:ser>
        <c:axId val="60692767"/>
        <c:axId val="9363992"/>
      </c:lineChart>
      <c:catAx>
        <c:axId val="60692767"/>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9363992"/>
        <c:crosses val="autoZero"/>
        <c:auto val="1"/>
        <c:lblOffset val="100"/>
        <c:tickMarkSkip val="12"/>
        <c:noMultiLvlLbl val="0"/>
      </c:catAx>
      <c:valAx>
        <c:axId val="936399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0692767"/>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numLit>
          </c:val>
          <c:smooth val="0"/>
        </c:ser>
        <c:axId val="6117093"/>
        <c:axId val="55053838"/>
      </c:lineChart>
      <c:catAx>
        <c:axId val="6117093"/>
        <c:scaling>
          <c:orientation val="minMax"/>
        </c:scaling>
        <c:axPos val="b"/>
        <c:majorGridlines/>
        <c:delete val="1"/>
        <c:majorTickMark val="out"/>
        <c:minorTickMark val="none"/>
        <c:tickLblPos val="none"/>
        <c:crossAx val="55053838"/>
        <c:crosses val="autoZero"/>
        <c:auto val="1"/>
        <c:lblOffset val="100"/>
        <c:tickMarkSkip val="12"/>
        <c:noMultiLvlLbl val="0"/>
      </c:catAx>
      <c:valAx>
        <c:axId val="5505383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11709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numLit>
          </c:val>
          <c:smooth val="0"/>
        </c:ser>
        <c:axId val="17167065"/>
        <c:axId val="20285858"/>
      </c:lineChart>
      <c:catAx>
        <c:axId val="17167065"/>
        <c:scaling>
          <c:orientation val="minMax"/>
        </c:scaling>
        <c:axPos val="b"/>
        <c:majorGridlines/>
        <c:delete val="1"/>
        <c:majorTickMark val="out"/>
        <c:minorTickMark val="none"/>
        <c:tickLblPos val="none"/>
        <c:crossAx val="20285858"/>
        <c:crosses val="autoZero"/>
        <c:auto val="1"/>
        <c:lblOffset val="100"/>
        <c:tickMarkSkip val="12"/>
        <c:noMultiLvlLbl val="0"/>
      </c:catAx>
      <c:valAx>
        <c:axId val="2028585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716706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8354995"/>
        <c:axId val="32541772"/>
      </c:lineChart>
      <c:catAx>
        <c:axId val="48354995"/>
        <c:scaling>
          <c:orientation val="minMax"/>
        </c:scaling>
        <c:axPos val="b"/>
        <c:majorGridlines/>
        <c:delete val="1"/>
        <c:majorTickMark val="out"/>
        <c:minorTickMark val="none"/>
        <c:tickLblPos val="none"/>
        <c:crossAx val="32541772"/>
        <c:crosses val="autoZero"/>
        <c:auto val="1"/>
        <c:lblOffset val="100"/>
        <c:tickMarkSkip val="12"/>
        <c:noMultiLvlLbl val="0"/>
      </c:catAx>
      <c:valAx>
        <c:axId val="32541772"/>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8354995"/>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pt idx="44">
                <c:v>171.4</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pt idx="44">
                <c:v>156.2</c:v>
              </c:pt>
            </c:numLit>
          </c:val>
          <c:smooth val="0"/>
        </c:ser>
        <c:axId val="24440493"/>
        <c:axId val="18637846"/>
      </c:lineChart>
      <c:catAx>
        <c:axId val="2444049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8637846"/>
        <c:crosses val="autoZero"/>
        <c:auto val="1"/>
        <c:lblOffset val="100"/>
        <c:tickMarkSkip val="12"/>
        <c:noMultiLvlLbl val="0"/>
      </c:catAx>
      <c:valAx>
        <c:axId val="1863784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4440493"/>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pt idx="44">
                <c:v>155.9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pt idx="44">
                <c:v>138.1</c:v>
              </c:pt>
            </c:numLit>
          </c:val>
          <c:smooth val="0"/>
        </c:ser>
        <c:axId val="33522887"/>
        <c:axId val="33270528"/>
      </c:lineChart>
      <c:catAx>
        <c:axId val="33522887"/>
        <c:scaling>
          <c:orientation val="minMax"/>
        </c:scaling>
        <c:axPos val="b"/>
        <c:majorGridlines/>
        <c:delete val="1"/>
        <c:majorTickMark val="out"/>
        <c:minorTickMark val="none"/>
        <c:tickLblPos val="none"/>
        <c:crossAx val="33270528"/>
        <c:crosses val="autoZero"/>
        <c:auto val="1"/>
        <c:lblOffset val="100"/>
        <c:tickMarkSkip val="12"/>
        <c:noMultiLvlLbl val="0"/>
      </c:catAx>
      <c:valAx>
        <c:axId val="3327052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352288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pt idx="44">
                <c:v>219.8</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pt idx="44">
                <c:v>212.9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0999297"/>
        <c:axId val="10558218"/>
      </c:lineChart>
      <c:catAx>
        <c:axId val="30999297"/>
        <c:scaling>
          <c:orientation val="minMax"/>
        </c:scaling>
        <c:axPos val="b"/>
        <c:majorGridlines/>
        <c:delete val="1"/>
        <c:majorTickMark val="out"/>
        <c:minorTickMark val="none"/>
        <c:tickLblPos val="none"/>
        <c:crossAx val="10558218"/>
        <c:crosses val="autoZero"/>
        <c:auto val="1"/>
        <c:lblOffset val="100"/>
        <c:tickMarkSkip val="12"/>
        <c:noMultiLvlLbl val="0"/>
      </c:catAx>
      <c:valAx>
        <c:axId val="10558218"/>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0999297"/>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pt idx="44">
                <c:v>171.4</c:v>
              </c:pt>
              <c:pt idx="45">
                <c:v>177.9</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pt idx="44">
                <c:v>156.2</c:v>
              </c:pt>
              <c:pt idx="45">
                <c:v>157.9</c:v>
              </c:pt>
            </c:numLit>
          </c:val>
          <c:smooth val="0"/>
        </c:ser>
        <c:axId val="27915099"/>
        <c:axId val="49909300"/>
      </c:lineChart>
      <c:catAx>
        <c:axId val="2791509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9909300"/>
        <c:crosses val="autoZero"/>
        <c:auto val="1"/>
        <c:lblOffset val="100"/>
        <c:tickMarkSkip val="12"/>
        <c:noMultiLvlLbl val="0"/>
      </c:catAx>
      <c:valAx>
        <c:axId val="4990930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7915099"/>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pt idx="44">
                <c:v>155.9</c:v>
              </c:pt>
              <c:pt idx="45">
                <c:v>151.2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pt idx="44">
                <c:v>138.1</c:v>
              </c:pt>
              <c:pt idx="45">
                <c:v>134.5</c:v>
              </c:pt>
            </c:numLit>
          </c:val>
          <c:smooth val="0"/>
        </c:ser>
        <c:axId val="46530517"/>
        <c:axId val="16121470"/>
      </c:lineChart>
      <c:catAx>
        <c:axId val="46530517"/>
        <c:scaling>
          <c:orientation val="minMax"/>
        </c:scaling>
        <c:axPos val="b"/>
        <c:majorGridlines/>
        <c:delete val="1"/>
        <c:majorTickMark val="out"/>
        <c:minorTickMark val="none"/>
        <c:tickLblPos val="none"/>
        <c:crossAx val="16121470"/>
        <c:crosses val="autoZero"/>
        <c:auto val="1"/>
        <c:lblOffset val="100"/>
        <c:tickMarkSkip val="12"/>
        <c:noMultiLvlLbl val="0"/>
      </c:catAx>
      <c:valAx>
        <c:axId val="1612147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653051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pt idx="44">
                <c:v>219.8</c:v>
              </c:pt>
              <c:pt idx="45">
                <c:v>240.3</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pt idx="44">
                <c:v>212.9</c:v>
              </c:pt>
              <c:pt idx="45">
                <c:v>249.7</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0875503"/>
        <c:axId val="30770664"/>
      </c:lineChart>
      <c:catAx>
        <c:axId val="10875503"/>
        <c:scaling>
          <c:orientation val="minMax"/>
        </c:scaling>
        <c:axPos val="b"/>
        <c:majorGridlines/>
        <c:delete val="1"/>
        <c:majorTickMark val="out"/>
        <c:minorTickMark val="none"/>
        <c:tickLblPos val="none"/>
        <c:crossAx val="30770664"/>
        <c:crosses val="autoZero"/>
        <c:auto val="1"/>
        <c:lblOffset val="100"/>
        <c:tickMarkSkip val="12"/>
        <c:noMultiLvlLbl val="0"/>
      </c:catAx>
      <c:valAx>
        <c:axId val="30770664"/>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0875503"/>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pt idx="44">
                <c:v>171.4</c:v>
              </c:pt>
              <c:pt idx="45">
                <c:v>177.9</c:v>
              </c:pt>
              <c:pt idx="46">
                <c:v>202.4</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pt idx="44">
                <c:v>156.2</c:v>
              </c:pt>
              <c:pt idx="45">
                <c:v>157.9</c:v>
              </c:pt>
              <c:pt idx="46">
                <c:v>178.7</c:v>
              </c:pt>
            </c:numLit>
          </c:val>
          <c:smooth val="0"/>
        </c:ser>
        <c:axId val="8500521"/>
        <c:axId val="9395826"/>
      </c:lineChart>
      <c:catAx>
        <c:axId val="850052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9395826"/>
        <c:crosses val="autoZero"/>
        <c:auto val="1"/>
        <c:lblOffset val="100"/>
        <c:tickMarkSkip val="12"/>
        <c:noMultiLvlLbl val="0"/>
      </c:catAx>
      <c:valAx>
        <c:axId val="9395826"/>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8500521"/>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pt idx="44">
                <c:v>155.9</c:v>
              </c:pt>
              <c:pt idx="45">
                <c:v>151.2</c:v>
              </c:pt>
              <c:pt idx="46">
                <c:v>166.7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pt idx="44">
                <c:v>138.1</c:v>
              </c:pt>
              <c:pt idx="45">
                <c:v>134.5</c:v>
              </c:pt>
              <c:pt idx="46">
                <c:v>147</c:v>
              </c:pt>
            </c:numLit>
          </c:val>
          <c:smooth val="0"/>
        </c:ser>
        <c:axId val="17453571"/>
        <c:axId val="22864412"/>
      </c:lineChart>
      <c:catAx>
        <c:axId val="17453571"/>
        <c:scaling>
          <c:orientation val="minMax"/>
        </c:scaling>
        <c:axPos val="b"/>
        <c:majorGridlines/>
        <c:delete val="1"/>
        <c:majorTickMark val="out"/>
        <c:minorTickMark val="none"/>
        <c:tickLblPos val="none"/>
        <c:crossAx val="22864412"/>
        <c:crosses val="autoZero"/>
        <c:auto val="1"/>
        <c:lblOffset val="100"/>
        <c:tickMarkSkip val="12"/>
        <c:noMultiLvlLbl val="0"/>
      </c:catAx>
      <c:valAx>
        <c:axId val="2286441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745357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5722495"/>
        <c:axId val="30175864"/>
      </c:lineChart>
      <c:catAx>
        <c:axId val="25722495"/>
        <c:scaling>
          <c:orientation val="minMax"/>
        </c:scaling>
        <c:axPos val="b"/>
        <c:majorGridlines/>
        <c:delete val="1"/>
        <c:majorTickMark val="out"/>
        <c:minorTickMark val="none"/>
        <c:tickLblPos val="none"/>
        <c:crossAx val="30175864"/>
        <c:crosses val="autoZero"/>
        <c:auto val="1"/>
        <c:lblOffset val="100"/>
        <c:tickMarkSkip val="12"/>
        <c:noMultiLvlLbl val="0"/>
      </c:catAx>
      <c:valAx>
        <c:axId val="30175864"/>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5722495"/>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pt idx="44">
                <c:v>219.8</c:v>
              </c:pt>
              <c:pt idx="45">
                <c:v>240.3</c:v>
              </c:pt>
              <c:pt idx="46">
                <c:v>290.3</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pt idx="44">
                <c:v>212.9</c:v>
              </c:pt>
              <c:pt idx="45">
                <c:v>249.7</c:v>
              </c:pt>
              <c:pt idx="46">
                <c:v>298.3</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453117"/>
        <c:axId val="40078054"/>
      </c:lineChart>
      <c:catAx>
        <c:axId val="4453117"/>
        <c:scaling>
          <c:orientation val="minMax"/>
        </c:scaling>
        <c:axPos val="b"/>
        <c:majorGridlines/>
        <c:delete val="1"/>
        <c:majorTickMark val="out"/>
        <c:minorTickMark val="none"/>
        <c:tickLblPos val="none"/>
        <c:crossAx val="40078054"/>
        <c:crosses val="autoZero"/>
        <c:auto val="1"/>
        <c:lblOffset val="100"/>
        <c:tickMarkSkip val="12"/>
        <c:noMultiLvlLbl val="0"/>
      </c:catAx>
      <c:valAx>
        <c:axId val="40078054"/>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453117"/>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pt idx="44">
                <c:v>171.4</c:v>
              </c:pt>
              <c:pt idx="45">
                <c:v>177.9</c:v>
              </c:pt>
              <c:pt idx="46">
                <c:v>202.4</c:v>
              </c:pt>
              <c:pt idx="47">
                <c:v>160.1</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pt idx="44">
                <c:v>156.2</c:v>
              </c:pt>
              <c:pt idx="45">
                <c:v>157.9</c:v>
              </c:pt>
              <c:pt idx="46">
                <c:v>178.7</c:v>
              </c:pt>
              <c:pt idx="47">
                <c:v>148.9</c:v>
              </c:pt>
            </c:numLit>
          </c:val>
          <c:smooth val="0"/>
        </c:ser>
        <c:axId val="25158167"/>
        <c:axId val="25096912"/>
      </c:lineChart>
      <c:catAx>
        <c:axId val="25158167"/>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5096912"/>
        <c:crosses val="autoZero"/>
        <c:auto val="1"/>
        <c:lblOffset val="100"/>
        <c:tickMarkSkip val="12"/>
        <c:noMultiLvlLbl val="0"/>
      </c:catAx>
      <c:valAx>
        <c:axId val="25096912"/>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5158167"/>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pt idx="44">
                <c:v>155.9</c:v>
              </c:pt>
              <c:pt idx="45">
                <c:v>151.2</c:v>
              </c:pt>
              <c:pt idx="46">
                <c:v>166.7</c:v>
              </c:pt>
              <c:pt idx="47">
                <c:v>133.5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pt idx="44">
                <c:v>138.1</c:v>
              </c:pt>
              <c:pt idx="45">
                <c:v>134.5</c:v>
              </c:pt>
              <c:pt idx="46">
                <c:v>147</c:v>
              </c:pt>
              <c:pt idx="47">
                <c:v>128.3</c:v>
              </c:pt>
            </c:numLit>
          </c:val>
          <c:smooth val="0"/>
        </c:ser>
        <c:axId val="24545617"/>
        <c:axId val="19583962"/>
      </c:lineChart>
      <c:catAx>
        <c:axId val="24545617"/>
        <c:scaling>
          <c:orientation val="minMax"/>
        </c:scaling>
        <c:axPos val="b"/>
        <c:majorGridlines/>
        <c:delete val="1"/>
        <c:majorTickMark val="out"/>
        <c:minorTickMark val="none"/>
        <c:tickLblPos val="none"/>
        <c:crossAx val="19583962"/>
        <c:crosses val="autoZero"/>
        <c:auto val="1"/>
        <c:lblOffset val="100"/>
        <c:tickMarkSkip val="12"/>
        <c:noMultiLvlLbl val="0"/>
      </c:catAx>
      <c:valAx>
        <c:axId val="1958396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454561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pt idx="44">
                <c:v>219.8</c:v>
              </c:pt>
              <c:pt idx="45">
                <c:v>240.3</c:v>
              </c:pt>
              <c:pt idx="46">
                <c:v>290.3</c:v>
              </c:pt>
              <c:pt idx="47">
                <c:v>221.2</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pt idx="44">
                <c:v>212.9</c:v>
              </c:pt>
              <c:pt idx="45">
                <c:v>249.7</c:v>
              </c:pt>
              <c:pt idx="46">
                <c:v>298.3</c:v>
              </c:pt>
              <c:pt idx="47">
                <c:v>231.5</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2037931"/>
        <c:axId val="42797060"/>
      </c:lineChart>
      <c:catAx>
        <c:axId val="42037931"/>
        <c:scaling>
          <c:orientation val="minMax"/>
        </c:scaling>
        <c:axPos val="b"/>
        <c:majorGridlines/>
        <c:delete val="1"/>
        <c:majorTickMark val="out"/>
        <c:minorTickMark val="none"/>
        <c:tickLblPos val="none"/>
        <c:crossAx val="42797060"/>
        <c:crosses val="autoZero"/>
        <c:auto val="1"/>
        <c:lblOffset val="100"/>
        <c:tickMarkSkip val="12"/>
        <c:noMultiLvlLbl val="0"/>
      </c:catAx>
      <c:valAx>
        <c:axId val="42797060"/>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2037931"/>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118.9</c:v>
              </c:pt>
              <c:pt idx="1">
                <c:v>118.9</c:v>
              </c:pt>
              <c:pt idx="2">
                <c:v>148.3</c:v>
              </c:pt>
              <c:pt idx="3">
                <c:v>128.6</c:v>
              </c:pt>
              <c:pt idx="4">
                <c:v>126.6</c:v>
              </c:pt>
              <c:pt idx="5">
                <c:v>143.3</c:v>
              </c:pt>
              <c:pt idx="6">
                <c:v>133.6</c:v>
              </c:pt>
              <c:pt idx="7">
                <c:v>122.4</c:v>
              </c:pt>
              <c:pt idx="8">
                <c:v>140.2</c:v>
              </c:pt>
              <c:pt idx="9">
                <c:v>142.4</c:v>
              </c:pt>
              <c:pt idx="10">
                <c:v>152.2</c:v>
              </c:pt>
              <c:pt idx="11">
                <c:v>127.3</c:v>
              </c:pt>
              <c:pt idx="12">
                <c:v>136.1</c:v>
              </c:pt>
              <c:pt idx="13">
                <c:v>136.3</c:v>
              </c:pt>
              <c:pt idx="14">
                <c:v>142.6</c:v>
              </c:pt>
              <c:pt idx="15">
                <c:v>136.4</c:v>
              </c:pt>
              <c:pt idx="16">
                <c:v>139.9</c:v>
              </c:pt>
              <c:pt idx="17">
                <c:v>150.8</c:v>
              </c:pt>
              <c:pt idx="18">
                <c:v>134.2</c:v>
              </c:pt>
              <c:pt idx="19">
                <c:v>136.3</c:v>
              </c:pt>
              <c:pt idx="20">
                <c:v>165.1</c:v>
              </c:pt>
              <c:pt idx="21">
                <c:v>156.7</c:v>
              </c:pt>
              <c:pt idx="22">
                <c:v>180.4</c:v>
              </c:pt>
              <c:pt idx="23">
                <c:v>148.7</c:v>
              </c:pt>
              <c:pt idx="24">
                <c:v>156.2</c:v>
              </c:pt>
              <c:pt idx="25">
                <c:v>158.5</c:v>
              </c:pt>
              <c:pt idx="26">
                <c:v>183.6</c:v>
              </c:pt>
              <c:pt idx="27">
                <c:v>146.1</c:v>
              </c:pt>
              <c:pt idx="28">
                <c:v>165</c:v>
              </c:pt>
              <c:pt idx="29">
                <c:v>174</c:v>
              </c:pt>
              <c:pt idx="30">
                <c:v>154.2</c:v>
              </c:pt>
              <c:pt idx="31">
                <c:v>163</c:v>
              </c:pt>
              <c:pt idx="32">
                <c:v>175.4</c:v>
              </c:pt>
              <c:pt idx="33">
                <c:v>182.5</c:v>
              </c:pt>
              <c:pt idx="34">
                <c:v>209.8</c:v>
              </c:pt>
              <c:pt idx="35">
                <c:v>164.4</c:v>
              </c:pt>
              <c:pt idx="36">
                <c:v>187.6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105.2</c:v>
              </c:pt>
              <c:pt idx="1">
                <c:v>110</c:v>
              </c:pt>
              <c:pt idx="2">
                <c:v>132.2</c:v>
              </c:pt>
              <c:pt idx="3">
                <c:v>121.1</c:v>
              </c:pt>
              <c:pt idx="4">
                <c:v>114.9</c:v>
              </c:pt>
              <c:pt idx="5">
                <c:v>134.1</c:v>
              </c:pt>
              <c:pt idx="6">
                <c:v>119.4</c:v>
              </c:pt>
              <c:pt idx="7">
                <c:v>120.1</c:v>
              </c:pt>
              <c:pt idx="8">
                <c:v>137.3</c:v>
              </c:pt>
              <c:pt idx="9">
                <c:v>133.4</c:v>
              </c:pt>
              <c:pt idx="10">
                <c:v>145.1</c:v>
              </c:pt>
              <c:pt idx="11">
                <c:v>120</c:v>
              </c:pt>
              <c:pt idx="12">
                <c:v>119.3</c:v>
              </c:pt>
              <c:pt idx="13">
                <c:v>122.6</c:v>
              </c:pt>
              <c:pt idx="14">
                <c:v>133.9</c:v>
              </c:pt>
              <c:pt idx="15">
                <c:v>128.8</c:v>
              </c:pt>
              <c:pt idx="16">
                <c:v>127.7</c:v>
              </c:pt>
              <c:pt idx="17">
                <c:v>138.4</c:v>
              </c:pt>
              <c:pt idx="18">
                <c:v>124</c:v>
              </c:pt>
              <c:pt idx="19">
                <c:v>129.7</c:v>
              </c:pt>
              <c:pt idx="20">
                <c:v>152.5</c:v>
              </c:pt>
              <c:pt idx="21">
                <c:v>140.2</c:v>
              </c:pt>
              <c:pt idx="22">
                <c:v>163.4</c:v>
              </c:pt>
              <c:pt idx="23">
                <c:v>134.9</c:v>
              </c:pt>
              <c:pt idx="24">
                <c:v>131</c:v>
              </c:pt>
              <c:pt idx="25">
                <c:v>136.3</c:v>
              </c:pt>
              <c:pt idx="26">
                <c:v>163.2</c:v>
              </c:pt>
              <c:pt idx="27">
                <c:v>129.6</c:v>
              </c:pt>
              <c:pt idx="28">
                <c:v>149.9</c:v>
              </c:pt>
              <c:pt idx="29">
                <c:v>156.2</c:v>
              </c:pt>
              <c:pt idx="30">
                <c:v>137.3</c:v>
              </c:pt>
              <c:pt idx="31">
                <c:v>139.5</c:v>
              </c:pt>
              <c:pt idx="32">
                <c:v>159.3</c:v>
              </c:pt>
              <c:pt idx="33">
                <c:v>162.1</c:v>
              </c:pt>
              <c:pt idx="34">
                <c:v>183.5</c:v>
              </c:pt>
              <c:pt idx="35">
                <c:v>151.6</c:v>
              </c:pt>
              <c:pt idx="36">
                <c:v>149.8</c:v>
              </c:pt>
            </c:numLit>
          </c:val>
          <c:smooth val="0"/>
        </c:ser>
        <c:axId val="49629221"/>
        <c:axId val="44009806"/>
      </c:lineChart>
      <c:catAx>
        <c:axId val="4962922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4009806"/>
        <c:crosses val="autoZero"/>
        <c:auto val="1"/>
        <c:lblOffset val="100"/>
        <c:tickMarkSkip val="12"/>
        <c:noMultiLvlLbl val="0"/>
      </c:catAx>
      <c:valAx>
        <c:axId val="44009806"/>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9629221"/>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112.3</c:v>
              </c:pt>
              <c:pt idx="1">
                <c:v>109.5</c:v>
              </c:pt>
              <c:pt idx="2">
                <c:v>137.9</c:v>
              </c:pt>
              <c:pt idx="3">
                <c:v>119.9</c:v>
              </c:pt>
              <c:pt idx="4">
                <c:v>114</c:v>
              </c:pt>
              <c:pt idx="5">
                <c:v>125.5</c:v>
              </c:pt>
              <c:pt idx="6">
                <c:v>122.5</c:v>
              </c:pt>
              <c:pt idx="7">
                <c:v>114.2</c:v>
              </c:pt>
              <c:pt idx="8">
                <c:v>127.9</c:v>
              </c:pt>
              <c:pt idx="9">
                <c:v>130</c:v>
              </c:pt>
              <c:pt idx="10">
                <c:v>133</c:v>
              </c:pt>
              <c:pt idx="11">
                <c:v>114.1</c:v>
              </c:pt>
              <c:pt idx="12">
                <c:v>120.5</c:v>
              </c:pt>
              <c:pt idx="13">
                <c:v>113.7</c:v>
              </c:pt>
              <c:pt idx="14">
                <c:v>125.7</c:v>
              </c:pt>
              <c:pt idx="15">
                <c:v>121.5</c:v>
              </c:pt>
              <c:pt idx="16">
                <c:v>122.8</c:v>
              </c:pt>
              <c:pt idx="17">
                <c:v>136.1</c:v>
              </c:pt>
              <c:pt idx="18">
                <c:v>120.1</c:v>
              </c:pt>
              <c:pt idx="19">
                <c:v>122.2</c:v>
              </c:pt>
              <c:pt idx="20">
                <c:v>146.4</c:v>
              </c:pt>
              <c:pt idx="21">
                <c:v>135.9</c:v>
              </c:pt>
              <c:pt idx="22">
                <c:v>145.3</c:v>
              </c:pt>
              <c:pt idx="23">
                <c:v>132.2</c:v>
              </c:pt>
              <c:pt idx="24">
                <c:v>133.7</c:v>
              </c:pt>
              <c:pt idx="25">
                <c:v>130.9</c:v>
              </c:pt>
              <c:pt idx="26">
                <c:v>156.5</c:v>
              </c:pt>
              <c:pt idx="27">
                <c:v>128.5</c:v>
              </c:pt>
              <c:pt idx="28">
                <c:v>145</c:v>
              </c:pt>
              <c:pt idx="29">
                <c:v>149.2</c:v>
              </c:pt>
              <c:pt idx="30">
                <c:v>138.1</c:v>
              </c:pt>
              <c:pt idx="31">
                <c:v>143.3</c:v>
              </c:pt>
              <c:pt idx="32">
                <c:v>159.8</c:v>
              </c:pt>
              <c:pt idx="33">
                <c:v>154.4</c:v>
              </c:pt>
              <c:pt idx="34">
                <c:v>171.7</c:v>
              </c:pt>
              <c:pt idx="35">
                <c:v>135.9</c:v>
              </c:pt>
              <c:pt idx="36">
                <c:v>164.7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99.6</c:v>
              </c:pt>
              <c:pt idx="1">
                <c:v>102.3</c:v>
              </c:pt>
              <c:pt idx="2">
                <c:v>122.8</c:v>
              </c:pt>
              <c:pt idx="3">
                <c:v>113.7</c:v>
              </c:pt>
              <c:pt idx="4">
                <c:v>105.3</c:v>
              </c:pt>
              <c:pt idx="5">
                <c:v>122.6</c:v>
              </c:pt>
              <c:pt idx="6">
                <c:v>111.6</c:v>
              </c:pt>
              <c:pt idx="7">
                <c:v>112</c:v>
              </c:pt>
              <c:pt idx="8">
                <c:v>125.3</c:v>
              </c:pt>
              <c:pt idx="9">
                <c:v>123.2</c:v>
              </c:pt>
              <c:pt idx="10">
                <c:v>130.2</c:v>
              </c:pt>
              <c:pt idx="11">
                <c:v>108.6</c:v>
              </c:pt>
              <c:pt idx="12">
                <c:v>106.9</c:v>
              </c:pt>
              <c:pt idx="13">
                <c:v>105.9</c:v>
              </c:pt>
              <c:pt idx="14">
                <c:v>117.7</c:v>
              </c:pt>
              <c:pt idx="15">
                <c:v>116.7</c:v>
              </c:pt>
              <c:pt idx="16">
                <c:v>113.6</c:v>
              </c:pt>
              <c:pt idx="17">
                <c:v>124.3</c:v>
              </c:pt>
              <c:pt idx="18">
                <c:v>114.2</c:v>
              </c:pt>
              <c:pt idx="19">
                <c:v>117.5</c:v>
              </c:pt>
              <c:pt idx="20">
                <c:v>134.5</c:v>
              </c:pt>
              <c:pt idx="21">
                <c:v>123</c:v>
              </c:pt>
              <c:pt idx="22">
                <c:v>134.7</c:v>
              </c:pt>
              <c:pt idx="23">
                <c:v>118.8</c:v>
              </c:pt>
              <c:pt idx="24">
                <c:v>114.8</c:v>
              </c:pt>
              <c:pt idx="25">
                <c:v>115.8</c:v>
              </c:pt>
              <c:pt idx="26">
                <c:v>140.4</c:v>
              </c:pt>
              <c:pt idx="27">
                <c:v>116.1</c:v>
              </c:pt>
              <c:pt idx="28">
                <c:v>133.1</c:v>
              </c:pt>
              <c:pt idx="29">
                <c:v>134.8</c:v>
              </c:pt>
              <c:pt idx="30">
                <c:v>122.4</c:v>
              </c:pt>
              <c:pt idx="31">
                <c:v>120.2</c:v>
              </c:pt>
              <c:pt idx="32">
                <c:v>139.6</c:v>
              </c:pt>
              <c:pt idx="33">
                <c:v>136.2</c:v>
              </c:pt>
              <c:pt idx="34">
                <c:v>148.6</c:v>
              </c:pt>
              <c:pt idx="35">
                <c:v>129</c:v>
              </c:pt>
              <c:pt idx="36">
                <c:v>127.7</c:v>
              </c:pt>
            </c:numLit>
          </c:val>
          <c:smooth val="0"/>
        </c:ser>
        <c:axId val="60543935"/>
        <c:axId val="8024504"/>
      </c:lineChart>
      <c:catAx>
        <c:axId val="60543935"/>
        <c:scaling>
          <c:orientation val="minMax"/>
        </c:scaling>
        <c:axPos val="b"/>
        <c:majorGridlines/>
        <c:delete val="1"/>
        <c:majorTickMark val="out"/>
        <c:minorTickMark val="none"/>
        <c:tickLblPos val="none"/>
        <c:crossAx val="8024504"/>
        <c:crosses val="autoZero"/>
        <c:auto val="1"/>
        <c:lblOffset val="100"/>
        <c:tickMarkSkip val="12"/>
        <c:noMultiLvlLbl val="0"/>
      </c:catAx>
      <c:valAx>
        <c:axId val="802450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054393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125.2</c:v>
              </c:pt>
              <c:pt idx="1">
                <c:v>137.1</c:v>
              </c:pt>
              <c:pt idx="2">
                <c:v>165.4</c:v>
              </c:pt>
              <c:pt idx="3">
                <c:v>147.1</c:v>
              </c:pt>
              <c:pt idx="4">
                <c:v>148.9</c:v>
              </c:pt>
              <c:pt idx="5">
                <c:v>174.3</c:v>
              </c:pt>
              <c:pt idx="6">
                <c:v>146.8</c:v>
              </c:pt>
              <c:pt idx="7">
                <c:v>148.4</c:v>
              </c:pt>
              <c:pt idx="8">
                <c:v>179.4</c:v>
              </c:pt>
              <c:pt idx="9">
                <c:v>169.1</c:v>
              </c:pt>
              <c:pt idx="10">
                <c:v>197.4</c:v>
              </c:pt>
              <c:pt idx="11">
                <c:v>160</c:v>
              </c:pt>
              <c:pt idx="12">
                <c:v>162.6</c:v>
              </c:pt>
              <c:pt idx="13">
                <c:v>181.3</c:v>
              </c:pt>
              <c:pt idx="14">
                <c:v>190.7</c:v>
              </c:pt>
              <c:pt idx="15">
                <c:v>171.6</c:v>
              </c:pt>
              <c:pt idx="16">
                <c:v>177.1</c:v>
              </c:pt>
              <c:pt idx="17">
                <c:v>188</c:v>
              </c:pt>
              <c:pt idx="18">
                <c:v>158.3</c:v>
              </c:pt>
              <c:pt idx="19">
                <c:v>172.6</c:v>
              </c:pt>
              <c:pt idx="20">
                <c:v>215.8</c:v>
              </c:pt>
              <c:pt idx="21">
                <c:v>200.7</c:v>
              </c:pt>
              <c:pt idx="22">
                <c:v>264.3</c:v>
              </c:pt>
              <c:pt idx="23">
                <c:v>191.2</c:v>
              </c:pt>
              <c:pt idx="24">
                <c:v>181.4</c:v>
              </c:pt>
              <c:pt idx="25">
                <c:v>199.8</c:v>
              </c:pt>
              <c:pt idx="26">
                <c:v>234</c:v>
              </c:pt>
              <c:pt idx="27">
                <c:v>171.4</c:v>
              </c:pt>
              <c:pt idx="28">
                <c:v>201.9</c:v>
              </c:pt>
              <c:pt idx="29">
                <c:v>222.3</c:v>
              </c:pt>
              <c:pt idx="30">
                <c:v>183.5</c:v>
              </c:pt>
              <c:pt idx="31">
                <c:v>199.3</c:v>
              </c:pt>
              <c:pt idx="32">
                <c:v>220.1</c:v>
              </c:pt>
              <c:pt idx="33">
                <c:v>242.5</c:v>
              </c:pt>
              <c:pt idx="34">
                <c:v>291.7</c:v>
              </c:pt>
              <c:pt idx="35">
                <c:v>221.6</c:v>
              </c:pt>
              <c:pt idx="36">
                <c:v>218.1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136.5</c:v>
              </c:pt>
              <c:pt idx="1">
                <c:v>144.2</c:v>
              </c:pt>
              <c:pt idx="2">
                <c:v>176.3</c:v>
              </c:pt>
              <c:pt idx="3">
                <c:v>151.9</c:v>
              </c:pt>
              <c:pt idx="4">
                <c:v>160.4</c:v>
              </c:pt>
              <c:pt idx="5">
                <c:v>190.8</c:v>
              </c:pt>
              <c:pt idx="6">
                <c:v>163.1</c:v>
              </c:pt>
              <c:pt idx="7">
                <c:v>144.7</c:v>
              </c:pt>
              <c:pt idx="8">
                <c:v>173.3</c:v>
              </c:pt>
              <c:pt idx="9">
                <c:v>175.5</c:v>
              </c:pt>
              <c:pt idx="10">
                <c:v>203.7</c:v>
              </c:pt>
              <c:pt idx="11">
                <c:v>162.7</c:v>
              </c:pt>
              <c:pt idx="12">
                <c:v>178</c:v>
              </c:pt>
              <c:pt idx="13">
                <c:v>196.8</c:v>
              </c:pt>
              <c:pt idx="14">
                <c:v>187.7</c:v>
              </c:pt>
              <c:pt idx="15">
                <c:v>176.3</c:v>
              </c:pt>
              <c:pt idx="16">
                <c:v>186.1</c:v>
              </c:pt>
              <c:pt idx="17">
                <c:v>190.3</c:v>
              </c:pt>
              <c:pt idx="18">
                <c:v>172.2</c:v>
              </c:pt>
              <c:pt idx="19">
                <c:v>174.5</c:v>
              </c:pt>
              <c:pt idx="20">
                <c:v>215.2</c:v>
              </c:pt>
              <c:pt idx="21">
                <c:v>212.4</c:v>
              </c:pt>
              <c:pt idx="22">
                <c:v>274.6</c:v>
              </c:pt>
              <c:pt idx="23">
                <c:v>192.9</c:v>
              </c:pt>
              <c:pt idx="24">
                <c:v>210.2</c:v>
              </c:pt>
              <c:pt idx="25">
                <c:v>224.6</c:v>
              </c:pt>
              <c:pt idx="26">
                <c:v>248.3</c:v>
              </c:pt>
              <c:pt idx="27">
                <c:v>188.4</c:v>
              </c:pt>
              <c:pt idx="28">
                <c:v>212.9</c:v>
              </c:pt>
              <c:pt idx="29">
                <c:v>233.3</c:v>
              </c:pt>
              <c:pt idx="30">
                <c:v>192.6</c:v>
              </c:pt>
              <c:pt idx="31">
                <c:v>210.2</c:v>
              </c:pt>
              <c:pt idx="32">
                <c:v>212.9</c:v>
              </c:pt>
              <c:pt idx="33">
                <c:v>249.8</c:v>
              </c:pt>
              <c:pt idx="34">
                <c:v>301</c:v>
              </c:pt>
              <c:pt idx="35">
                <c:v>232.8</c:v>
              </c:pt>
              <c:pt idx="36">
                <c:v>242.5</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111673"/>
        <c:axId val="46005058"/>
      </c:lineChart>
      <c:catAx>
        <c:axId val="5111673"/>
        <c:scaling>
          <c:orientation val="minMax"/>
        </c:scaling>
        <c:axPos val="b"/>
        <c:majorGridlines/>
        <c:delete val="1"/>
        <c:majorTickMark val="out"/>
        <c:minorTickMark val="none"/>
        <c:tickLblPos val="none"/>
        <c:crossAx val="46005058"/>
        <c:crosses val="autoZero"/>
        <c:auto val="1"/>
        <c:lblOffset val="100"/>
        <c:tickMarkSkip val="12"/>
        <c:noMultiLvlLbl val="0"/>
      </c:catAx>
      <c:valAx>
        <c:axId val="46005058"/>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111673"/>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24"/>
              <c:pt idx="0">
                <c:v>156.2</c:v>
              </c:pt>
              <c:pt idx="1">
                <c:v>158.5</c:v>
              </c:pt>
              <c:pt idx="2">
                <c:v>183.6</c:v>
              </c:pt>
              <c:pt idx="3">
                <c:v>146.1</c:v>
              </c:pt>
              <c:pt idx="4">
                <c:v>165</c:v>
              </c:pt>
              <c:pt idx="5">
                <c:v>174</c:v>
              </c:pt>
              <c:pt idx="6">
                <c:v>154.2</c:v>
              </c:pt>
              <c:pt idx="7">
                <c:v>163</c:v>
              </c:pt>
              <c:pt idx="8">
                <c:v>175.4</c:v>
              </c:pt>
              <c:pt idx="9">
                <c:v>182.5</c:v>
              </c:pt>
              <c:pt idx="10">
                <c:v>209.8</c:v>
              </c:pt>
              <c:pt idx="11">
                <c:v>164.4</c:v>
              </c:pt>
              <c:pt idx="12">
                <c:v>187.6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131</c:v>
              </c:pt>
              <c:pt idx="1">
                <c:v>136.3</c:v>
              </c:pt>
              <c:pt idx="2">
                <c:v>163.2</c:v>
              </c:pt>
              <c:pt idx="3">
                <c:v>129.6</c:v>
              </c:pt>
              <c:pt idx="4">
                <c:v>149.9</c:v>
              </c:pt>
              <c:pt idx="5">
                <c:v>156.2</c:v>
              </c:pt>
              <c:pt idx="6">
                <c:v>137.3</c:v>
              </c:pt>
              <c:pt idx="7">
                <c:v>139.5</c:v>
              </c:pt>
              <c:pt idx="8">
                <c:v>159.3</c:v>
              </c:pt>
              <c:pt idx="9">
                <c:v>162.1</c:v>
              </c:pt>
              <c:pt idx="10">
                <c:v>183.5</c:v>
              </c:pt>
              <c:pt idx="11">
                <c:v>151.6</c:v>
              </c:pt>
              <c:pt idx="12">
                <c:v>149.8</c:v>
              </c:pt>
            </c:numLit>
          </c:val>
          <c:smooth val="0"/>
        </c:ser>
        <c:axId val="11392339"/>
        <c:axId val="35422188"/>
      </c:lineChart>
      <c:catAx>
        <c:axId val="1139233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5422188"/>
        <c:crosses val="autoZero"/>
        <c:auto val="1"/>
        <c:lblOffset val="100"/>
        <c:tickMarkSkip val="12"/>
        <c:noMultiLvlLbl val="0"/>
      </c:catAx>
      <c:valAx>
        <c:axId val="35422188"/>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1392339"/>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133.7</c:v>
              </c:pt>
              <c:pt idx="1">
                <c:v>130.9</c:v>
              </c:pt>
              <c:pt idx="2">
                <c:v>156.5</c:v>
              </c:pt>
              <c:pt idx="3">
                <c:v>128.5</c:v>
              </c:pt>
              <c:pt idx="4">
                <c:v>145</c:v>
              </c:pt>
              <c:pt idx="5">
                <c:v>149.2</c:v>
              </c:pt>
              <c:pt idx="6">
                <c:v>138.1</c:v>
              </c:pt>
              <c:pt idx="7">
                <c:v>143.3</c:v>
              </c:pt>
              <c:pt idx="8">
                <c:v>159.8</c:v>
              </c:pt>
              <c:pt idx="9">
                <c:v>154.4</c:v>
              </c:pt>
              <c:pt idx="10">
                <c:v>171.7</c:v>
              </c:pt>
              <c:pt idx="11">
                <c:v>135.9</c:v>
              </c:pt>
              <c:pt idx="12">
                <c:v>164.7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114.8</c:v>
              </c:pt>
              <c:pt idx="1">
                <c:v>115.8</c:v>
              </c:pt>
              <c:pt idx="2">
                <c:v>140.4</c:v>
              </c:pt>
              <c:pt idx="3">
                <c:v>116.1</c:v>
              </c:pt>
              <c:pt idx="4">
                <c:v>133.1</c:v>
              </c:pt>
              <c:pt idx="5">
                <c:v>134.8</c:v>
              </c:pt>
              <c:pt idx="6">
                <c:v>122.4</c:v>
              </c:pt>
              <c:pt idx="7">
                <c:v>120.2</c:v>
              </c:pt>
              <c:pt idx="8">
                <c:v>139.6</c:v>
              </c:pt>
              <c:pt idx="9">
                <c:v>136.2</c:v>
              </c:pt>
              <c:pt idx="10">
                <c:v>148.6</c:v>
              </c:pt>
              <c:pt idx="11">
                <c:v>129</c:v>
              </c:pt>
              <c:pt idx="12">
                <c:v>127.7</c:v>
              </c:pt>
            </c:numLit>
          </c:val>
          <c:smooth val="0"/>
        </c:ser>
        <c:axId val="50364237"/>
        <c:axId val="50624950"/>
      </c:lineChart>
      <c:catAx>
        <c:axId val="50364237"/>
        <c:scaling>
          <c:orientation val="minMax"/>
        </c:scaling>
        <c:axPos val="b"/>
        <c:majorGridlines/>
        <c:delete val="1"/>
        <c:majorTickMark val="out"/>
        <c:minorTickMark val="none"/>
        <c:tickLblPos val="none"/>
        <c:crossAx val="50624950"/>
        <c:crosses val="autoZero"/>
        <c:auto val="1"/>
        <c:lblOffset val="100"/>
        <c:tickMarkSkip val="12"/>
        <c:noMultiLvlLbl val="0"/>
      </c:catAx>
      <c:valAx>
        <c:axId val="5062495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036423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210.2</c:v>
              </c:pt>
              <c:pt idx="1">
                <c:v>224.6</c:v>
              </c:pt>
              <c:pt idx="2">
                <c:v>248.3</c:v>
              </c:pt>
              <c:pt idx="3">
                <c:v>188.4</c:v>
              </c:pt>
              <c:pt idx="4">
                <c:v>212.9</c:v>
              </c:pt>
              <c:pt idx="5">
                <c:v>233.3</c:v>
              </c:pt>
              <c:pt idx="6">
                <c:v>192.6</c:v>
              </c:pt>
              <c:pt idx="7">
                <c:v>210.2</c:v>
              </c:pt>
              <c:pt idx="8">
                <c:v>212.9</c:v>
              </c:pt>
              <c:pt idx="9">
                <c:v>249.8</c:v>
              </c:pt>
              <c:pt idx="10">
                <c:v>301</c:v>
              </c:pt>
              <c:pt idx="11">
                <c:v>232.8</c:v>
              </c:pt>
              <c:pt idx="12">
                <c:v>242.5</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181.4</c:v>
              </c:pt>
              <c:pt idx="1">
                <c:v>199.8</c:v>
              </c:pt>
              <c:pt idx="2">
                <c:v>234</c:v>
              </c:pt>
              <c:pt idx="3">
                <c:v>171.4</c:v>
              </c:pt>
              <c:pt idx="4">
                <c:v>201.9</c:v>
              </c:pt>
              <c:pt idx="5">
                <c:v>222.3</c:v>
              </c:pt>
              <c:pt idx="6">
                <c:v>183.5</c:v>
              </c:pt>
              <c:pt idx="7">
                <c:v>199.3</c:v>
              </c:pt>
              <c:pt idx="8">
                <c:v>220.1</c:v>
              </c:pt>
              <c:pt idx="9">
                <c:v>242.5</c:v>
              </c:pt>
              <c:pt idx="10">
                <c:v>291.7</c:v>
              </c:pt>
              <c:pt idx="11">
                <c:v>221.6</c:v>
              </c:pt>
              <c:pt idx="12">
                <c:v>218.1</c:v>
              </c:pt>
            </c:numLit>
          </c:val>
          <c:smooth val="0"/>
        </c:ser>
        <c:axId val="52971367"/>
        <c:axId val="6980256"/>
      </c:lineChart>
      <c:catAx>
        <c:axId val="52971367"/>
        <c:scaling>
          <c:orientation val="minMax"/>
        </c:scaling>
        <c:axPos val="b"/>
        <c:majorGridlines/>
        <c:delete val="1"/>
        <c:majorTickMark val="out"/>
        <c:minorTickMark val="none"/>
        <c:tickLblPos val="none"/>
        <c:crossAx val="6980256"/>
        <c:crosses val="autoZero"/>
        <c:auto val="1"/>
        <c:lblOffset val="100"/>
        <c:tickMarkSkip val="12"/>
        <c:noMultiLvlLbl val="0"/>
      </c:catAx>
      <c:valAx>
        <c:axId val="6980256"/>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2971367"/>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numLit>
          </c:val>
          <c:smooth val="0"/>
        </c:ser>
        <c:axId val="3147321"/>
        <c:axId val="28325890"/>
      </c:lineChart>
      <c:catAx>
        <c:axId val="314732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8325890"/>
        <c:crosses val="autoZero"/>
        <c:auto val="1"/>
        <c:lblOffset val="100"/>
        <c:tickMarkSkip val="12"/>
        <c:noMultiLvlLbl val="0"/>
      </c:catAx>
      <c:valAx>
        <c:axId val="2832589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147321"/>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numLit>
          </c:val>
          <c:smooth val="0"/>
        </c:ser>
        <c:axId val="62822305"/>
        <c:axId val="28529834"/>
      </c:lineChart>
      <c:catAx>
        <c:axId val="62822305"/>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8529834"/>
        <c:crosses val="autoZero"/>
        <c:auto val="1"/>
        <c:lblOffset val="100"/>
        <c:tickMarkSkip val="12"/>
        <c:noMultiLvlLbl val="0"/>
      </c:catAx>
      <c:valAx>
        <c:axId val="28529834"/>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2822305"/>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numLit>
          </c:val>
          <c:smooth val="0"/>
        </c:ser>
        <c:axId val="55441915"/>
        <c:axId val="29215188"/>
      </c:lineChart>
      <c:catAx>
        <c:axId val="55441915"/>
        <c:scaling>
          <c:orientation val="minMax"/>
        </c:scaling>
        <c:axPos val="b"/>
        <c:majorGridlines/>
        <c:delete val="1"/>
        <c:majorTickMark val="out"/>
        <c:minorTickMark val="none"/>
        <c:tickLblPos val="none"/>
        <c:crossAx val="29215188"/>
        <c:crosses val="autoZero"/>
        <c:auto val="1"/>
        <c:lblOffset val="100"/>
        <c:tickMarkSkip val="12"/>
        <c:noMultiLvlLbl val="0"/>
      </c:catAx>
      <c:valAx>
        <c:axId val="2921518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544191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numLit>
          </c:val>
          <c:smooth val="0"/>
        </c:ser>
        <c:axId val="61610101"/>
        <c:axId val="17619998"/>
      </c:lineChart>
      <c:catAx>
        <c:axId val="61610101"/>
        <c:scaling>
          <c:orientation val="minMax"/>
        </c:scaling>
        <c:axPos val="b"/>
        <c:majorGridlines/>
        <c:delete val="1"/>
        <c:majorTickMark val="out"/>
        <c:minorTickMark val="none"/>
        <c:tickLblPos val="none"/>
        <c:crossAx val="17619998"/>
        <c:crosses val="autoZero"/>
        <c:auto val="1"/>
        <c:lblOffset val="100"/>
        <c:tickMarkSkip val="12"/>
        <c:noMultiLvlLbl val="0"/>
      </c:catAx>
      <c:valAx>
        <c:axId val="17619998"/>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1610101"/>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Insgesamt</a:t>
            </a:r>
          </a:p>
        </c:rich>
      </c:tx>
      <c:layout>
        <c:manualLayout>
          <c:xMode val="factor"/>
          <c:yMode val="factor"/>
          <c:x val="-0.0015"/>
          <c:y val="-0.01875"/>
        </c:manualLayout>
      </c:layout>
      <c:spPr>
        <a:noFill/>
        <a:ln>
          <a:noFill/>
        </a:ln>
      </c:spPr>
    </c:title>
    <c:plotArea>
      <c:layout>
        <c:manualLayout>
          <c:xMode val="edge"/>
          <c:yMode val="edge"/>
          <c:x val="0"/>
          <c:y val="0.06325"/>
          <c:w val="0.96225"/>
          <c:h val="0.861"/>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numLit>
          </c:val>
          <c:smooth val="0"/>
        </c:ser>
        <c:axId val="24362255"/>
        <c:axId val="17933704"/>
      </c:lineChart>
      <c:catAx>
        <c:axId val="24362255"/>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7933704"/>
        <c:crosses val="autoZero"/>
        <c:auto val="1"/>
        <c:lblOffset val="100"/>
        <c:tickMarkSkip val="12"/>
        <c:noMultiLvlLbl val="0"/>
      </c:catAx>
      <c:valAx>
        <c:axId val="17933704"/>
        <c:scaling>
          <c:orientation val="minMax"/>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4362255"/>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Inland</a:t>
            </a:r>
          </a:p>
        </c:rich>
      </c:tx>
      <c:layout>
        <c:manualLayout>
          <c:xMode val="factor"/>
          <c:yMode val="factor"/>
          <c:x val="0"/>
          <c:y val="-0.01875"/>
        </c:manualLayout>
      </c:layout>
      <c:spPr>
        <a:noFill/>
        <a:ln>
          <a:noFill/>
        </a:ln>
      </c:spPr>
    </c:title>
    <c:plotArea>
      <c:layout>
        <c:manualLayout>
          <c:xMode val="edge"/>
          <c:yMode val="edge"/>
          <c:x val="0"/>
          <c:y val="0.07225"/>
          <c:w val="0.96475"/>
          <c:h val="0.8592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numLit>
          </c:val>
          <c:smooth val="0"/>
        </c:ser>
        <c:axId val="27185609"/>
        <c:axId val="43343890"/>
      </c:lineChart>
      <c:catAx>
        <c:axId val="27185609"/>
        <c:scaling>
          <c:orientation val="minMax"/>
        </c:scaling>
        <c:axPos val="b"/>
        <c:majorGridlines/>
        <c:delete val="1"/>
        <c:majorTickMark val="out"/>
        <c:minorTickMark val="none"/>
        <c:tickLblPos val="none"/>
        <c:crossAx val="43343890"/>
        <c:crosses val="autoZero"/>
        <c:auto val="1"/>
        <c:lblOffset val="100"/>
        <c:tickMarkSkip val="12"/>
        <c:noMultiLvlLbl val="0"/>
      </c:catAx>
      <c:valAx>
        <c:axId val="43343890"/>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718560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Ausland</a:t>
            </a:r>
          </a:p>
        </c:rich>
      </c:tx>
      <c:layout>
        <c:manualLayout>
          <c:xMode val="factor"/>
          <c:yMode val="factor"/>
          <c:x val="0.01575"/>
          <c:y val="0.03675"/>
        </c:manualLayout>
      </c:layout>
      <c:spPr>
        <a:noFill/>
        <a:ln>
          <a:noFill/>
        </a:ln>
      </c:spPr>
    </c:title>
    <c:plotArea>
      <c:layout>
        <c:manualLayout>
          <c:xMode val="edge"/>
          <c:yMode val="edge"/>
          <c:x val="0.02075"/>
          <c:y val="0.218"/>
          <c:w val="0.937"/>
          <c:h val="0.782"/>
        </c:manualLayout>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numLit>
          </c:val>
          <c:smooth val="0"/>
        </c:ser>
        <c:axId val="54550691"/>
        <c:axId val="21194172"/>
      </c:lineChart>
      <c:catAx>
        <c:axId val="54550691"/>
        <c:scaling>
          <c:orientation val="minMax"/>
        </c:scaling>
        <c:axPos val="b"/>
        <c:majorGridlines/>
        <c:delete val="1"/>
        <c:majorTickMark val="out"/>
        <c:minorTickMark val="none"/>
        <c:tickLblPos val="none"/>
        <c:crossAx val="21194172"/>
        <c:crosses val="autoZero"/>
        <c:auto val="1"/>
        <c:lblOffset val="100"/>
        <c:tickMarkSkip val="12"/>
        <c:noMultiLvlLbl val="0"/>
      </c:catAx>
      <c:valAx>
        <c:axId val="21194172"/>
        <c:scaling>
          <c:orientation val="minMax"/>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4550691"/>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numLit>
          </c:val>
          <c:smooth val="0"/>
        </c:ser>
        <c:axId val="56529821"/>
        <c:axId val="39006342"/>
      </c:lineChart>
      <c:catAx>
        <c:axId val="56529821"/>
        <c:scaling>
          <c:orientation val="minMax"/>
        </c:scaling>
        <c:axPos val="b"/>
        <c:majorGridlines/>
        <c:delete val="1"/>
        <c:majorTickMark val="out"/>
        <c:minorTickMark val="none"/>
        <c:tickLblPos val="nextTo"/>
        <c:crossAx val="39006342"/>
        <c:crosses val="autoZero"/>
        <c:auto val="1"/>
        <c:lblOffset val="100"/>
        <c:tickMarkSkip val="12"/>
        <c:noMultiLvlLbl val="0"/>
      </c:catAx>
      <c:valAx>
        <c:axId val="3900634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652982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numLit>
          </c:val>
          <c:smooth val="0"/>
        </c:ser>
        <c:axId val="15512759"/>
        <c:axId val="5397104"/>
      </c:lineChart>
      <c:catAx>
        <c:axId val="15512759"/>
        <c:scaling>
          <c:orientation val="minMax"/>
        </c:scaling>
        <c:axPos val="b"/>
        <c:majorGridlines/>
        <c:delete val="1"/>
        <c:majorTickMark val="out"/>
        <c:minorTickMark val="none"/>
        <c:tickLblPos val="nextTo"/>
        <c:crossAx val="5397104"/>
        <c:crosses val="autoZero"/>
        <c:auto val="1"/>
        <c:lblOffset val="100"/>
        <c:tickMarkSkip val="12"/>
        <c:noMultiLvlLbl val="0"/>
      </c:catAx>
      <c:valAx>
        <c:axId val="5397104"/>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551275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numLit>
          </c:val>
          <c:smooth val="0"/>
        </c:ser>
        <c:axId val="48573937"/>
        <c:axId val="34512250"/>
      </c:lineChart>
      <c:catAx>
        <c:axId val="48573937"/>
        <c:scaling>
          <c:orientation val="minMax"/>
        </c:scaling>
        <c:axPos val="b"/>
        <c:majorGridlines/>
        <c:delete val="1"/>
        <c:majorTickMark val="out"/>
        <c:minorTickMark val="none"/>
        <c:tickLblPos val="nextTo"/>
        <c:crossAx val="34512250"/>
        <c:crosses val="autoZero"/>
        <c:auto val="1"/>
        <c:lblOffset val="100"/>
        <c:tickMarkSkip val="12"/>
        <c:noMultiLvlLbl val="0"/>
      </c:catAx>
      <c:valAx>
        <c:axId val="3451225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857393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numLit>
          </c:val>
          <c:smooth val="0"/>
        </c:ser>
        <c:axId val="42174795"/>
        <c:axId val="44028836"/>
      </c:lineChart>
      <c:catAx>
        <c:axId val="42174795"/>
        <c:scaling>
          <c:orientation val="minMax"/>
        </c:scaling>
        <c:axPos val="b"/>
        <c:majorGridlines/>
        <c:delete val="1"/>
        <c:majorTickMark val="out"/>
        <c:minorTickMark val="none"/>
        <c:tickLblPos val="nextTo"/>
        <c:crossAx val="44028836"/>
        <c:crosses val="autoZero"/>
        <c:auto val="1"/>
        <c:lblOffset val="100"/>
        <c:tickMarkSkip val="12"/>
        <c:noMultiLvlLbl val="0"/>
      </c:catAx>
      <c:valAx>
        <c:axId val="4402883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217479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numLit>
          </c:val>
          <c:smooth val="0"/>
        </c:ser>
        <c:axId val="53606419"/>
        <c:axId val="12695724"/>
      </c:lineChart>
      <c:catAx>
        <c:axId val="53606419"/>
        <c:scaling>
          <c:orientation val="minMax"/>
        </c:scaling>
        <c:axPos val="b"/>
        <c:majorGridlines/>
        <c:delete val="1"/>
        <c:majorTickMark val="out"/>
        <c:minorTickMark val="none"/>
        <c:tickLblPos val="none"/>
        <c:crossAx val="12695724"/>
        <c:crosses val="autoZero"/>
        <c:auto val="1"/>
        <c:lblOffset val="100"/>
        <c:tickMarkSkip val="12"/>
        <c:noMultiLvlLbl val="0"/>
      </c:catAx>
      <c:valAx>
        <c:axId val="1269572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360641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numLit>
          </c:val>
          <c:smooth val="0"/>
        </c:ser>
        <c:axId val="60715205"/>
        <c:axId val="9565934"/>
      </c:lineChart>
      <c:catAx>
        <c:axId val="60715205"/>
        <c:scaling>
          <c:orientation val="minMax"/>
        </c:scaling>
        <c:axPos val="b"/>
        <c:majorGridlines/>
        <c:delete val="1"/>
        <c:majorTickMark val="out"/>
        <c:minorTickMark val="none"/>
        <c:tickLblPos val="nextTo"/>
        <c:crossAx val="9565934"/>
        <c:crosses val="autoZero"/>
        <c:auto val="1"/>
        <c:lblOffset val="100"/>
        <c:tickMarkSkip val="12"/>
        <c:noMultiLvlLbl val="0"/>
      </c:catAx>
      <c:valAx>
        <c:axId val="9565934"/>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071520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numLit>
          </c:val>
          <c:smooth val="0"/>
        </c:ser>
        <c:axId val="18984543"/>
        <c:axId val="36643160"/>
      </c:lineChart>
      <c:catAx>
        <c:axId val="18984543"/>
        <c:scaling>
          <c:orientation val="minMax"/>
        </c:scaling>
        <c:axPos val="b"/>
        <c:majorGridlines/>
        <c:delete val="1"/>
        <c:majorTickMark val="out"/>
        <c:minorTickMark val="none"/>
        <c:tickLblPos val="nextTo"/>
        <c:crossAx val="36643160"/>
        <c:crosses val="autoZero"/>
        <c:auto val="1"/>
        <c:lblOffset val="100"/>
        <c:tickMarkSkip val="12"/>
        <c:noMultiLvlLbl val="0"/>
      </c:catAx>
      <c:valAx>
        <c:axId val="3664316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898454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numLit>
          </c:val>
          <c:smooth val="0"/>
        </c:ser>
        <c:axId val="61352985"/>
        <c:axId val="15305954"/>
      </c:lineChart>
      <c:catAx>
        <c:axId val="61352985"/>
        <c:scaling>
          <c:orientation val="minMax"/>
        </c:scaling>
        <c:axPos val="b"/>
        <c:majorGridlines/>
        <c:delete val="1"/>
        <c:majorTickMark val="out"/>
        <c:minorTickMark val="none"/>
        <c:tickLblPos val="nextTo"/>
        <c:crossAx val="15305954"/>
        <c:crosses val="autoZero"/>
        <c:auto val="1"/>
        <c:lblOffset val="100"/>
        <c:tickMarkSkip val="12"/>
        <c:noMultiLvlLbl val="0"/>
      </c:catAx>
      <c:valAx>
        <c:axId val="15305954"/>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135298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numLit>
          </c:val>
          <c:smooth val="0"/>
        </c:ser>
        <c:axId val="3535859"/>
        <c:axId val="31822732"/>
      </c:lineChart>
      <c:catAx>
        <c:axId val="3535859"/>
        <c:scaling>
          <c:orientation val="minMax"/>
        </c:scaling>
        <c:axPos val="b"/>
        <c:majorGridlines/>
        <c:delete val="1"/>
        <c:majorTickMark val="out"/>
        <c:minorTickMark val="none"/>
        <c:tickLblPos val="nextTo"/>
        <c:crossAx val="31822732"/>
        <c:crosses val="autoZero"/>
        <c:auto val="1"/>
        <c:lblOffset val="100"/>
        <c:tickMarkSkip val="12"/>
        <c:noMultiLvlLbl val="0"/>
      </c:catAx>
      <c:valAx>
        <c:axId val="3182273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53585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numLit>
          </c:val>
          <c:smooth val="0"/>
        </c:ser>
        <c:axId val="17969133"/>
        <c:axId val="27504470"/>
      </c:lineChart>
      <c:catAx>
        <c:axId val="17969133"/>
        <c:scaling>
          <c:orientation val="minMax"/>
        </c:scaling>
        <c:axPos val="b"/>
        <c:majorGridlines/>
        <c:delete val="1"/>
        <c:majorTickMark val="out"/>
        <c:minorTickMark val="none"/>
        <c:tickLblPos val="nextTo"/>
        <c:crossAx val="27504470"/>
        <c:crosses val="autoZero"/>
        <c:auto val="1"/>
        <c:lblOffset val="100"/>
        <c:tickMarkSkip val="12"/>
        <c:noMultiLvlLbl val="0"/>
      </c:catAx>
      <c:valAx>
        <c:axId val="2750447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796913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numLit>
          </c:val>
          <c:smooth val="0"/>
        </c:ser>
        <c:axId val="46213639"/>
        <c:axId val="13269568"/>
      </c:lineChart>
      <c:catAx>
        <c:axId val="46213639"/>
        <c:scaling>
          <c:orientation val="minMax"/>
        </c:scaling>
        <c:axPos val="b"/>
        <c:majorGridlines/>
        <c:delete val="1"/>
        <c:majorTickMark val="out"/>
        <c:minorTickMark val="none"/>
        <c:tickLblPos val="nextTo"/>
        <c:crossAx val="13269568"/>
        <c:crosses val="autoZero"/>
        <c:auto val="1"/>
        <c:lblOffset val="100"/>
        <c:tickMarkSkip val="12"/>
        <c:noMultiLvlLbl val="0"/>
      </c:catAx>
      <c:valAx>
        <c:axId val="1326956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621363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numLit>
          </c:val>
          <c:smooth val="0"/>
        </c:ser>
        <c:axId val="52317249"/>
        <c:axId val="1093194"/>
      </c:lineChart>
      <c:catAx>
        <c:axId val="52317249"/>
        <c:scaling>
          <c:orientation val="minMax"/>
        </c:scaling>
        <c:axPos val="b"/>
        <c:majorGridlines/>
        <c:delete val="1"/>
        <c:majorTickMark val="out"/>
        <c:minorTickMark val="none"/>
        <c:tickLblPos val="nextTo"/>
        <c:crossAx val="1093194"/>
        <c:crosses val="autoZero"/>
        <c:auto val="1"/>
        <c:lblOffset val="100"/>
        <c:tickMarkSkip val="12"/>
        <c:noMultiLvlLbl val="0"/>
      </c:catAx>
      <c:valAx>
        <c:axId val="1093194"/>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231724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numLit>
          </c:val>
          <c:smooth val="0"/>
        </c:ser>
        <c:axId val="9838747"/>
        <c:axId val="21439860"/>
      </c:lineChart>
      <c:catAx>
        <c:axId val="9838747"/>
        <c:scaling>
          <c:orientation val="minMax"/>
        </c:scaling>
        <c:axPos val="b"/>
        <c:majorGridlines/>
        <c:delete val="1"/>
        <c:majorTickMark val="out"/>
        <c:minorTickMark val="none"/>
        <c:tickLblPos val="nextTo"/>
        <c:crossAx val="21439860"/>
        <c:crosses val="autoZero"/>
        <c:auto val="1"/>
        <c:lblOffset val="100"/>
        <c:tickMarkSkip val="12"/>
        <c:noMultiLvlLbl val="0"/>
      </c:catAx>
      <c:valAx>
        <c:axId val="2143986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983874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pt idx="44">
                <c:v>192.3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pt idx="44">
                <c:v>182.6</c:v>
              </c:pt>
            </c:numLit>
          </c:val>
          <c:smooth val="0"/>
        </c:ser>
        <c:axId val="58741013"/>
        <c:axId val="58907070"/>
      </c:lineChart>
      <c:catAx>
        <c:axId val="58741013"/>
        <c:scaling>
          <c:orientation val="minMax"/>
        </c:scaling>
        <c:axPos val="b"/>
        <c:majorGridlines/>
        <c:delete val="1"/>
        <c:majorTickMark val="out"/>
        <c:minorTickMark val="none"/>
        <c:tickLblPos val="nextTo"/>
        <c:crossAx val="58907070"/>
        <c:crosses val="autoZero"/>
        <c:auto val="1"/>
        <c:lblOffset val="100"/>
        <c:tickMarkSkip val="12"/>
        <c:noMultiLvlLbl val="0"/>
      </c:catAx>
      <c:valAx>
        <c:axId val="5890707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874101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pt idx="44">
                <c:v>171.6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pt idx="44">
                <c:v>165.6</c:v>
              </c:pt>
            </c:numLit>
          </c:val>
          <c:smooth val="0"/>
        </c:ser>
        <c:axId val="60401583"/>
        <c:axId val="6743336"/>
      </c:lineChart>
      <c:catAx>
        <c:axId val="60401583"/>
        <c:scaling>
          <c:orientation val="minMax"/>
        </c:scaling>
        <c:axPos val="b"/>
        <c:majorGridlines/>
        <c:delete val="1"/>
        <c:majorTickMark val="out"/>
        <c:minorTickMark val="none"/>
        <c:tickLblPos val="nextTo"/>
        <c:crossAx val="6743336"/>
        <c:crosses val="autoZero"/>
        <c:auto val="1"/>
        <c:lblOffset val="100"/>
        <c:tickMarkSkip val="12"/>
        <c:noMultiLvlLbl val="0"/>
      </c:catAx>
      <c:valAx>
        <c:axId val="674333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040158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7152653"/>
        <c:axId val="21720694"/>
      </c:lineChart>
      <c:catAx>
        <c:axId val="47152653"/>
        <c:scaling>
          <c:orientation val="minMax"/>
        </c:scaling>
        <c:axPos val="b"/>
        <c:majorGridlines/>
        <c:delete val="1"/>
        <c:majorTickMark val="out"/>
        <c:minorTickMark val="none"/>
        <c:tickLblPos val="none"/>
        <c:crossAx val="21720694"/>
        <c:crosses val="autoZero"/>
        <c:auto val="1"/>
        <c:lblOffset val="100"/>
        <c:tickMarkSkip val="12"/>
        <c:noMultiLvlLbl val="0"/>
      </c:catAx>
      <c:valAx>
        <c:axId val="21720694"/>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7152653"/>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pt idx="44">
                <c:v>192.3</c:v>
              </c:pt>
              <c:pt idx="45">
                <c:v>179.9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pt idx="44">
                <c:v>182.6</c:v>
              </c:pt>
              <c:pt idx="45">
                <c:v>172</c:v>
              </c:pt>
            </c:numLit>
          </c:val>
          <c:smooth val="0"/>
        </c:ser>
        <c:axId val="60690025"/>
        <c:axId val="9339314"/>
      </c:lineChart>
      <c:catAx>
        <c:axId val="60690025"/>
        <c:scaling>
          <c:orientation val="minMax"/>
        </c:scaling>
        <c:axPos val="b"/>
        <c:majorGridlines/>
        <c:delete val="1"/>
        <c:majorTickMark val="out"/>
        <c:minorTickMark val="none"/>
        <c:tickLblPos val="nextTo"/>
        <c:crossAx val="9339314"/>
        <c:crosses val="autoZero"/>
        <c:auto val="1"/>
        <c:lblOffset val="100"/>
        <c:tickMarkSkip val="12"/>
        <c:noMultiLvlLbl val="0"/>
      </c:catAx>
      <c:valAx>
        <c:axId val="9339314"/>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069002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pt idx="44">
                <c:v>171.6</c:v>
              </c:pt>
              <c:pt idx="45">
                <c:v>197.4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pt idx="44">
                <c:v>165.6</c:v>
              </c:pt>
              <c:pt idx="45">
                <c:v>186</c:v>
              </c:pt>
            </c:numLit>
          </c:val>
          <c:smooth val="0"/>
        </c:ser>
        <c:axId val="16944963"/>
        <c:axId val="18286940"/>
      </c:lineChart>
      <c:catAx>
        <c:axId val="16944963"/>
        <c:scaling>
          <c:orientation val="minMax"/>
        </c:scaling>
        <c:axPos val="b"/>
        <c:majorGridlines/>
        <c:delete val="1"/>
        <c:majorTickMark val="out"/>
        <c:minorTickMark val="none"/>
        <c:tickLblPos val="nextTo"/>
        <c:crossAx val="18286940"/>
        <c:crosses val="autoZero"/>
        <c:auto val="1"/>
        <c:lblOffset val="100"/>
        <c:tickMarkSkip val="12"/>
        <c:noMultiLvlLbl val="0"/>
      </c:catAx>
      <c:valAx>
        <c:axId val="1828694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694496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pt idx="44">
                <c:v>192.3</c:v>
              </c:pt>
              <c:pt idx="45">
                <c:v>179.9</c:v>
              </c:pt>
              <c:pt idx="46">
                <c:v>200.4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pt idx="44">
                <c:v>182.6</c:v>
              </c:pt>
              <c:pt idx="45">
                <c:v>172</c:v>
              </c:pt>
              <c:pt idx="46">
                <c:v>184.7</c:v>
              </c:pt>
            </c:numLit>
          </c:val>
          <c:smooth val="0"/>
        </c:ser>
        <c:axId val="30364733"/>
        <c:axId val="4847142"/>
      </c:lineChart>
      <c:catAx>
        <c:axId val="30364733"/>
        <c:scaling>
          <c:orientation val="minMax"/>
        </c:scaling>
        <c:axPos val="b"/>
        <c:majorGridlines/>
        <c:delete val="1"/>
        <c:majorTickMark val="out"/>
        <c:minorTickMark val="none"/>
        <c:tickLblPos val="nextTo"/>
        <c:crossAx val="4847142"/>
        <c:crosses val="autoZero"/>
        <c:auto val="1"/>
        <c:lblOffset val="100"/>
        <c:tickMarkSkip val="12"/>
        <c:noMultiLvlLbl val="0"/>
      </c:catAx>
      <c:valAx>
        <c:axId val="484714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036473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pt idx="44">
                <c:v>171.6</c:v>
              </c:pt>
              <c:pt idx="45">
                <c:v>197.4</c:v>
              </c:pt>
              <c:pt idx="46">
                <c:v>229.9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pt idx="44">
                <c:v>165.6</c:v>
              </c:pt>
              <c:pt idx="45">
                <c:v>186</c:v>
              </c:pt>
              <c:pt idx="46">
                <c:v>225.7</c:v>
              </c:pt>
            </c:numLit>
          </c:val>
          <c:smooth val="0"/>
        </c:ser>
        <c:axId val="43624279"/>
        <c:axId val="57074192"/>
      </c:lineChart>
      <c:catAx>
        <c:axId val="43624279"/>
        <c:scaling>
          <c:orientation val="minMax"/>
        </c:scaling>
        <c:axPos val="b"/>
        <c:majorGridlines/>
        <c:delete val="1"/>
        <c:majorTickMark val="out"/>
        <c:minorTickMark val="none"/>
        <c:tickLblPos val="nextTo"/>
        <c:crossAx val="57074192"/>
        <c:crosses val="autoZero"/>
        <c:auto val="1"/>
        <c:lblOffset val="100"/>
        <c:tickMarkSkip val="12"/>
        <c:noMultiLvlLbl val="0"/>
      </c:catAx>
      <c:valAx>
        <c:axId val="5707419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362427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pt idx="44">
                <c:v>192.3</c:v>
              </c:pt>
              <c:pt idx="45">
                <c:v>179.9</c:v>
              </c:pt>
              <c:pt idx="46">
                <c:v>200.4</c:v>
              </c:pt>
              <c:pt idx="47">
                <c:v>153.3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pt idx="44">
                <c:v>182.6</c:v>
              </c:pt>
              <c:pt idx="45">
                <c:v>172</c:v>
              </c:pt>
              <c:pt idx="46">
                <c:v>184.7</c:v>
              </c:pt>
              <c:pt idx="47">
                <c:v>148.5</c:v>
              </c:pt>
            </c:numLit>
          </c:val>
          <c:smooth val="0"/>
        </c:ser>
        <c:axId val="43905681"/>
        <c:axId val="59606810"/>
      </c:lineChart>
      <c:catAx>
        <c:axId val="43905681"/>
        <c:scaling>
          <c:orientation val="minMax"/>
        </c:scaling>
        <c:axPos val="b"/>
        <c:majorGridlines/>
        <c:delete val="1"/>
        <c:majorTickMark val="out"/>
        <c:minorTickMark val="none"/>
        <c:tickLblPos val="nextTo"/>
        <c:crossAx val="59606810"/>
        <c:crosses val="autoZero"/>
        <c:auto val="1"/>
        <c:lblOffset val="100"/>
        <c:tickMarkSkip val="12"/>
        <c:noMultiLvlLbl val="0"/>
      </c:catAx>
      <c:valAx>
        <c:axId val="5960681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390568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pt idx="44">
                <c:v>171.6</c:v>
              </c:pt>
              <c:pt idx="45">
                <c:v>197.4</c:v>
              </c:pt>
              <c:pt idx="46">
                <c:v>229.9</c:v>
              </c:pt>
              <c:pt idx="47">
                <c:v>185.7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pt idx="44">
                <c:v>165.6</c:v>
              </c:pt>
              <c:pt idx="45">
                <c:v>186</c:v>
              </c:pt>
              <c:pt idx="46">
                <c:v>225.7</c:v>
              </c:pt>
              <c:pt idx="47">
                <c:v>187.7</c:v>
              </c:pt>
            </c:numLit>
          </c:val>
          <c:smooth val="0"/>
        </c:ser>
        <c:axId val="66699243"/>
        <c:axId val="63422276"/>
      </c:lineChart>
      <c:catAx>
        <c:axId val="66699243"/>
        <c:scaling>
          <c:orientation val="minMax"/>
        </c:scaling>
        <c:axPos val="b"/>
        <c:majorGridlines/>
        <c:delete val="1"/>
        <c:majorTickMark val="out"/>
        <c:minorTickMark val="none"/>
        <c:tickLblPos val="nextTo"/>
        <c:crossAx val="63422276"/>
        <c:crosses val="autoZero"/>
        <c:auto val="1"/>
        <c:lblOffset val="100"/>
        <c:tickMarkSkip val="12"/>
        <c:noMultiLvlLbl val="0"/>
      </c:catAx>
      <c:valAx>
        <c:axId val="6342227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669924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144.4</c:v>
              </c:pt>
              <c:pt idx="1">
                <c:v>136</c:v>
              </c:pt>
              <c:pt idx="2">
                <c:v>169.1</c:v>
              </c:pt>
              <c:pt idx="3">
                <c:v>151.4</c:v>
              </c:pt>
              <c:pt idx="4">
                <c:v>145.6</c:v>
              </c:pt>
              <c:pt idx="5">
                <c:v>164.4</c:v>
              </c:pt>
              <c:pt idx="6">
                <c:v>156.1</c:v>
              </c:pt>
              <c:pt idx="7">
                <c:v>137.3</c:v>
              </c:pt>
              <c:pt idx="8">
                <c:v>155.2</c:v>
              </c:pt>
              <c:pt idx="9">
                <c:v>159.1</c:v>
              </c:pt>
              <c:pt idx="10">
                <c:v>157.4</c:v>
              </c:pt>
              <c:pt idx="11">
                <c:v>132.7</c:v>
              </c:pt>
              <c:pt idx="12">
                <c:v>146</c:v>
              </c:pt>
              <c:pt idx="13">
                <c:v>144.9</c:v>
              </c:pt>
              <c:pt idx="14">
                <c:v>151.4</c:v>
              </c:pt>
              <c:pt idx="15">
                <c:v>154.2</c:v>
              </c:pt>
              <c:pt idx="16">
                <c:v>154.9</c:v>
              </c:pt>
              <c:pt idx="17">
                <c:v>169.9</c:v>
              </c:pt>
              <c:pt idx="18">
                <c:v>156.9</c:v>
              </c:pt>
              <c:pt idx="19">
                <c:v>149.5</c:v>
              </c:pt>
              <c:pt idx="20">
                <c:v>175.2</c:v>
              </c:pt>
              <c:pt idx="21">
                <c:v>161.7</c:v>
              </c:pt>
              <c:pt idx="22">
                <c:v>176.4</c:v>
              </c:pt>
              <c:pt idx="23">
                <c:v>156.5</c:v>
              </c:pt>
              <c:pt idx="24">
                <c:v>174</c:v>
              </c:pt>
              <c:pt idx="25">
                <c:v>169</c:v>
              </c:pt>
              <c:pt idx="26">
                <c:v>202</c:v>
              </c:pt>
              <c:pt idx="27">
                <c:v>167.7</c:v>
              </c:pt>
              <c:pt idx="28">
                <c:v>190</c:v>
              </c:pt>
              <c:pt idx="29">
                <c:v>197.7</c:v>
              </c:pt>
              <c:pt idx="30">
                <c:v>179.9</c:v>
              </c:pt>
              <c:pt idx="31">
                <c:v>176.8</c:v>
              </c:pt>
              <c:pt idx="32">
                <c:v>192.9</c:v>
              </c:pt>
              <c:pt idx="33">
                <c:v>179.4</c:v>
              </c:pt>
              <c:pt idx="34">
                <c:v>202</c:v>
              </c:pt>
              <c:pt idx="35">
                <c:v>152.6</c:v>
              </c:pt>
              <c:pt idx="36">
                <c:v>202.8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124.9</c:v>
              </c:pt>
              <c:pt idx="1">
                <c:v>122</c:v>
              </c:pt>
              <c:pt idx="2">
                <c:v>147.6</c:v>
              </c:pt>
              <c:pt idx="3">
                <c:v>140</c:v>
              </c:pt>
              <c:pt idx="4">
                <c:v>135.4</c:v>
              </c:pt>
              <c:pt idx="5">
                <c:v>157.5</c:v>
              </c:pt>
              <c:pt idx="6">
                <c:v>143.6</c:v>
              </c:pt>
              <c:pt idx="7">
                <c:v>138.6</c:v>
              </c:pt>
              <c:pt idx="8">
                <c:v>151.9</c:v>
              </c:pt>
              <c:pt idx="9">
                <c:v>151.5</c:v>
              </c:pt>
              <c:pt idx="10">
                <c:v>156.1</c:v>
              </c:pt>
              <c:pt idx="11">
                <c:v>122.9</c:v>
              </c:pt>
              <c:pt idx="12">
                <c:v>130.8</c:v>
              </c:pt>
              <c:pt idx="13">
                <c:v>130.7</c:v>
              </c:pt>
              <c:pt idx="14">
                <c:v>142</c:v>
              </c:pt>
              <c:pt idx="15">
                <c:v>150.7</c:v>
              </c:pt>
              <c:pt idx="16">
                <c:v>146.1</c:v>
              </c:pt>
              <c:pt idx="17">
                <c:v>159.1</c:v>
              </c:pt>
              <c:pt idx="18">
                <c:v>144.9</c:v>
              </c:pt>
              <c:pt idx="19">
                <c:v>145.6</c:v>
              </c:pt>
              <c:pt idx="20">
                <c:v>162.3</c:v>
              </c:pt>
              <c:pt idx="21">
                <c:v>153</c:v>
              </c:pt>
              <c:pt idx="22">
                <c:v>166.4</c:v>
              </c:pt>
              <c:pt idx="23">
                <c:v>131.1</c:v>
              </c:pt>
              <c:pt idx="24">
                <c:v>158</c:v>
              </c:pt>
              <c:pt idx="25">
                <c:v>149.4</c:v>
              </c:pt>
              <c:pt idx="26">
                <c:v>181.7</c:v>
              </c:pt>
              <c:pt idx="27">
                <c:v>154.1</c:v>
              </c:pt>
              <c:pt idx="28">
                <c:v>178.7</c:v>
              </c:pt>
              <c:pt idx="29">
                <c:v>187.5</c:v>
              </c:pt>
              <c:pt idx="30">
                <c:v>168.7</c:v>
              </c:pt>
              <c:pt idx="31">
                <c:v>165.4</c:v>
              </c:pt>
              <c:pt idx="32">
                <c:v>185.5</c:v>
              </c:pt>
              <c:pt idx="33">
                <c:v>174.9</c:v>
              </c:pt>
              <c:pt idx="34">
                <c:v>189.2</c:v>
              </c:pt>
              <c:pt idx="35">
                <c:v>151.3</c:v>
              </c:pt>
              <c:pt idx="36">
                <c:v>176.6</c:v>
              </c:pt>
            </c:numLit>
          </c:val>
          <c:smooth val="0"/>
        </c:ser>
        <c:axId val="33929573"/>
        <c:axId val="36930702"/>
      </c:lineChart>
      <c:catAx>
        <c:axId val="33929573"/>
        <c:scaling>
          <c:orientation val="minMax"/>
        </c:scaling>
        <c:axPos val="b"/>
        <c:majorGridlines/>
        <c:delete val="1"/>
        <c:majorTickMark val="out"/>
        <c:minorTickMark val="none"/>
        <c:tickLblPos val="nextTo"/>
        <c:crossAx val="36930702"/>
        <c:crosses val="autoZero"/>
        <c:auto val="1"/>
        <c:lblOffset val="100"/>
        <c:tickMarkSkip val="12"/>
        <c:noMultiLvlLbl val="0"/>
      </c:catAx>
      <c:valAx>
        <c:axId val="3693070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392957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108.5</c:v>
              </c:pt>
              <c:pt idx="2">
                <c:v>137.9</c:v>
              </c:pt>
              <c:pt idx="3">
                <c:v>116.1</c:v>
              </c:pt>
              <c:pt idx="4">
                <c:v>117.1</c:v>
              </c:pt>
              <c:pt idx="5">
                <c:v>131.8</c:v>
              </c:pt>
              <c:pt idx="6">
                <c:v>117.9</c:v>
              </c:pt>
              <c:pt idx="7">
                <c:v>116.8</c:v>
              </c:pt>
              <c:pt idx="8">
                <c:v>135.4</c:v>
              </c:pt>
              <c:pt idx="9">
                <c:v>134.5</c:v>
              </c:pt>
              <c:pt idx="10">
                <c:v>162.6</c:v>
              </c:pt>
              <c:pt idx="11">
                <c:v>127.2</c:v>
              </c:pt>
              <c:pt idx="12">
                <c:v>138.4</c:v>
              </c:pt>
              <c:pt idx="13">
                <c:v>140.9</c:v>
              </c:pt>
              <c:pt idx="14">
                <c:v>145.7</c:v>
              </c:pt>
              <c:pt idx="15">
                <c:v>131.8</c:v>
              </c:pt>
              <c:pt idx="16">
                <c:v>140.1</c:v>
              </c:pt>
              <c:pt idx="17">
                <c:v>148.8</c:v>
              </c:pt>
              <c:pt idx="18">
                <c:v>125</c:v>
              </c:pt>
              <c:pt idx="19">
                <c:v>137</c:v>
              </c:pt>
              <c:pt idx="20">
                <c:v>173.7</c:v>
              </c:pt>
              <c:pt idx="21">
                <c:v>169</c:v>
              </c:pt>
              <c:pt idx="22">
                <c:v>205.8</c:v>
              </c:pt>
              <c:pt idx="23">
                <c:v>158</c:v>
              </c:pt>
              <c:pt idx="24">
                <c:v>150</c:v>
              </c:pt>
              <c:pt idx="25">
                <c:v>164.4</c:v>
              </c:pt>
              <c:pt idx="26">
                <c:v>183.6</c:v>
              </c:pt>
              <c:pt idx="27">
                <c:v>140.3</c:v>
              </c:pt>
              <c:pt idx="28">
                <c:v>157.8</c:v>
              </c:pt>
              <c:pt idx="29">
                <c:v>170.8</c:v>
              </c:pt>
              <c:pt idx="30">
                <c:v>143.4</c:v>
              </c:pt>
              <c:pt idx="31">
                <c:v>167.2</c:v>
              </c:pt>
              <c:pt idx="32">
                <c:v>178.1</c:v>
              </c:pt>
              <c:pt idx="33">
                <c:v>205</c:v>
              </c:pt>
              <c:pt idx="34">
                <c:v>241.1</c:v>
              </c:pt>
              <c:pt idx="35">
                <c:v>194.2</c:v>
              </c:pt>
              <c:pt idx="36">
                <c:v>192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95.9</c:v>
              </c:pt>
              <c:pt idx="1">
                <c:v>107.7</c:v>
              </c:pt>
              <c:pt idx="2">
                <c:v>134.4</c:v>
              </c:pt>
              <c:pt idx="3">
                <c:v>118.9</c:v>
              </c:pt>
              <c:pt idx="4">
                <c:v>110.7</c:v>
              </c:pt>
              <c:pt idx="5">
                <c:v>131.9</c:v>
              </c:pt>
              <c:pt idx="6">
                <c:v>111.3</c:v>
              </c:pt>
              <c:pt idx="7">
                <c:v>115.7</c:v>
              </c:pt>
              <c:pt idx="8">
                <c:v>141.4</c:v>
              </c:pt>
              <c:pt idx="9">
                <c:v>134.8</c:v>
              </c:pt>
              <c:pt idx="10">
                <c:v>162.6</c:v>
              </c:pt>
              <c:pt idx="11">
                <c:v>131.1</c:v>
              </c:pt>
              <c:pt idx="12">
                <c:v>130.4</c:v>
              </c:pt>
              <c:pt idx="13">
                <c:v>136.4</c:v>
              </c:pt>
              <c:pt idx="14">
                <c:v>145</c:v>
              </c:pt>
              <c:pt idx="15">
                <c:v>129.2</c:v>
              </c:pt>
              <c:pt idx="16">
                <c:v>132.2</c:v>
              </c:pt>
              <c:pt idx="17">
                <c:v>145.8</c:v>
              </c:pt>
              <c:pt idx="18">
                <c:v>125.2</c:v>
              </c:pt>
              <c:pt idx="19">
                <c:v>134.8</c:v>
              </c:pt>
              <c:pt idx="20">
                <c:v>176.4</c:v>
              </c:pt>
              <c:pt idx="21">
                <c:v>157.9</c:v>
              </c:pt>
              <c:pt idx="22">
                <c:v>203.5</c:v>
              </c:pt>
              <c:pt idx="23">
                <c:v>164.3</c:v>
              </c:pt>
              <c:pt idx="24">
                <c:v>134.7</c:v>
              </c:pt>
              <c:pt idx="25">
                <c:v>153.6</c:v>
              </c:pt>
              <c:pt idx="26">
                <c:v>181.3</c:v>
              </c:pt>
              <c:pt idx="27">
                <c:v>130.9</c:v>
              </c:pt>
              <c:pt idx="28">
                <c:v>155.7</c:v>
              </c:pt>
              <c:pt idx="29">
                <c:v>166.6</c:v>
              </c:pt>
              <c:pt idx="30">
                <c:v>135.9</c:v>
              </c:pt>
              <c:pt idx="31">
                <c:v>143.6</c:v>
              </c:pt>
              <c:pt idx="32">
                <c:v>171.8</c:v>
              </c:pt>
              <c:pt idx="33">
                <c:v>193.8</c:v>
              </c:pt>
              <c:pt idx="34">
                <c:v>233.3</c:v>
              </c:pt>
              <c:pt idx="35">
                <c:v>192</c:v>
              </c:pt>
              <c:pt idx="36">
                <c:v>161</c:v>
              </c:pt>
            </c:numLit>
          </c:val>
          <c:smooth val="0"/>
        </c:ser>
        <c:axId val="63940863"/>
        <c:axId val="38596856"/>
      </c:lineChart>
      <c:catAx>
        <c:axId val="63940863"/>
        <c:scaling>
          <c:orientation val="minMax"/>
        </c:scaling>
        <c:axPos val="b"/>
        <c:majorGridlines/>
        <c:delete val="1"/>
        <c:majorTickMark val="out"/>
        <c:minorTickMark val="none"/>
        <c:tickLblPos val="nextTo"/>
        <c:crossAx val="38596856"/>
        <c:crosses val="autoZero"/>
        <c:auto val="1"/>
        <c:lblOffset val="100"/>
        <c:tickMarkSkip val="12"/>
        <c:noMultiLvlLbl val="0"/>
      </c:catAx>
      <c:valAx>
        <c:axId val="38596856"/>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394086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24"/>
              <c:pt idx="0">
                <c:v>174</c:v>
              </c:pt>
              <c:pt idx="1">
                <c:v>169</c:v>
              </c:pt>
              <c:pt idx="2">
                <c:v>202</c:v>
              </c:pt>
              <c:pt idx="3">
                <c:v>167.7</c:v>
              </c:pt>
              <c:pt idx="4">
                <c:v>190</c:v>
              </c:pt>
              <c:pt idx="5">
                <c:v>197.7</c:v>
              </c:pt>
              <c:pt idx="6">
                <c:v>179.9</c:v>
              </c:pt>
              <c:pt idx="7">
                <c:v>176.8</c:v>
              </c:pt>
              <c:pt idx="8">
                <c:v>192.9</c:v>
              </c:pt>
              <c:pt idx="9">
                <c:v>179.4</c:v>
              </c:pt>
              <c:pt idx="10">
                <c:v>202</c:v>
              </c:pt>
              <c:pt idx="11">
                <c:v>152.6</c:v>
              </c:pt>
              <c:pt idx="12">
                <c:v>202.8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158</c:v>
              </c:pt>
              <c:pt idx="1">
                <c:v>149.4</c:v>
              </c:pt>
              <c:pt idx="2">
                <c:v>181.7</c:v>
              </c:pt>
              <c:pt idx="3">
                <c:v>154.1</c:v>
              </c:pt>
              <c:pt idx="4">
                <c:v>178.7</c:v>
              </c:pt>
              <c:pt idx="5">
                <c:v>187.5</c:v>
              </c:pt>
              <c:pt idx="6">
                <c:v>168.7</c:v>
              </c:pt>
              <c:pt idx="7">
                <c:v>165.4</c:v>
              </c:pt>
              <c:pt idx="8">
                <c:v>185.5</c:v>
              </c:pt>
              <c:pt idx="9">
                <c:v>174.9</c:v>
              </c:pt>
              <c:pt idx="10">
                <c:v>189.2</c:v>
              </c:pt>
              <c:pt idx="11">
                <c:v>151.3</c:v>
              </c:pt>
              <c:pt idx="12">
                <c:v>176.6</c:v>
              </c:pt>
            </c:numLit>
          </c:val>
          <c:smooth val="0"/>
        </c:ser>
        <c:axId val="11827385"/>
        <c:axId val="39337602"/>
      </c:lineChart>
      <c:catAx>
        <c:axId val="11827385"/>
        <c:scaling>
          <c:orientation val="minMax"/>
        </c:scaling>
        <c:axPos val="b"/>
        <c:majorGridlines/>
        <c:delete val="1"/>
        <c:majorTickMark val="out"/>
        <c:minorTickMark val="none"/>
        <c:tickLblPos val="nextTo"/>
        <c:crossAx val="39337602"/>
        <c:crosses val="autoZero"/>
        <c:auto val="1"/>
        <c:lblOffset val="100"/>
        <c:tickMarkSkip val="12"/>
        <c:noMultiLvlLbl val="0"/>
      </c:catAx>
      <c:valAx>
        <c:axId val="3933760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182738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150</c:v>
              </c:pt>
              <c:pt idx="1">
                <c:v>164.4</c:v>
              </c:pt>
              <c:pt idx="2">
                <c:v>183.6</c:v>
              </c:pt>
              <c:pt idx="3">
                <c:v>140.3</c:v>
              </c:pt>
              <c:pt idx="4">
                <c:v>157.8</c:v>
              </c:pt>
              <c:pt idx="5">
                <c:v>170.8</c:v>
              </c:pt>
              <c:pt idx="6">
                <c:v>143.4</c:v>
              </c:pt>
              <c:pt idx="7">
                <c:v>167.2</c:v>
              </c:pt>
              <c:pt idx="8">
                <c:v>178.1</c:v>
              </c:pt>
              <c:pt idx="9">
                <c:v>205</c:v>
              </c:pt>
              <c:pt idx="10">
                <c:v>241.1</c:v>
              </c:pt>
              <c:pt idx="11">
                <c:v>194.2</c:v>
              </c:pt>
              <c:pt idx="12">
                <c:v>192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134.7</c:v>
              </c:pt>
              <c:pt idx="1">
                <c:v>153.6</c:v>
              </c:pt>
              <c:pt idx="2">
                <c:v>181.3</c:v>
              </c:pt>
              <c:pt idx="3">
                <c:v>130.9</c:v>
              </c:pt>
              <c:pt idx="4">
                <c:v>155.7</c:v>
              </c:pt>
              <c:pt idx="5">
                <c:v>166.6</c:v>
              </c:pt>
              <c:pt idx="6">
                <c:v>135.9</c:v>
              </c:pt>
              <c:pt idx="7">
                <c:v>143.6</c:v>
              </c:pt>
              <c:pt idx="8">
                <c:v>171.8</c:v>
              </c:pt>
              <c:pt idx="9">
                <c:v>193.8</c:v>
              </c:pt>
              <c:pt idx="10">
                <c:v>233.3</c:v>
              </c:pt>
              <c:pt idx="11">
                <c:v>192</c:v>
              </c:pt>
              <c:pt idx="12">
                <c:v>161</c:v>
              </c:pt>
            </c:numLit>
          </c:val>
          <c:smooth val="0"/>
        </c:ser>
        <c:axId val="18494099"/>
        <c:axId val="32229164"/>
      </c:lineChart>
      <c:catAx>
        <c:axId val="18494099"/>
        <c:scaling>
          <c:orientation val="minMax"/>
        </c:scaling>
        <c:axPos val="b"/>
        <c:majorGridlines/>
        <c:delete val="1"/>
        <c:majorTickMark val="out"/>
        <c:minorTickMark val="none"/>
        <c:tickLblPos val="nextTo"/>
        <c:crossAx val="32229164"/>
        <c:crosses val="autoZero"/>
        <c:auto val="1"/>
        <c:lblOffset val="100"/>
        <c:tickMarkSkip val="12"/>
        <c:noMultiLvlLbl val="0"/>
      </c:catAx>
      <c:valAx>
        <c:axId val="32229164"/>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849409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numLit>
          </c:val>
          <c:smooth val="0"/>
        </c:ser>
        <c:axId val="61268519"/>
        <c:axId val="14545760"/>
      </c:lineChart>
      <c:catAx>
        <c:axId val="6126851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4545760"/>
        <c:crosses val="autoZero"/>
        <c:auto val="1"/>
        <c:lblOffset val="100"/>
        <c:tickMarkSkip val="12"/>
        <c:noMultiLvlLbl val="0"/>
      </c:catAx>
      <c:valAx>
        <c:axId val="1454576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1268519"/>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manualLayout>
          <c:xMode val="factor"/>
          <c:yMode val="factor"/>
          <c:x val="0.0015"/>
          <c:y val="-0.01275"/>
        </c:manualLayout>
      </c:layout>
      <c:spPr>
        <a:noFill/>
        <a:ln>
          <a:noFill/>
        </a:ln>
      </c:spPr>
    </c:title>
    <c:plotArea>
      <c:layout>
        <c:manualLayout>
          <c:xMode val="edge"/>
          <c:yMode val="edge"/>
          <c:x val="0.0065"/>
          <c:y val="0.13275"/>
          <c:w val="0.9625"/>
          <c:h val="0.809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numLit>
          </c:val>
          <c:smooth val="0"/>
        </c:ser>
        <c:axId val="21627021"/>
        <c:axId val="60425462"/>
      </c:lineChart>
      <c:catAx>
        <c:axId val="21627021"/>
        <c:scaling>
          <c:orientation val="minMax"/>
        </c:scaling>
        <c:axPos val="b"/>
        <c:majorGridlines/>
        <c:delete val="1"/>
        <c:majorTickMark val="out"/>
        <c:minorTickMark val="none"/>
        <c:tickLblPos val="nextTo"/>
        <c:crossAx val="60425462"/>
        <c:crosses val="autoZero"/>
        <c:auto val="1"/>
        <c:lblOffset val="100"/>
        <c:tickMarkSkip val="12"/>
        <c:noMultiLvlLbl val="0"/>
      </c:catAx>
      <c:valAx>
        <c:axId val="60425462"/>
        <c:scaling>
          <c:orientation val="minMax"/>
          <c:max val="2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2162702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2"/>
          <c:w val="0.96275"/>
          <c:h val="0.941"/>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numLit>
          </c:val>
          <c:smooth val="0"/>
        </c:ser>
        <c:axId val="6958247"/>
        <c:axId val="62624224"/>
      </c:lineChart>
      <c:catAx>
        <c:axId val="6958247"/>
        <c:scaling>
          <c:orientation val="minMax"/>
        </c:scaling>
        <c:axPos val="b"/>
        <c:majorGridlines/>
        <c:delete val="1"/>
        <c:majorTickMark val="out"/>
        <c:minorTickMark val="none"/>
        <c:tickLblPos val="nextTo"/>
        <c:crossAx val="62624224"/>
        <c:crosses val="autoZero"/>
        <c:auto val="1"/>
        <c:lblOffset val="100"/>
        <c:tickMarkSkip val="12"/>
        <c:noMultiLvlLbl val="0"/>
      </c:catAx>
      <c:valAx>
        <c:axId val="62624224"/>
        <c:scaling>
          <c:orientation val="minMax"/>
          <c:max val="26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695824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
          <c:y val="0.12575"/>
          <c:w val="0.963"/>
          <c:h val="0.82325"/>
        </c:manualLayout>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numLit>
          </c:val>
          <c:smooth val="0"/>
        </c:ser>
        <c:axId val="26747105"/>
        <c:axId val="39397354"/>
      </c:lineChart>
      <c:catAx>
        <c:axId val="26747105"/>
        <c:scaling>
          <c:orientation val="minMax"/>
        </c:scaling>
        <c:axPos val="b"/>
        <c:majorGridlines/>
        <c:delete val="1"/>
        <c:majorTickMark val="out"/>
        <c:minorTickMark val="none"/>
        <c:tickLblPos val="nextTo"/>
        <c:crossAx val="39397354"/>
        <c:crosses val="autoZero"/>
        <c:auto val="1"/>
        <c:lblOffset val="100"/>
        <c:tickMarkSkip val="12"/>
        <c:noMultiLvlLbl val="0"/>
      </c:catAx>
      <c:valAx>
        <c:axId val="39397354"/>
        <c:scaling>
          <c:orientation val="minMax"/>
          <c:max val="12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2674710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12275"/>
          <c:w val="0.96925"/>
          <c:h val="0.8262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numLit>
          </c:val>
          <c:smooth val="0"/>
        </c:ser>
        <c:axId val="19031867"/>
        <c:axId val="37069076"/>
      </c:lineChart>
      <c:catAx>
        <c:axId val="19031867"/>
        <c:scaling>
          <c:orientation val="minMax"/>
        </c:scaling>
        <c:axPos val="b"/>
        <c:majorGridlines/>
        <c:delete val="1"/>
        <c:majorTickMark val="out"/>
        <c:minorTickMark val="none"/>
        <c:tickLblPos val="nextTo"/>
        <c:crossAx val="37069076"/>
        <c:crosses val="autoZero"/>
        <c:auto val="1"/>
        <c:lblOffset val="100"/>
        <c:tickMarkSkip val="12"/>
        <c:noMultiLvlLbl val="0"/>
      </c:catAx>
      <c:valAx>
        <c:axId val="37069076"/>
        <c:scaling>
          <c:orientation val="minMax"/>
          <c:max val="22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1903186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5186229"/>
        <c:axId val="49805150"/>
      </c:lineChart>
      <c:catAx>
        <c:axId val="65186229"/>
        <c:scaling>
          <c:orientation val="minMax"/>
        </c:scaling>
        <c:axPos val="b"/>
        <c:majorGridlines/>
        <c:delete val="1"/>
        <c:majorTickMark val="out"/>
        <c:minorTickMark val="none"/>
        <c:tickLblPos val="nextTo"/>
        <c:crossAx val="49805150"/>
        <c:crosses val="autoZero"/>
        <c:auto val="1"/>
        <c:lblOffset val="100"/>
        <c:tickMarkSkip val="12"/>
        <c:noMultiLvlLbl val="0"/>
      </c:catAx>
      <c:valAx>
        <c:axId val="4980515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518622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5593167"/>
        <c:axId val="7685320"/>
      </c:lineChart>
      <c:catAx>
        <c:axId val="45593167"/>
        <c:scaling>
          <c:orientation val="minMax"/>
        </c:scaling>
        <c:axPos val="b"/>
        <c:majorGridlines/>
        <c:delete val="1"/>
        <c:majorTickMark val="out"/>
        <c:minorTickMark val="none"/>
        <c:tickLblPos val="nextTo"/>
        <c:crossAx val="7685320"/>
        <c:crosses val="autoZero"/>
        <c:auto val="1"/>
        <c:lblOffset val="100"/>
        <c:tickMarkSkip val="12"/>
        <c:noMultiLvlLbl val="0"/>
      </c:catAx>
      <c:valAx>
        <c:axId val="768532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559316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059017"/>
        <c:axId val="18531154"/>
      </c:lineChart>
      <c:catAx>
        <c:axId val="2059017"/>
        <c:scaling>
          <c:orientation val="minMax"/>
        </c:scaling>
        <c:axPos val="b"/>
        <c:majorGridlines/>
        <c:delete val="1"/>
        <c:majorTickMark val="out"/>
        <c:minorTickMark val="none"/>
        <c:tickLblPos val="nextTo"/>
        <c:crossAx val="18531154"/>
        <c:crosses val="autoZero"/>
        <c:auto val="1"/>
        <c:lblOffset val="100"/>
        <c:tickMarkSkip val="12"/>
        <c:noMultiLvlLbl val="0"/>
      </c:catAx>
      <c:valAx>
        <c:axId val="18531154"/>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05901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numLit>
          </c:val>
          <c:smooth val="0"/>
        </c:ser>
        <c:axId val="32562659"/>
        <c:axId val="24628476"/>
      </c:lineChart>
      <c:catAx>
        <c:axId val="32562659"/>
        <c:scaling>
          <c:orientation val="minMax"/>
        </c:scaling>
        <c:axPos val="b"/>
        <c:majorGridlines/>
        <c:delete val="1"/>
        <c:majorTickMark val="out"/>
        <c:minorTickMark val="none"/>
        <c:tickLblPos val="nextTo"/>
        <c:crossAx val="24628476"/>
        <c:crosses val="autoZero"/>
        <c:auto val="1"/>
        <c:lblOffset val="100"/>
        <c:tickMarkSkip val="12"/>
        <c:noMultiLvlLbl val="0"/>
      </c:catAx>
      <c:valAx>
        <c:axId val="24628476"/>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3256265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0329693"/>
        <c:axId val="48749510"/>
      </c:lineChart>
      <c:catAx>
        <c:axId val="20329693"/>
        <c:scaling>
          <c:orientation val="minMax"/>
        </c:scaling>
        <c:axPos val="b"/>
        <c:majorGridlines/>
        <c:delete val="1"/>
        <c:majorTickMark val="out"/>
        <c:minorTickMark val="none"/>
        <c:tickLblPos val="nextTo"/>
        <c:crossAx val="48749510"/>
        <c:crosses val="autoZero"/>
        <c:auto val="1"/>
        <c:lblOffset val="100"/>
        <c:tickMarkSkip val="12"/>
        <c:noMultiLvlLbl val="0"/>
      </c:catAx>
      <c:valAx>
        <c:axId val="4874951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032969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36092407"/>
        <c:axId val="56396208"/>
      </c:lineChart>
      <c:catAx>
        <c:axId val="36092407"/>
        <c:scaling>
          <c:orientation val="minMax"/>
        </c:scaling>
        <c:axPos val="b"/>
        <c:majorGridlines/>
        <c:delete val="1"/>
        <c:majorTickMark val="out"/>
        <c:minorTickMark val="none"/>
        <c:tickLblPos val="nextTo"/>
        <c:crossAx val="56396208"/>
        <c:crosses val="autoZero"/>
        <c:auto val="1"/>
        <c:lblOffset val="100"/>
        <c:tickMarkSkip val="12"/>
        <c:noMultiLvlLbl val="0"/>
      </c:catAx>
      <c:valAx>
        <c:axId val="56396208"/>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609240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numLit>
          </c:val>
          <c:smooth val="0"/>
        </c:ser>
        <c:axId val="63802977"/>
        <c:axId val="37355882"/>
      </c:lineChart>
      <c:catAx>
        <c:axId val="63802977"/>
        <c:scaling>
          <c:orientation val="minMax"/>
        </c:scaling>
        <c:axPos val="b"/>
        <c:majorGridlines/>
        <c:delete val="1"/>
        <c:majorTickMark val="out"/>
        <c:minorTickMark val="none"/>
        <c:tickLblPos val="none"/>
        <c:crossAx val="37355882"/>
        <c:crosses val="autoZero"/>
        <c:auto val="1"/>
        <c:lblOffset val="100"/>
        <c:tickMarkSkip val="12"/>
        <c:noMultiLvlLbl val="0"/>
      </c:catAx>
      <c:valAx>
        <c:axId val="3735588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380297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7803825"/>
        <c:axId val="4690106"/>
      </c:lineChart>
      <c:catAx>
        <c:axId val="37803825"/>
        <c:scaling>
          <c:orientation val="minMax"/>
        </c:scaling>
        <c:axPos val="b"/>
        <c:majorGridlines/>
        <c:delete val="1"/>
        <c:majorTickMark val="out"/>
        <c:minorTickMark val="none"/>
        <c:tickLblPos val="nextTo"/>
        <c:crossAx val="4690106"/>
        <c:crosses val="autoZero"/>
        <c:auto val="1"/>
        <c:lblOffset val="100"/>
        <c:tickMarkSkip val="12"/>
        <c:noMultiLvlLbl val="0"/>
      </c:catAx>
      <c:valAx>
        <c:axId val="4690106"/>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780382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pt idx="40">
                <c:v>77.6</c:v>
              </c:pt>
            </c:numLit>
          </c:val>
          <c:smooth val="0"/>
        </c:ser>
        <c:axId val="42210955"/>
        <c:axId val="44354276"/>
      </c:lineChart>
      <c:catAx>
        <c:axId val="42210955"/>
        <c:scaling>
          <c:orientation val="minMax"/>
        </c:scaling>
        <c:axPos val="b"/>
        <c:majorGridlines/>
        <c:delete val="1"/>
        <c:majorTickMark val="out"/>
        <c:minorTickMark val="none"/>
        <c:tickLblPos val="nextTo"/>
        <c:crossAx val="44354276"/>
        <c:crosses val="autoZero"/>
        <c:auto val="1"/>
        <c:lblOffset val="100"/>
        <c:tickMarkSkip val="12"/>
        <c:noMultiLvlLbl val="0"/>
      </c:catAx>
      <c:valAx>
        <c:axId val="44354276"/>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4221095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3644165"/>
        <c:axId val="35926574"/>
      </c:lineChart>
      <c:catAx>
        <c:axId val="63644165"/>
        <c:scaling>
          <c:orientation val="minMax"/>
        </c:scaling>
        <c:axPos val="b"/>
        <c:majorGridlines/>
        <c:delete val="1"/>
        <c:majorTickMark val="out"/>
        <c:minorTickMark val="none"/>
        <c:tickLblPos val="nextTo"/>
        <c:crossAx val="35926574"/>
        <c:crosses val="autoZero"/>
        <c:auto val="1"/>
        <c:lblOffset val="100"/>
        <c:tickMarkSkip val="12"/>
        <c:noMultiLvlLbl val="0"/>
      </c:catAx>
      <c:valAx>
        <c:axId val="35926574"/>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364416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54903711"/>
        <c:axId val="24371352"/>
      </c:lineChart>
      <c:catAx>
        <c:axId val="54903711"/>
        <c:scaling>
          <c:orientation val="minMax"/>
        </c:scaling>
        <c:axPos val="b"/>
        <c:majorGridlines/>
        <c:delete val="1"/>
        <c:majorTickMark val="out"/>
        <c:minorTickMark val="none"/>
        <c:tickLblPos val="nextTo"/>
        <c:crossAx val="24371352"/>
        <c:crosses val="autoZero"/>
        <c:auto val="1"/>
        <c:lblOffset val="100"/>
        <c:tickMarkSkip val="12"/>
        <c:noMultiLvlLbl val="0"/>
      </c:catAx>
      <c:valAx>
        <c:axId val="24371352"/>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490371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8015577"/>
        <c:axId val="27922466"/>
      </c:lineChart>
      <c:catAx>
        <c:axId val="18015577"/>
        <c:scaling>
          <c:orientation val="minMax"/>
        </c:scaling>
        <c:axPos val="b"/>
        <c:majorGridlines/>
        <c:delete val="1"/>
        <c:majorTickMark val="out"/>
        <c:minorTickMark val="none"/>
        <c:tickLblPos val="nextTo"/>
        <c:crossAx val="27922466"/>
        <c:crosses val="autoZero"/>
        <c:auto val="1"/>
        <c:lblOffset val="100"/>
        <c:tickMarkSkip val="12"/>
        <c:noMultiLvlLbl val="0"/>
      </c:catAx>
      <c:valAx>
        <c:axId val="27922466"/>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801557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pt idx="40">
                <c:v>77.6</c:v>
              </c:pt>
            </c:numLit>
          </c:val>
          <c:smooth val="0"/>
        </c:ser>
        <c:axId val="49975603"/>
        <c:axId val="47127244"/>
      </c:lineChart>
      <c:catAx>
        <c:axId val="49975603"/>
        <c:scaling>
          <c:orientation val="minMax"/>
        </c:scaling>
        <c:axPos val="b"/>
        <c:majorGridlines/>
        <c:delete val="1"/>
        <c:majorTickMark val="out"/>
        <c:minorTickMark val="none"/>
        <c:tickLblPos val="nextTo"/>
        <c:crossAx val="47127244"/>
        <c:crosses val="autoZero"/>
        <c:auto val="1"/>
        <c:lblOffset val="100"/>
        <c:tickMarkSkip val="12"/>
        <c:noMultiLvlLbl val="0"/>
      </c:catAx>
      <c:valAx>
        <c:axId val="47127244"/>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4997560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1492013"/>
        <c:axId val="59210390"/>
      </c:lineChart>
      <c:catAx>
        <c:axId val="21492013"/>
        <c:scaling>
          <c:orientation val="minMax"/>
        </c:scaling>
        <c:axPos val="b"/>
        <c:majorGridlines/>
        <c:delete val="1"/>
        <c:majorTickMark val="out"/>
        <c:minorTickMark val="none"/>
        <c:tickLblPos val="nextTo"/>
        <c:crossAx val="59210390"/>
        <c:crosses val="autoZero"/>
        <c:auto val="1"/>
        <c:lblOffset val="100"/>
        <c:tickMarkSkip val="12"/>
        <c:noMultiLvlLbl val="0"/>
      </c:catAx>
      <c:valAx>
        <c:axId val="5921039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149201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63131463"/>
        <c:axId val="31312256"/>
      </c:lineChart>
      <c:catAx>
        <c:axId val="63131463"/>
        <c:scaling>
          <c:orientation val="minMax"/>
        </c:scaling>
        <c:axPos val="b"/>
        <c:majorGridlines/>
        <c:delete val="1"/>
        <c:majorTickMark val="out"/>
        <c:minorTickMark val="none"/>
        <c:tickLblPos val="nextTo"/>
        <c:crossAx val="31312256"/>
        <c:crosses val="autoZero"/>
        <c:auto val="1"/>
        <c:lblOffset val="100"/>
        <c:tickMarkSkip val="12"/>
        <c:noMultiLvlLbl val="0"/>
      </c:catAx>
      <c:valAx>
        <c:axId val="31312256"/>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313146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3374849"/>
        <c:axId val="53264778"/>
      </c:lineChart>
      <c:catAx>
        <c:axId val="13374849"/>
        <c:scaling>
          <c:orientation val="minMax"/>
        </c:scaling>
        <c:axPos val="b"/>
        <c:majorGridlines/>
        <c:delete val="1"/>
        <c:majorTickMark val="out"/>
        <c:minorTickMark val="none"/>
        <c:tickLblPos val="nextTo"/>
        <c:crossAx val="53264778"/>
        <c:crosses val="autoZero"/>
        <c:auto val="1"/>
        <c:lblOffset val="100"/>
        <c:tickMarkSkip val="12"/>
        <c:noMultiLvlLbl val="0"/>
      </c:catAx>
      <c:valAx>
        <c:axId val="53264778"/>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337484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pt idx="40">
                <c:v>77.6</c:v>
              </c:pt>
              <c:pt idx="41">
                <c:v>79.6</c:v>
              </c:pt>
            </c:numLit>
          </c:val>
          <c:smooth val="0"/>
        </c:ser>
        <c:axId val="9620955"/>
        <c:axId val="19479732"/>
      </c:lineChart>
      <c:catAx>
        <c:axId val="9620955"/>
        <c:scaling>
          <c:orientation val="minMax"/>
        </c:scaling>
        <c:axPos val="b"/>
        <c:majorGridlines/>
        <c:delete val="1"/>
        <c:majorTickMark val="out"/>
        <c:minorTickMark val="none"/>
        <c:tickLblPos val="nextTo"/>
        <c:crossAx val="19479732"/>
        <c:crosses val="autoZero"/>
        <c:auto val="1"/>
        <c:lblOffset val="100"/>
        <c:tickMarkSkip val="12"/>
        <c:noMultiLvlLbl val="0"/>
      </c:catAx>
      <c:valAx>
        <c:axId val="19479732"/>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962095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58619"/>
        <c:axId val="5927572"/>
      </c:lineChart>
      <c:catAx>
        <c:axId val="658619"/>
        <c:scaling>
          <c:orientation val="minMax"/>
        </c:scaling>
        <c:axPos val="b"/>
        <c:majorGridlines/>
        <c:delete val="1"/>
        <c:majorTickMark val="out"/>
        <c:minorTickMark val="none"/>
        <c:tickLblPos val="none"/>
        <c:crossAx val="5927572"/>
        <c:crosses val="autoZero"/>
        <c:auto val="1"/>
        <c:lblOffset val="100"/>
        <c:tickMarkSkip val="12"/>
        <c:noMultiLvlLbl val="0"/>
      </c:catAx>
      <c:valAx>
        <c:axId val="5927572"/>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58619"/>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1099861"/>
        <c:axId val="34354430"/>
      </c:lineChart>
      <c:catAx>
        <c:axId val="41099861"/>
        <c:scaling>
          <c:orientation val="minMax"/>
        </c:scaling>
        <c:axPos val="b"/>
        <c:majorGridlines/>
        <c:delete val="1"/>
        <c:majorTickMark val="out"/>
        <c:minorTickMark val="none"/>
        <c:tickLblPos val="nextTo"/>
        <c:crossAx val="34354430"/>
        <c:crosses val="autoZero"/>
        <c:auto val="1"/>
        <c:lblOffset val="100"/>
        <c:tickMarkSkip val="12"/>
        <c:noMultiLvlLbl val="0"/>
      </c:catAx>
      <c:valAx>
        <c:axId val="3435443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109986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0754415"/>
        <c:axId val="31245416"/>
      </c:lineChart>
      <c:catAx>
        <c:axId val="40754415"/>
        <c:scaling>
          <c:orientation val="minMax"/>
        </c:scaling>
        <c:axPos val="b"/>
        <c:majorGridlines/>
        <c:delete val="1"/>
        <c:majorTickMark val="out"/>
        <c:minorTickMark val="none"/>
        <c:tickLblPos val="nextTo"/>
        <c:crossAx val="31245416"/>
        <c:crosses val="autoZero"/>
        <c:auto val="1"/>
        <c:lblOffset val="100"/>
        <c:tickMarkSkip val="12"/>
        <c:noMultiLvlLbl val="0"/>
      </c:catAx>
      <c:valAx>
        <c:axId val="31245416"/>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075441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2773289"/>
        <c:axId val="47850738"/>
      </c:lineChart>
      <c:catAx>
        <c:axId val="12773289"/>
        <c:scaling>
          <c:orientation val="minMax"/>
        </c:scaling>
        <c:axPos val="b"/>
        <c:majorGridlines/>
        <c:delete val="1"/>
        <c:majorTickMark val="out"/>
        <c:minorTickMark val="none"/>
        <c:tickLblPos val="nextTo"/>
        <c:crossAx val="47850738"/>
        <c:crosses val="autoZero"/>
        <c:auto val="1"/>
        <c:lblOffset val="100"/>
        <c:tickMarkSkip val="12"/>
        <c:noMultiLvlLbl val="0"/>
      </c:catAx>
      <c:valAx>
        <c:axId val="47850738"/>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277328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pt idx="40">
                <c:v>77.6</c:v>
              </c:pt>
              <c:pt idx="41">
                <c:v>79.6</c:v>
              </c:pt>
              <c:pt idx="42">
                <c:v>80.2</c:v>
              </c:pt>
            </c:numLit>
          </c:val>
          <c:smooth val="0"/>
        </c:ser>
        <c:axId val="28003459"/>
        <c:axId val="50704540"/>
      </c:lineChart>
      <c:catAx>
        <c:axId val="28003459"/>
        <c:scaling>
          <c:orientation val="minMax"/>
        </c:scaling>
        <c:axPos val="b"/>
        <c:majorGridlines/>
        <c:delete val="1"/>
        <c:majorTickMark val="out"/>
        <c:minorTickMark val="none"/>
        <c:tickLblPos val="nextTo"/>
        <c:crossAx val="50704540"/>
        <c:crosses val="autoZero"/>
        <c:auto val="1"/>
        <c:lblOffset val="100"/>
        <c:tickMarkSkip val="12"/>
        <c:noMultiLvlLbl val="0"/>
      </c:catAx>
      <c:valAx>
        <c:axId val="50704540"/>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2800345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3687677"/>
        <c:axId val="13427046"/>
      </c:lineChart>
      <c:catAx>
        <c:axId val="53687677"/>
        <c:scaling>
          <c:orientation val="minMax"/>
        </c:scaling>
        <c:axPos val="b"/>
        <c:majorGridlines/>
        <c:delete val="1"/>
        <c:majorTickMark val="out"/>
        <c:minorTickMark val="none"/>
        <c:tickLblPos val="nextTo"/>
        <c:crossAx val="13427046"/>
        <c:crosses val="autoZero"/>
        <c:auto val="1"/>
        <c:lblOffset val="100"/>
        <c:tickMarkSkip val="12"/>
        <c:noMultiLvlLbl val="0"/>
      </c:catAx>
      <c:valAx>
        <c:axId val="13427046"/>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368767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53734551"/>
        <c:axId val="13848912"/>
      </c:lineChart>
      <c:catAx>
        <c:axId val="53734551"/>
        <c:scaling>
          <c:orientation val="minMax"/>
        </c:scaling>
        <c:axPos val="b"/>
        <c:majorGridlines/>
        <c:delete val="1"/>
        <c:majorTickMark val="out"/>
        <c:minorTickMark val="none"/>
        <c:tickLblPos val="nextTo"/>
        <c:crossAx val="13848912"/>
        <c:crosses val="autoZero"/>
        <c:auto val="1"/>
        <c:lblOffset val="100"/>
        <c:tickMarkSkip val="12"/>
        <c:noMultiLvlLbl val="0"/>
      </c:catAx>
      <c:valAx>
        <c:axId val="13848912"/>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373455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7531345"/>
        <c:axId val="48020058"/>
      </c:lineChart>
      <c:catAx>
        <c:axId val="57531345"/>
        <c:scaling>
          <c:orientation val="minMax"/>
        </c:scaling>
        <c:axPos val="b"/>
        <c:majorGridlines/>
        <c:delete val="1"/>
        <c:majorTickMark val="out"/>
        <c:minorTickMark val="none"/>
        <c:tickLblPos val="nextTo"/>
        <c:crossAx val="48020058"/>
        <c:crosses val="autoZero"/>
        <c:auto val="1"/>
        <c:lblOffset val="100"/>
        <c:tickMarkSkip val="12"/>
        <c:noMultiLvlLbl val="0"/>
      </c:catAx>
      <c:valAx>
        <c:axId val="48020058"/>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753134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47.2129970233851</c:v>
              </c:pt>
              <c:pt idx="1">
                <c:v>47.2</c:v>
              </c:pt>
              <c:pt idx="2">
                <c:v>69.66752270484518</c:v>
              </c:pt>
              <c:pt idx="3">
                <c:v>74.04182180641666</c:v>
              </c:pt>
              <c:pt idx="4">
                <c:v>85.3</c:v>
              </c:pt>
              <c:pt idx="5">
                <c:v>86.3</c:v>
              </c:pt>
              <c:pt idx="6">
                <c:v>77.1</c:v>
              </c:pt>
              <c:pt idx="7">
                <c:v>80.12554509756251</c:v>
              </c:pt>
              <c:pt idx="8">
                <c:v>81.8</c:v>
              </c:pt>
              <c:pt idx="9">
                <c:v>67.4</c:v>
              </c:pt>
              <c:pt idx="10">
                <c:v>60.5</c:v>
              </c:pt>
              <c:pt idx="11">
                <c:v>62.6</c:v>
              </c:pt>
              <c:pt idx="12">
                <c:v>33.578035740015714</c:v>
              </c:pt>
              <c:pt idx="13">
                <c:v>45.2</c:v>
              </c:pt>
              <c:pt idx="14">
                <c:v>93.42427831261664</c:v>
              </c:pt>
              <c:pt idx="15">
                <c:v>69.8</c:v>
              </c:pt>
              <c:pt idx="16">
                <c:v>79.1</c:v>
              </c:pt>
              <c:pt idx="17">
                <c:v>104.5</c:v>
              </c:pt>
              <c:pt idx="18">
                <c:v>76.44025326468584</c:v>
              </c:pt>
              <c:pt idx="19">
                <c:v>81.15448278958715</c:v>
              </c:pt>
              <c:pt idx="20">
                <c:v>78.8</c:v>
              </c:pt>
              <c:pt idx="21">
                <c:v>57.79511881466375</c:v>
              </c:pt>
              <c:pt idx="22">
                <c:v>62.2</c:v>
              </c:pt>
              <c:pt idx="23">
                <c:v>46.73120591054884</c:v>
              </c:pt>
              <c:pt idx="24">
                <c:v>31.723446974695435</c:v>
              </c:pt>
              <c:pt idx="25">
                <c:v>40.2</c:v>
              </c:pt>
              <c:pt idx="26">
                <c:v>63.62872743744114</c:v>
              </c:pt>
              <c:pt idx="27">
                <c:v>66.38536478536182</c:v>
              </c:pt>
              <c:pt idx="28">
                <c:v>76.8</c:v>
              </c:pt>
              <c:pt idx="29">
                <c:v>79.1232503845202</c:v>
              </c:pt>
              <c:pt idx="30">
                <c:v>82</c:v>
              </c:pt>
              <c:pt idx="31">
                <c:v>79.4</c:v>
              </c:pt>
              <c:pt idx="32">
                <c:v>87.77756735407995</c:v>
              </c:pt>
              <c:pt idx="33">
                <c:v>66.9</c:v>
              </c:pt>
              <c:pt idx="34">
                <c:v>64.6</c:v>
              </c:pt>
              <c:pt idx="35">
                <c:v>55.1</c:v>
              </c:pt>
              <c:pt idx="36">
                <c:v>41.8</c:v>
              </c:pt>
              <c:pt idx="37">
                <c:v>40</c:v>
              </c:pt>
              <c:pt idx="38">
                <c:v>102.4</c:v>
              </c:pt>
              <c:pt idx="39">
                <c:v>66.8</c:v>
              </c:pt>
              <c:pt idx="40">
                <c:v>77.6</c:v>
              </c:pt>
              <c:pt idx="41">
                <c:v>79.6</c:v>
              </c:pt>
              <c:pt idx="42">
                <c:v>80.2</c:v>
              </c:pt>
              <c:pt idx="43">
                <c:v>69.8</c:v>
              </c:pt>
            </c:numLit>
          </c:val>
          <c:smooth val="0"/>
        </c:ser>
        <c:axId val="29527339"/>
        <c:axId val="64419460"/>
      </c:lineChart>
      <c:catAx>
        <c:axId val="29527339"/>
        <c:scaling>
          <c:orientation val="minMax"/>
        </c:scaling>
        <c:axPos val="b"/>
        <c:majorGridlines/>
        <c:delete val="1"/>
        <c:majorTickMark val="out"/>
        <c:minorTickMark val="none"/>
        <c:tickLblPos val="nextTo"/>
        <c:crossAx val="64419460"/>
        <c:crosses val="autoZero"/>
        <c:auto val="1"/>
        <c:lblOffset val="100"/>
        <c:tickMarkSkip val="12"/>
        <c:noMultiLvlLbl val="0"/>
      </c:catAx>
      <c:valAx>
        <c:axId val="64419460"/>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2952733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2904229"/>
        <c:axId val="50593742"/>
      </c:lineChart>
      <c:catAx>
        <c:axId val="42904229"/>
        <c:scaling>
          <c:orientation val="minMax"/>
        </c:scaling>
        <c:axPos val="b"/>
        <c:majorGridlines/>
        <c:delete val="1"/>
        <c:majorTickMark val="out"/>
        <c:minorTickMark val="none"/>
        <c:tickLblPos val="nextTo"/>
        <c:crossAx val="50593742"/>
        <c:crosses val="autoZero"/>
        <c:auto val="1"/>
        <c:lblOffset val="100"/>
        <c:tickMarkSkip val="12"/>
        <c:noMultiLvlLbl val="0"/>
      </c:catAx>
      <c:valAx>
        <c:axId val="50593742"/>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290422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52690495"/>
        <c:axId val="4452408"/>
      </c:lineChart>
      <c:catAx>
        <c:axId val="52690495"/>
        <c:scaling>
          <c:orientation val="minMax"/>
        </c:scaling>
        <c:axPos val="b"/>
        <c:majorGridlines/>
        <c:delete val="1"/>
        <c:majorTickMark val="out"/>
        <c:minorTickMark val="none"/>
        <c:tickLblPos val="nextTo"/>
        <c:crossAx val="4452408"/>
        <c:crosses val="autoZero"/>
        <c:auto val="1"/>
        <c:lblOffset val="100"/>
        <c:tickMarkSkip val="12"/>
        <c:noMultiLvlLbl val="0"/>
      </c:catAx>
      <c:valAx>
        <c:axId val="4452408"/>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269049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 Id="rId43" Type="http://schemas.openxmlformats.org/officeDocument/2006/relationships/chart" Target="/xl/charts/chart43.xml" /><Relationship Id="rId44" Type="http://schemas.openxmlformats.org/officeDocument/2006/relationships/chart" Target="/xl/charts/chart44.xml" /><Relationship Id="rId45" Type="http://schemas.openxmlformats.org/officeDocument/2006/relationships/chart" Target="/xl/charts/chart4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6.xml" /><Relationship Id="rId2" Type="http://schemas.openxmlformats.org/officeDocument/2006/relationships/chart" Target="/xl/charts/chart47.xml" /><Relationship Id="rId3" Type="http://schemas.openxmlformats.org/officeDocument/2006/relationships/chart" Target="/xl/charts/chart48.xml" /><Relationship Id="rId4" Type="http://schemas.openxmlformats.org/officeDocument/2006/relationships/chart" Target="/xl/charts/chart49.xml" /><Relationship Id="rId5" Type="http://schemas.openxmlformats.org/officeDocument/2006/relationships/chart" Target="/xl/charts/chart50.xml" /><Relationship Id="rId6" Type="http://schemas.openxmlformats.org/officeDocument/2006/relationships/chart" Target="/xl/charts/chart51.xml" /><Relationship Id="rId7" Type="http://schemas.openxmlformats.org/officeDocument/2006/relationships/chart" Target="/xl/charts/chart52.xml" /><Relationship Id="rId8" Type="http://schemas.openxmlformats.org/officeDocument/2006/relationships/chart" Target="/xl/charts/chart53.xml" /><Relationship Id="rId9" Type="http://schemas.openxmlformats.org/officeDocument/2006/relationships/chart" Target="/xl/charts/chart54.xml" /><Relationship Id="rId10" Type="http://schemas.openxmlformats.org/officeDocument/2006/relationships/chart" Target="/xl/charts/chart55.xml" /><Relationship Id="rId11" Type="http://schemas.openxmlformats.org/officeDocument/2006/relationships/chart" Target="/xl/charts/chart56.xml" /><Relationship Id="rId12" Type="http://schemas.openxmlformats.org/officeDocument/2006/relationships/chart" Target="/xl/charts/chart57.xml" /><Relationship Id="rId13" Type="http://schemas.openxmlformats.org/officeDocument/2006/relationships/chart" Target="/xl/charts/chart58.xml" /><Relationship Id="rId14" Type="http://schemas.openxmlformats.org/officeDocument/2006/relationships/chart" Target="/xl/charts/chart59.xml" /><Relationship Id="rId15" Type="http://schemas.openxmlformats.org/officeDocument/2006/relationships/chart" Target="/xl/charts/chart60.xml" /><Relationship Id="rId16" Type="http://schemas.openxmlformats.org/officeDocument/2006/relationships/chart" Target="/xl/charts/chart61.xml" /><Relationship Id="rId17" Type="http://schemas.openxmlformats.org/officeDocument/2006/relationships/chart" Target="/xl/charts/chart62.xml" /><Relationship Id="rId18" Type="http://schemas.openxmlformats.org/officeDocument/2006/relationships/chart" Target="/xl/charts/chart63.xml" /><Relationship Id="rId19" Type="http://schemas.openxmlformats.org/officeDocument/2006/relationships/chart" Target="/xl/charts/chart64.xml" /><Relationship Id="rId20" Type="http://schemas.openxmlformats.org/officeDocument/2006/relationships/chart" Target="/xl/charts/chart65.xml" /><Relationship Id="rId21" Type="http://schemas.openxmlformats.org/officeDocument/2006/relationships/chart" Target="/xl/charts/chart66.xml" /><Relationship Id="rId22" Type="http://schemas.openxmlformats.org/officeDocument/2006/relationships/chart" Target="/xl/charts/chart67.xml" /><Relationship Id="rId23" Type="http://schemas.openxmlformats.org/officeDocument/2006/relationships/chart" Target="/xl/charts/chart68.xml" /><Relationship Id="rId24" Type="http://schemas.openxmlformats.org/officeDocument/2006/relationships/chart" Target="/xl/charts/chart69.xml" /><Relationship Id="rId25" Type="http://schemas.openxmlformats.org/officeDocument/2006/relationships/chart" Target="/xl/charts/chart70.xml" /><Relationship Id="rId26" Type="http://schemas.openxmlformats.org/officeDocument/2006/relationships/chart" Target="/xl/charts/chart7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2.xml" /><Relationship Id="rId2" Type="http://schemas.openxmlformats.org/officeDocument/2006/relationships/chart" Target="/xl/charts/chart7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4.xml" /><Relationship Id="rId2" Type="http://schemas.openxmlformats.org/officeDocument/2006/relationships/chart" Target="/xl/charts/chart75.xml" /><Relationship Id="rId3" Type="http://schemas.openxmlformats.org/officeDocument/2006/relationships/chart" Target="/xl/charts/chart76.xml" /><Relationship Id="rId4" Type="http://schemas.openxmlformats.org/officeDocument/2006/relationships/chart" Target="/xl/charts/chart77.xml" /><Relationship Id="rId5" Type="http://schemas.openxmlformats.org/officeDocument/2006/relationships/chart" Target="/xl/charts/chart78.xml" /><Relationship Id="rId6" Type="http://schemas.openxmlformats.org/officeDocument/2006/relationships/chart" Target="/xl/charts/chart79.xml" /><Relationship Id="rId7" Type="http://schemas.openxmlformats.org/officeDocument/2006/relationships/chart" Target="/xl/charts/chart80.xml" /><Relationship Id="rId8" Type="http://schemas.openxmlformats.org/officeDocument/2006/relationships/chart" Target="/xl/charts/chart81.xml" /><Relationship Id="rId9" Type="http://schemas.openxmlformats.org/officeDocument/2006/relationships/chart" Target="/xl/charts/chart82.xml" /><Relationship Id="rId10" Type="http://schemas.openxmlformats.org/officeDocument/2006/relationships/chart" Target="/xl/charts/chart83.xml" /><Relationship Id="rId11" Type="http://schemas.openxmlformats.org/officeDocument/2006/relationships/chart" Target="/xl/charts/chart84.xml" /><Relationship Id="rId12" Type="http://schemas.openxmlformats.org/officeDocument/2006/relationships/chart" Target="/xl/charts/chart85.xml" /><Relationship Id="rId13" Type="http://schemas.openxmlformats.org/officeDocument/2006/relationships/chart" Target="/xl/charts/chart86.xml" /><Relationship Id="rId14" Type="http://schemas.openxmlformats.org/officeDocument/2006/relationships/chart" Target="/xl/charts/chart87.xml" /><Relationship Id="rId15" Type="http://schemas.openxmlformats.org/officeDocument/2006/relationships/chart" Target="/xl/charts/chart88.xml" /><Relationship Id="rId16" Type="http://schemas.openxmlformats.org/officeDocument/2006/relationships/chart" Target="/xl/charts/chart89.xml" /><Relationship Id="rId17" Type="http://schemas.openxmlformats.org/officeDocument/2006/relationships/chart" Target="/xl/charts/chart90.xml" /><Relationship Id="rId18" Type="http://schemas.openxmlformats.org/officeDocument/2006/relationships/chart" Target="/xl/charts/chart91.xml" /><Relationship Id="rId19" Type="http://schemas.openxmlformats.org/officeDocument/2006/relationships/chart" Target="/xl/charts/chart92.xml" /><Relationship Id="rId20" Type="http://schemas.openxmlformats.org/officeDocument/2006/relationships/chart" Target="/xl/charts/chart93.xml" /><Relationship Id="rId21" Type="http://schemas.openxmlformats.org/officeDocument/2006/relationships/chart" Target="/xl/charts/chart94.xml" /><Relationship Id="rId22" Type="http://schemas.openxmlformats.org/officeDocument/2006/relationships/chart" Target="/xl/charts/chart95.xml" /><Relationship Id="rId23" Type="http://schemas.openxmlformats.org/officeDocument/2006/relationships/chart" Target="/xl/charts/chart96.xml" /><Relationship Id="rId24" Type="http://schemas.openxmlformats.org/officeDocument/2006/relationships/chart" Target="/xl/charts/chart97.xml" /><Relationship Id="rId25" Type="http://schemas.openxmlformats.org/officeDocument/2006/relationships/chart" Target="/xl/charts/chart98.xml" /><Relationship Id="rId26" Type="http://schemas.openxmlformats.org/officeDocument/2006/relationships/chart" Target="/xl/charts/chart99.xml" /><Relationship Id="rId27" Type="http://schemas.openxmlformats.org/officeDocument/2006/relationships/chart" Target="/xl/charts/chart100.xml" /><Relationship Id="rId28" Type="http://schemas.openxmlformats.org/officeDocument/2006/relationships/chart" Target="/xl/charts/chart101.xml" /><Relationship Id="rId29" Type="http://schemas.openxmlformats.org/officeDocument/2006/relationships/chart" Target="/xl/charts/chart102.xml" /><Relationship Id="rId30" Type="http://schemas.openxmlformats.org/officeDocument/2006/relationships/chart" Target="/xl/charts/chart103.xml" /><Relationship Id="rId31" Type="http://schemas.openxmlformats.org/officeDocument/2006/relationships/chart" Target="/xl/charts/chart104.xml" /><Relationship Id="rId32" Type="http://schemas.openxmlformats.org/officeDocument/2006/relationships/chart" Target="/xl/charts/chart105.xml" /><Relationship Id="rId33" Type="http://schemas.openxmlformats.org/officeDocument/2006/relationships/chart" Target="/xl/charts/chart106.xml" /><Relationship Id="rId34" Type="http://schemas.openxmlformats.org/officeDocument/2006/relationships/chart" Target="/xl/charts/chart107.xml" /><Relationship Id="rId35" Type="http://schemas.openxmlformats.org/officeDocument/2006/relationships/chart" Target="/xl/charts/chart108.xml" /><Relationship Id="rId36" Type="http://schemas.openxmlformats.org/officeDocument/2006/relationships/chart" Target="/xl/charts/chart109.xml" /><Relationship Id="rId37" Type="http://schemas.openxmlformats.org/officeDocument/2006/relationships/chart" Target="/xl/charts/chart110.xml" /><Relationship Id="rId38" Type="http://schemas.openxmlformats.org/officeDocument/2006/relationships/chart" Target="/xl/charts/chart111.xml" /><Relationship Id="rId39" Type="http://schemas.openxmlformats.org/officeDocument/2006/relationships/chart" Target="/xl/charts/chart112.xml" /><Relationship Id="rId40" Type="http://schemas.openxmlformats.org/officeDocument/2006/relationships/chart" Target="/xl/charts/chart113.xml" /><Relationship Id="rId41" Type="http://schemas.openxmlformats.org/officeDocument/2006/relationships/chart" Target="/xl/charts/chart114.xml" /><Relationship Id="rId42" Type="http://schemas.openxmlformats.org/officeDocument/2006/relationships/chart" Target="/xl/charts/chart115.xml" /><Relationship Id="rId43" Type="http://schemas.openxmlformats.org/officeDocument/2006/relationships/chart" Target="/xl/charts/chart116.xml" /><Relationship Id="rId44" Type="http://schemas.openxmlformats.org/officeDocument/2006/relationships/chart" Target="/xl/charts/chart11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26</xdr:row>
      <xdr:rowOff>123825</xdr:rowOff>
    </xdr:from>
    <xdr:to>
      <xdr:col>0</xdr:col>
      <xdr:colOff>1743075</xdr:colOff>
      <xdr:row>26</xdr:row>
      <xdr:rowOff>123825</xdr:rowOff>
    </xdr:to>
    <xdr:sp>
      <xdr:nvSpPr>
        <xdr:cNvPr id="1" name="Line 1"/>
        <xdr:cNvSpPr>
          <a:spLocks/>
        </xdr:cNvSpPr>
      </xdr:nvSpPr>
      <xdr:spPr>
        <a:xfrm>
          <a:off x="9525" y="895350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26</xdr:row>
      <xdr:rowOff>123825</xdr:rowOff>
    </xdr:from>
    <xdr:to>
      <xdr:col>0</xdr:col>
      <xdr:colOff>1743075</xdr:colOff>
      <xdr:row>26</xdr:row>
      <xdr:rowOff>123825</xdr:rowOff>
    </xdr:to>
    <xdr:sp>
      <xdr:nvSpPr>
        <xdr:cNvPr id="2" name="Line 4"/>
        <xdr:cNvSpPr>
          <a:spLocks/>
        </xdr:cNvSpPr>
      </xdr:nvSpPr>
      <xdr:spPr>
        <a:xfrm>
          <a:off x="9525" y="895350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50</xdr:row>
      <xdr:rowOff>123825</xdr:rowOff>
    </xdr:from>
    <xdr:to>
      <xdr:col>0</xdr:col>
      <xdr:colOff>209550</xdr:colOff>
      <xdr:row>72</xdr:row>
      <xdr:rowOff>19050</xdr:rowOff>
    </xdr:to>
    <xdr:sp>
      <xdr:nvSpPr>
        <xdr:cNvPr id="3" name="TextBox 5"/>
        <xdr:cNvSpPr txBox="1">
          <a:spLocks noChangeArrowheads="1"/>
        </xdr:cNvSpPr>
      </xdr:nvSpPr>
      <xdr:spPr>
        <a:xfrm>
          <a:off x="38100" y="13125450"/>
          <a:ext cx="171450" cy="356235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1.
2.
3.
4.
5.
6.
</a:t>
          </a:r>
        </a:p>
      </xdr:txBody>
    </xdr:sp>
    <xdr:clientData/>
  </xdr:twoCellAnchor>
  <xdr:twoCellAnchor editAs="absolute">
    <xdr:from>
      <xdr:col>0</xdr:col>
      <xdr:colOff>276225</xdr:colOff>
      <xdr:row>49</xdr:row>
      <xdr:rowOff>133350</xdr:rowOff>
    </xdr:from>
    <xdr:to>
      <xdr:col>0</xdr:col>
      <xdr:colOff>7105650</xdr:colOff>
      <xdr:row>78</xdr:row>
      <xdr:rowOff>9525</xdr:rowOff>
    </xdr:to>
    <xdr:sp>
      <xdr:nvSpPr>
        <xdr:cNvPr id="4" name="TextBox 6"/>
        <xdr:cNvSpPr txBox="1">
          <a:spLocks noChangeArrowheads="1"/>
        </xdr:cNvSpPr>
      </xdr:nvSpPr>
      <xdr:spPr>
        <a:xfrm>
          <a:off x="276225" y="12973050"/>
          <a:ext cx="6829425" cy="4676775"/>
        </a:xfrm>
        <a:prstGeom prst="rect">
          <a:avLst/>
        </a:prstGeom>
        <a:solidFill>
          <a:srgbClr val="FFFFFF"/>
        </a:solidFill>
        <a:ln w="9525" cmpd="sng">
          <a:noFill/>
        </a:ln>
      </xdr:spPr>
      <xdr:txBody>
        <a:bodyPr vertOverflow="clip" wrap="square"/>
        <a:p>
          <a:pPr algn="just">
            <a:defRPr/>
          </a:pPr>
          <a:r>
            <a:rPr lang="en-US" cap="none" sz="900" b="0" i="0" u="none" baseline="0">
              <a:latin typeface="Arial"/>
              <a:ea typeface="Arial"/>
              <a:cs typeface="Arial"/>
            </a:rPr>
            <a:t>
Die  Indizes  werden  z.Zt.  auf  der  Basis 2000 berechnet, d.h. der Index  für  diesen Zeitraum entspricht  100  Prozent. 
Veränderungsraten größer/gleich 1000 Prozent werden mit 999,9 Prozent ausgewiesen.
Die Abgrenzung der Hauptgruppen entspricht der  „Verordnung (EG) Nr. 586/2001 der Kommission vom 26. März 2001 zur Durchführung der Verordnung (EG) Nr. 1165/98  des Rates über Konjunkturstatistiken: Definition der industriellen Hauptgruppen (MIGS)“.
Ab Berichtsmonat  Januar 2003 wurden die Veröffentlichungen im Thüringer Landesamt  für Statistik  einheitlich auf die neue Abgrenzung der Hauptgruppen umgestellt.
Auf den Nachweis der  Umsatzindizes  für  die  neu  festgelegte  fünfte Hauptgruppe „Energie" muss aus Gründen der statistischen Geheimhaltung  verzichtet werden. Angaben zum Auftragseingang werden bei den zur Haupt</a:t>
          </a:r>
          <a:r>
            <a:rPr lang="en-US" cap="none" sz="400" b="0" i="0" u="none" baseline="0">
              <a:latin typeface="Arial"/>
              <a:ea typeface="Arial"/>
              <a:cs typeface="Arial"/>
            </a:rPr>
            <a:t> </a:t>
          </a:r>
          <a:r>
            <a:rPr lang="en-US" cap="none" sz="900" b="0" i="0" u="none" baseline="0">
              <a:latin typeface="Arial"/>
              <a:ea typeface="Arial"/>
              <a:cs typeface="Arial"/>
            </a:rPr>
            <a:t>gruppe  „Energie" gehörenden Wirtschaftszweigen nicht erhoben.
Ab dem Berichtsmonat Januar 2003 werden in diesem Statistischen Bericht nachrichtlich auch Indizes des Auftragseingangs  für Deutschland veröffentlicht.  Diese Ergebnisse sind  der jeweiligen monatlichen Veröffent- lichung  des Statistischen Bundesamtes aus der Fachserie 4 / Reihe 2.2 bzw. den Angaben aus dem Internet entnommen.
Durch die Einbeziehung von Nachmeldungen der Betriebe wurden im Rahmen der so genannten Jahres- korrektur die endgültigen Werte für die Vorjahresmonate ermittelt. 
Ab dem Berichtsmonat  Januar 2007 umfasst der für die Berechnung der Auftragseingangs- und Umsatzindizes im Bergbau und Verarbeitenden Gewerbe maßgebliche Berichtskreis nur noch Betriebe mit im Allgemeinen 50 und mehr Beschäftigten. 
Die Indizes der Jahre 2005 und 2006 wurden auf den veränderten Berichtskreis umgerechnet.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704850</xdr:colOff>
      <xdr:row>0</xdr:row>
      <xdr:rowOff>0</xdr:rowOff>
    </xdr:to>
    <xdr:graphicFrame>
      <xdr:nvGraphicFramePr>
        <xdr:cNvPr id="1" name="Chart 1"/>
        <xdr:cNvGraphicFramePr/>
      </xdr:nvGraphicFramePr>
      <xdr:xfrm>
        <a:off x="57150" y="0"/>
        <a:ext cx="5981700" cy="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 name="Chart 2"/>
        <xdr:cNvGraphicFramePr/>
      </xdr:nvGraphicFramePr>
      <xdr:xfrm>
        <a:off x="95250" y="0"/>
        <a:ext cx="5981700" cy="0"/>
      </xdr:xfrm>
      <a:graphic>
        <a:graphicData uri="http://schemas.openxmlformats.org/drawingml/2006/chart">
          <c:chart xmlns:c="http://schemas.openxmlformats.org/drawingml/2006/chart" r:id="rId2"/>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3" name="TextBox 3"/>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4" name="TextBox 4"/>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5" name="TextBox 5"/>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6" name="TextBox 6"/>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7" name="TextBox 7"/>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8" name="TextBox 8"/>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9" name="TextBox 9"/>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0" name="TextBox 10"/>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1" name="Line 11"/>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2" name="Line 12"/>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3" name="Chart 13"/>
        <xdr:cNvGraphicFramePr/>
      </xdr:nvGraphicFramePr>
      <xdr:xfrm>
        <a:off x="19050" y="0"/>
        <a:ext cx="5991225" cy="0"/>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14" name="Chart 14"/>
        <xdr:cNvGraphicFramePr/>
      </xdr:nvGraphicFramePr>
      <xdr:xfrm>
        <a:off x="57150" y="0"/>
        <a:ext cx="5981700" cy="0"/>
      </xdr:xfrm>
      <a:graphic>
        <a:graphicData uri="http://schemas.openxmlformats.org/drawingml/2006/chart">
          <c:chart xmlns:c="http://schemas.openxmlformats.org/drawingml/2006/chart" r:id="rId4"/>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5" name="Chart 15"/>
        <xdr:cNvGraphicFramePr/>
      </xdr:nvGraphicFramePr>
      <xdr:xfrm>
        <a:off x="95250" y="0"/>
        <a:ext cx="5981700" cy="0"/>
      </xdr:xfrm>
      <a:graphic>
        <a:graphicData uri="http://schemas.openxmlformats.org/drawingml/2006/chart">
          <c:chart xmlns:c="http://schemas.openxmlformats.org/drawingml/2006/chart" r:id="rId5"/>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6" name="TextBox 16"/>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17" name="TextBox 17"/>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8" name="TextBox 18"/>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9" name="TextBox 19"/>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20" name="TextBox 20"/>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21" name="TextBox 21"/>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22" name="TextBox 22"/>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23" name="TextBox 23"/>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24" name="Line 24"/>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5" name="Line 25"/>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6" name="Chart 26"/>
        <xdr:cNvGraphicFramePr/>
      </xdr:nvGraphicFramePr>
      <xdr:xfrm>
        <a:off x="19050" y="0"/>
        <a:ext cx="5991225" cy="0"/>
      </xdr:xfrm>
      <a:graphic>
        <a:graphicData uri="http://schemas.openxmlformats.org/drawingml/2006/chart">
          <c:chart xmlns:c="http://schemas.openxmlformats.org/drawingml/2006/chart" r:id="rId6"/>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27" name="Chart 27"/>
        <xdr:cNvGraphicFramePr/>
      </xdr:nvGraphicFramePr>
      <xdr:xfrm>
        <a:off x="57150" y="0"/>
        <a:ext cx="5981700" cy="0"/>
      </xdr:xfrm>
      <a:graphic>
        <a:graphicData uri="http://schemas.openxmlformats.org/drawingml/2006/chart">
          <c:chart xmlns:c="http://schemas.openxmlformats.org/drawingml/2006/chart" r:id="rId7"/>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8" name="Chart 28"/>
        <xdr:cNvGraphicFramePr/>
      </xdr:nvGraphicFramePr>
      <xdr:xfrm>
        <a:off x="95250" y="0"/>
        <a:ext cx="5981700" cy="0"/>
      </xdr:xfrm>
      <a:graphic>
        <a:graphicData uri="http://schemas.openxmlformats.org/drawingml/2006/chart">
          <c:chart xmlns:c="http://schemas.openxmlformats.org/drawingml/2006/chart" r:id="rId8"/>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29" name="TextBox 29"/>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30" name="TextBox 30"/>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31" name="TextBox 31"/>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32" name="TextBox 32"/>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33" name="TextBox 33"/>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34" name="TextBox 34"/>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35" name="TextBox 35"/>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36" name="TextBox 36"/>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37" name="Line 37"/>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38" name="Line 38"/>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39" name="Chart 39"/>
        <xdr:cNvGraphicFramePr/>
      </xdr:nvGraphicFramePr>
      <xdr:xfrm>
        <a:off x="19050" y="0"/>
        <a:ext cx="5991225" cy="0"/>
      </xdr:xfrm>
      <a:graphic>
        <a:graphicData uri="http://schemas.openxmlformats.org/drawingml/2006/chart">
          <c:chart xmlns:c="http://schemas.openxmlformats.org/drawingml/2006/chart" r:id="rId9"/>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40" name="Chart 40"/>
        <xdr:cNvGraphicFramePr/>
      </xdr:nvGraphicFramePr>
      <xdr:xfrm>
        <a:off x="57150" y="0"/>
        <a:ext cx="5981700" cy="0"/>
      </xdr:xfrm>
      <a:graphic>
        <a:graphicData uri="http://schemas.openxmlformats.org/drawingml/2006/chart">
          <c:chart xmlns:c="http://schemas.openxmlformats.org/drawingml/2006/chart" r:id="rId10"/>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41" name="Chart 41"/>
        <xdr:cNvGraphicFramePr/>
      </xdr:nvGraphicFramePr>
      <xdr:xfrm>
        <a:off x="95250" y="0"/>
        <a:ext cx="5981700" cy="0"/>
      </xdr:xfrm>
      <a:graphic>
        <a:graphicData uri="http://schemas.openxmlformats.org/drawingml/2006/chart">
          <c:chart xmlns:c="http://schemas.openxmlformats.org/drawingml/2006/chart" r:id="rId11"/>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42" name="TextBox 42"/>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43" name="TextBox 43"/>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44" name="TextBox 44"/>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45" name="TextBox 45"/>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46" name="TextBox 46"/>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47" name="TextBox 47"/>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48" name="TextBox 48"/>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49" name="TextBox 49"/>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50" name="Line 50"/>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51" name="Line 51"/>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52" name="Chart 52"/>
        <xdr:cNvGraphicFramePr/>
      </xdr:nvGraphicFramePr>
      <xdr:xfrm>
        <a:off x="19050" y="0"/>
        <a:ext cx="5991225" cy="0"/>
      </xdr:xfrm>
      <a:graphic>
        <a:graphicData uri="http://schemas.openxmlformats.org/drawingml/2006/chart">
          <c:chart xmlns:c="http://schemas.openxmlformats.org/drawingml/2006/chart" r:id="rId12"/>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53" name="Chart 53"/>
        <xdr:cNvGraphicFramePr/>
      </xdr:nvGraphicFramePr>
      <xdr:xfrm>
        <a:off x="57150" y="0"/>
        <a:ext cx="5981700" cy="0"/>
      </xdr:xfrm>
      <a:graphic>
        <a:graphicData uri="http://schemas.openxmlformats.org/drawingml/2006/chart">
          <c:chart xmlns:c="http://schemas.openxmlformats.org/drawingml/2006/chart" r:id="rId13"/>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54" name="Chart 54"/>
        <xdr:cNvGraphicFramePr/>
      </xdr:nvGraphicFramePr>
      <xdr:xfrm>
        <a:off x="95250" y="0"/>
        <a:ext cx="5981700" cy="0"/>
      </xdr:xfrm>
      <a:graphic>
        <a:graphicData uri="http://schemas.openxmlformats.org/drawingml/2006/chart">
          <c:chart xmlns:c="http://schemas.openxmlformats.org/drawingml/2006/chart" r:id="rId14"/>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55" name="TextBox 55"/>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56" name="TextBox 56"/>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57" name="TextBox 57"/>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58" name="TextBox 58"/>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59" name="TextBox 59"/>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60" name="TextBox 60"/>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61" name="TextBox 61"/>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62" name="TextBox 62"/>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63" name="Line 6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64" name="Line 6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65" name="Chart 65"/>
        <xdr:cNvGraphicFramePr/>
      </xdr:nvGraphicFramePr>
      <xdr:xfrm>
        <a:off x="19050" y="0"/>
        <a:ext cx="5991225" cy="0"/>
      </xdr:xfrm>
      <a:graphic>
        <a:graphicData uri="http://schemas.openxmlformats.org/drawingml/2006/chart">
          <c:chart xmlns:c="http://schemas.openxmlformats.org/drawingml/2006/chart" r:id="rId15"/>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66" name="Chart 66"/>
        <xdr:cNvGraphicFramePr/>
      </xdr:nvGraphicFramePr>
      <xdr:xfrm>
        <a:off x="57150" y="0"/>
        <a:ext cx="5981700" cy="0"/>
      </xdr:xfrm>
      <a:graphic>
        <a:graphicData uri="http://schemas.openxmlformats.org/drawingml/2006/chart">
          <c:chart xmlns:c="http://schemas.openxmlformats.org/drawingml/2006/chart" r:id="rId16"/>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67" name="Chart 67"/>
        <xdr:cNvGraphicFramePr/>
      </xdr:nvGraphicFramePr>
      <xdr:xfrm>
        <a:off x="95250" y="0"/>
        <a:ext cx="5981700" cy="0"/>
      </xdr:xfrm>
      <a:graphic>
        <a:graphicData uri="http://schemas.openxmlformats.org/drawingml/2006/chart">
          <c:chart xmlns:c="http://schemas.openxmlformats.org/drawingml/2006/chart" r:id="rId17"/>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68" name="TextBox 68"/>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69" name="TextBox 69"/>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70" name="TextBox 70"/>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71" name="TextBox 71"/>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72" name="TextBox 72"/>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73" name="TextBox 73"/>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74" name="TextBox 74"/>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75" name="TextBox 75"/>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76" name="Line 76"/>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77" name="Line 77"/>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78" name="Chart 78"/>
        <xdr:cNvGraphicFramePr/>
      </xdr:nvGraphicFramePr>
      <xdr:xfrm>
        <a:off x="19050" y="0"/>
        <a:ext cx="5991225" cy="0"/>
      </xdr:xfrm>
      <a:graphic>
        <a:graphicData uri="http://schemas.openxmlformats.org/drawingml/2006/chart">
          <c:chart xmlns:c="http://schemas.openxmlformats.org/drawingml/2006/chart" r:id="rId18"/>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79" name="Chart 79"/>
        <xdr:cNvGraphicFramePr/>
      </xdr:nvGraphicFramePr>
      <xdr:xfrm>
        <a:off x="57150" y="0"/>
        <a:ext cx="5981700" cy="0"/>
      </xdr:xfrm>
      <a:graphic>
        <a:graphicData uri="http://schemas.openxmlformats.org/drawingml/2006/chart">
          <c:chart xmlns:c="http://schemas.openxmlformats.org/drawingml/2006/chart" r:id="rId19"/>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80" name="Chart 80"/>
        <xdr:cNvGraphicFramePr/>
      </xdr:nvGraphicFramePr>
      <xdr:xfrm>
        <a:off x="95250" y="0"/>
        <a:ext cx="5981700" cy="0"/>
      </xdr:xfrm>
      <a:graphic>
        <a:graphicData uri="http://schemas.openxmlformats.org/drawingml/2006/chart">
          <c:chart xmlns:c="http://schemas.openxmlformats.org/drawingml/2006/chart" r:id="rId20"/>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81" name="TextBox 81"/>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82" name="TextBox 82"/>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83" name="TextBox 8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84" name="TextBox 84"/>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85" name="TextBox 85"/>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86" name="TextBox 86"/>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87" name="TextBox 87"/>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88" name="TextBox 88"/>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89" name="Line 89"/>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90" name="Line 90"/>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91" name="Chart 91"/>
        <xdr:cNvGraphicFramePr/>
      </xdr:nvGraphicFramePr>
      <xdr:xfrm>
        <a:off x="19050" y="0"/>
        <a:ext cx="5991225" cy="0"/>
      </xdr:xfrm>
      <a:graphic>
        <a:graphicData uri="http://schemas.openxmlformats.org/drawingml/2006/chart">
          <c:chart xmlns:c="http://schemas.openxmlformats.org/drawingml/2006/chart" r:id="rId21"/>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92" name="TextBox 92"/>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93" name="TextBox 93"/>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94" name="TextBox 94"/>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95" name="TextBox 95"/>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96" name="Chart 96"/>
        <xdr:cNvGraphicFramePr/>
      </xdr:nvGraphicFramePr>
      <xdr:xfrm>
        <a:off x="57150" y="0"/>
        <a:ext cx="5981700" cy="0"/>
      </xdr:xfrm>
      <a:graphic>
        <a:graphicData uri="http://schemas.openxmlformats.org/drawingml/2006/chart">
          <c:chart xmlns:c="http://schemas.openxmlformats.org/drawingml/2006/chart" r:id="rId22"/>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97" name="Chart 97"/>
        <xdr:cNvGraphicFramePr/>
      </xdr:nvGraphicFramePr>
      <xdr:xfrm>
        <a:off x="95250" y="0"/>
        <a:ext cx="5981700" cy="0"/>
      </xdr:xfrm>
      <a:graphic>
        <a:graphicData uri="http://schemas.openxmlformats.org/drawingml/2006/chart">
          <c:chart xmlns:c="http://schemas.openxmlformats.org/drawingml/2006/chart" r:id="rId23"/>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98" name="TextBox 98"/>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99" name="TextBox 99"/>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00" name="TextBox 100"/>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01" name="TextBox 101"/>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102" name="TextBox 102"/>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103" name="TextBox 103"/>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104" name="TextBox 104"/>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05" name="TextBox 105"/>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06" name="Line 106"/>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07" name="Line 107"/>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08" name="Chart 108"/>
        <xdr:cNvGraphicFramePr/>
      </xdr:nvGraphicFramePr>
      <xdr:xfrm>
        <a:off x="19050" y="0"/>
        <a:ext cx="5991225" cy="0"/>
      </xdr:xfrm>
      <a:graphic>
        <a:graphicData uri="http://schemas.openxmlformats.org/drawingml/2006/chart">
          <c:chart xmlns:c="http://schemas.openxmlformats.org/drawingml/2006/chart" r:id="rId24"/>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09" name="TextBox 109"/>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10" name="TextBox 110"/>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111" name="TextBox 111"/>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112" name="TextBox 112"/>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13" name="Chart 113"/>
        <xdr:cNvGraphicFramePr/>
      </xdr:nvGraphicFramePr>
      <xdr:xfrm>
        <a:off x="57150" y="0"/>
        <a:ext cx="5981700" cy="0"/>
      </xdr:xfrm>
      <a:graphic>
        <a:graphicData uri="http://schemas.openxmlformats.org/drawingml/2006/chart">
          <c:chart xmlns:c="http://schemas.openxmlformats.org/drawingml/2006/chart" r:id="rId25"/>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14" name="Chart 114"/>
        <xdr:cNvGraphicFramePr/>
      </xdr:nvGraphicFramePr>
      <xdr:xfrm>
        <a:off x="95250" y="0"/>
        <a:ext cx="5981700" cy="0"/>
      </xdr:xfrm>
      <a:graphic>
        <a:graphicData uri="http://schemas.openxmlformats.org/drawingml/2006/chart">
          <c:chart xmlns:c="http://schemas.openxmlformats.org/drawingml/2006/chart" r:id="rId26"/>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15" name="TextBox 115"/>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116" name="TextBox 116"/>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17" name="TextBox 117"/>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18" name="TextBox 118"/>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119" name="TextBox 119"/>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120" name="TextBox 120"/>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121" name="TextBox 121"/>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22" name="TextBox 122"/>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23" name="Line 12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24" name="Line 12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25" name="Chart 125"/>
        <xdr:cNvGraphicFramePr/>
      </xdr:nvGraphicFramePr>
      <xdr:xfrm>
        <a:off x="19050" y="0"/>
        <a:ext cx="5991225" cy="0"/>
      </xdr:xfrm>
      <a:graphic>
        <a:graphicData uri="http://schemas.openxmlformats.org/drawingml/2006/chart">
          <c:chart xmlns:c="http://schemas.openxmlformats.org/drawingml/2006/chart" r:id="rId27"/>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26" name="TextBox 126"/>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27" name="TextBox 127"/>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128" name="TextBox 128"/>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129" name="TextBox 129"/>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30" name="Chart 130"/>
        <xdr:cNvGraphicFramePr/>
      </xdr:nvGraphicFramePr>
      <xdr:xfrm>
        <a:off x="57150" y="0"/>
        <a:ext cx="5981700" cy="0"/>
      </xdr:xfrm>
      <a:graphic>
        <a:graphicData uri="http://schemas.openxmlformats.org/drawingml/2006/chart">
          <c:chart xmlns:c="http://schemas.openxmlformats.org/drawingml/2006/chart" r:id="rId28"/>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31" name="Chart 131"/>
        <xdr:cNvGraphicFramePr/>
      </xdr:nvGraphicFramePr>
      <xdr:xfrm>
        <a:off x="95250" y="0"/>
        <a:ext cx="5981700" cy="0"/>
      </xdr:xfrm>
      <a:graphic>
        <a:graphicData uri="http://schemas.openxmlformats.org/drawingml/2006/chart">
          <c:chart xmlns:c="http://schemas.openxmlformats.org/drawingml/2006/chart" r:id="rId29"/>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32" name="TextBox 132"/>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133" name="TextBox 133"/>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34" name="TextBox 134"/>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35" name="TextBox 135"/>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136" name="TextBox 136"/>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137" name="TextBox 137"/>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138" name="TextBox 138"/>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39" name="TextBox 139"/>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40" name="Line 140"/>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41" name="Line 141"/>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42" name="Chart 142"/>
        <xdr:cNvGraphicFramePr/>
      </xdr:nvGraphicFramePr>
      <xdr:xfrm>
        <a:off x="19050" y="0"/>
        <a:ext cx="5991225" cy="0"/>
      </xdr:xfrm>
      <a:graphic>
        <a:graphicData uri="http://schemas.openxmlformats.org/drawingml/2006/chart">
          <c:chart xmlns:c="http://schemas.openxmlformats.org/drawingml/2006/chart" r:id="rId30"/>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43" name="TextBox 143"/>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44" name="TextBox 144"/>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145" name="TextBox 145"/>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146" name="TextBox 146"/>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47" name="Chart 147"/>
        <xdr:cNvGraphicFramePr/>
      </xdr:nvGraphicFramePr>
      <xdr:xfrm>
        <a:off x="57150" y="0"/>
        <a:ext cx="5981700" cy="0"/>
      </xdr:xfrm>
      <a:graphic>
        <a:graphicData uri="http://schemas.openxmlformats.org/drawingml/2006/chart">
          <c:chart xmlns:c="http://schemas.openxmlformats.org/drawingml/2006/chart" r:id="rId31"/>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48" name="Chart 148"/>
        <xdr:cNvGraphicFramePr/>
      </xdr:nvGraphicFramePr>
      <xdr:xfrm>
        <a:off x="95250" y="0"/>
        <a:ext cx="5981700" cy="0"/>
      </xdr:xfrm>
      <a:graphic>
        <a:graphicData uri="http://schemas.openxmlformats.org/drawingml/2006/chart">
          <c:chart xmlns:c="http://schemas.openxmlformats.org/drawingml/2006/chart" r:id="rId32"/>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49" name="TextBox 149"/>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150" name="TextBox 150"/>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51" name="TextBox 151"/>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52" name="TextBox 152"/>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153" name="TextBox 153"/>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154" name="TextBox 154"/>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155" name="TextBox 155"/>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56" name="TextBox 156"/>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57" name="Line 157"/>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58" name="Line 158"/>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59" name="Chart 159"/>
        <xdr:cNvGraphicFramePr/>
      </xdr:nvGraphicFramePr>
      <xdr:xfrm>
        <a:off x="19050" y="0"/>
        <a:ext cx="5991225" cy="0"/>
      </xdr:xfrm>
      <a:graphic>
        <a:graphicData uri="http://schemas.openxmlformats.org/drawingml/2006/chart">
          <c:chart xmlns:c="http://schemas.openxmlformats.org/drawingml/2006/chart" r:id="rId33"/>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60" name="TextBox 160"/>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61" name="TextBox 161"/>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162" name="TextBox 162"/>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163" name="TextBox 163"/>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64" name="Chart 164"/>
        <xdr:cNvGraphicFramePr/>
      </xdr:nvGraphicFramePr>
      <xdr:xfrm>
        <a:off x="57150" y="0"/>
        <a:ext cx="5981700" cy="0"/>
      </xdr:xfrm>
      <a:graphic>
        <a:graphicData uri="http://schemas.openxmlformats.org/drawingml/2006/chart">
          <c:chart xmlns:c="http://schemas.openxmlformats.org/drawingml/2006/chart" r:id="rId34"/>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65" name="Chart 165"/>
        <xdr:cNvGraphicFramePr/>
      </xdr:nvGraphicFramePr>
      <xdr:xfrm>
        <a:off x="95250" y="0"/>
        <a:ext cx="5981700" cy="0"/>
      </xdr:xfrm>
      <a:graphic>
        <a:graphicData uri="http://schemas.openxmlformats.org/drawingml/2006/chart">
          <c:chart xmlns:c="http://schemas.openxmlformats.org/drawingml/2006/chart" r:id="rId35"/>
        </a:graphicData>
      </a:graphic>
    </xdr:graphicFrame>
    <xdr:clientData/>
  </xdr:twoCellAnchor>
  <xdr:twoCellAnchor>
    <xdr:from>
      <xdr:col>1</xdr:col>
      <xdr:colOff>95250</xdr:colOff>
      <xdr:row>0</xdr:row>
      <xdr:rowOff>0</xdr:rowOff>
    </xdr:from>
    <xdr:to>
      <xdr:col>1</xdr:col>
      <xdr:colOff>485775</xdr:colOff>
      <xdr:row>0</xdr:row>
      <xdr:rowOff>0</xdr:rowOff>
    </xdr:to>
    <xdr:sp>
      <xdr:nvSpPr>
        <xdr:cNvPr id="166" name="TextBox 166"/>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0</xdr:row>
      <xdr:rowOff>0</xdr:rowOff>
    </xdr:from>
    <xdr:to>
      <xdr:col>3</xdr:col>
      <xdr:colOff>333375</xdr:colOff>
      <xdr:row>0</xdr:row>
      <xdr:rowOff>0</xdr:rowOff>
    </xdr:to>
    <xdr:sp>
      <xdr:nvSpPr>
        <xdr:cNvPr id="167" name="TextBox 167"/>
        <xdr:cNvSpPr txBox="1">
          <a:spLocks noChangeArrowheads="1"/>
        </xdr:cNvSpPr>
      </xdr:nvSpPr>
      <xdr:spPr>
        <a:xfrm>
          <a:off x="22860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581025</xdr:colOff>
      <xdr:row>0</xdr:row>
      <xdr:rowOff>0</xdr:rowOff>
    </xdr:from>
    <xdr:to>
      <xdr:col>5</xdr:col>
      <xdr:colOff>171450</xdr:colOff>
      <xdr:row>0</xdr:row>
      <xdr:rowOff>0</xdr:rowOff>
    </xdr:to>
    <xdr:sp>
      <xdr:nvSpPr>
        <xdr:cNvPr id="168" name="TextBox 168"/>
        <xdr:cNvSpPr txBox="1">
          <a:spLocks noChangeArrowheads="1"/>
        </xdr:cNvSpPr>
      </xdr:nvSpPr>
      <xdr:spPr>
        <a:xfrm>
          <a:off x="36290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457200</xdr:colOff>
      <xdr:row>0</xdr:row>
      <xdr:rowOff>0</xdr:rowOff>
    </xdr:from>
    <xdr:to>
      <xdr:col>7</xdr:col>
      <xdr:colOff>19050</xdr:colOff>
      <xdr:row>0</xdr:row>
      <xdr:rowOff>0</xdr:rowOff>
    </xdr:to>
    <xdr:sp>
      <xdr:nvSpPr>
        <xdr:cNvPr id="169" name="TextBox 169"/>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85725</xdr:colOff>
      <xdr:row>0</xdr:row>
      <xdr:rowOff>0</xdr:rowOff>
    </xdr:from>
    <xdr:to>
      <xdr:col>1</xdr:col>
      <xdr:colOff>409575</xdr:colOff>
      <xdr:row>0</xdr:row>
      <xdr:rowOff>0</xdr:rowOff>
    </xdr:to>
    <xdr:sp>
      <xdr:nvSpPr>
        <xdr:cNvPr id="170" name="TextBox 170"/>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752475</xdr:colOff>
      <xdr:row>0</xdr:row>
      <xdr:rowOff>0</xdr:rowOff>
    </xdr:from>
    <xdr:to>
      <xdr:col>3</xdr:col>
      <xdr:colOff>285750</xdr:colOff>
      <xdr:row>0</xdr:row>
      <xdr:rowOff>0</xdr:rowOff>
    </xdr:to>
    <xdr:sp>
      <xdr:nvSpPr>
        <xdr:cNvPr id="171" name="TextBox 171"/>
        <xdr:cNvSpPr txBox="1">
          <a:spLocks noChangeArrowheads="1"/>
        </xdr:cNvSpPr>
      </xdr:nvSpPr>
      <xdr:spPr>
        <a:xfrm>
          <a:off x="22764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581025</xdr:colOff>
      <xdr:row>0</xdr:row>
      <xdr:rowOff>0</xdr:rowOff>
    </xdr:from>
    <xdr:to>
      <xdr:col>5</xdr:col>
      <xdr:colOff>152400</xdr:colOff>
      <xdr:row>0</xdr:row>
      <xdr:rowOff>0</xdr:rowOff>
    </xdr:to>
    <xdr:sp>
      <xdr:nvSpPr>
        <xdr:cNvPr id="172" name="TextBox 172"/>
        <xdr:cNvSpPr txBox="1">
          <a:spLocks noChangeArrowheads="1"/>
        </xdr:cNvSpPr>
      </xdr:nvSpPr>
      <xdr:spPr>
        <a:xfrm>
          <a:off x="3629025"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457200</xdr:colOff>
      <xdr:row>0</xdr:row>
      <xdr:rowOff>0</xdr:rowOff>
    </xdr:from>
    <xdr:to>
      <xdr:col>7</xdr:col>
      <xdr:colOff>47625</xdr:colOff>
      <xdr:row>0</xdr:row>
      <xdr:rowOff>0</xdr:rowOff>
    </xdr:to>
    <xdr:sp>
      <xdr:nvSpPr>
        <xdr:cNvPr id="173" name="TextBox 173"/>
        <xdr:cNvSpPr txBox="1">
          <a:spLocks noChangeArrowheads="1"/>
        </xdr:cNvSpPr>
      </xdr:nvSpPr>
      <xdr:spPr>
        <a:xfrm>
          <a:off x="5029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74" name="Line 174"/>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75" name="Line 175"/>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76" name="Chart 176"/>
        <xdr:cNvGraphicFramePr/>
      </xdr:nvGraphicFramePr>
      <xdr:xfrm>
        <a:off x="19050" y="0"/>
        <a:ext cx="5991225" cy="0"/>
      </xdr:xfrm>
      <a:graphic>
        <a:graphicData uri="http://schemas.openxmlformats.org/drawingml/2006/chart">
          <c:chart xmlns:c="http://schemas.openxmlformats.org/drawingml/2006/chart" r:id="rId36"/>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77" name="TextBox 177"/>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352425</xdr:colOff>
      <xdr:row>0</xdr:row>
      <xdr:rowOff>0</xdr:rowOff>
    </xdr:to>
    <xdr:sp>
      <xdr:nvSpPr>
        <xdr:cNvPr id="178" name="TextBox 178"/>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638175</xdr:colOff>
      <xdr:row>0</xdr:row>
      <xdr:rowOff>0</xdr:rowOff>
    </xdr:from>
    <xdr:to>
      <xdr:col>5</xdr:col>
      <xdr:colOff>171450</xdr:colOff>
      <xdr:row>0</xdr:row>
      <xdr:rowOff>0</xdr:rowOff>
    </xdr:to>
    <xdr:sp>
      <xdr:nvSpPr>
        <xdr:cNvPr id="179" name="TextBox 179"/>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514350</xdr:colOff>
      <xdr:row>0</xdr:row>
      <xdr:rowOff>0</xdr:rowOff>
    </xdr:from>
    <xdr:to>
      <xdr:col>7</xdr:col>
      <xdr:colOff>76200</xdr:colOff>
      <xdr:row>0</xdr:row>
      <xdr:rowOff>0</xdr:rowOff>
    </xdr:to>
    <xdr:sp>
      <xdr:nvSpPr>
        <xdr:cNvPr id="180" name="TextBox 180"/>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81" name="Chart 181"/>
        <xdr:cNvGraphicFramePr/>
      </xdr:nvGraphicFramePr>
      <xdr:xfrm>
        <a:off x="57150" y="0"/>
        <a:ext cx="5981700" cy="0"/>
      </xdr:xfrm>
      <a:graphic>
        <a:graphicData uri="http://schemas.openxmlformats.org/drawingml/2006/chart">
          <c:chart xmlns:c="http://schemas.openxmlformats.org/drawingml/2006/chart" r:id="rId37"/>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82" name="Chart 182"/>
        <xdr:cNvGraphicFramePr/>
      </xdr:nvGraphicFramePr>
      <xdr:xfrm>
        <a:off x="95250" y="0"/>
        <a:ext cx="5981700" cy="0"/>
      </xdr:xfrm>
      <a:graphic>
        <a:graphicData uri="http://schemas.openxmlformats.org/drawingml/2006/chart">
          <c:chart xmlns:c="http://schemas.openxmlformats.org/drawingml/2006/chart" r:id="rId38"/>
        </a:graphicData>
      </a:graphic>
    </xdr:graphicFrame>
    <xdr:clientData/>
  </xdr:twoCellAnchor>
  <xdr:twoCellAnchor>
    <xdr:from>
      <xdr:col>2</xdr:col>
      <xdr:colOff>38100</xdr:colOff>
      <xdr:row>0</xdr:row>
      <xdr:rowOff>0</xdr:rowOff>
    </xdr:from>
    <xdr:to>
      <xdr:col>2</xdr:col>
      <xdr:colOff>342900</xdr:colOff>
      <xdr:row>0</xdr:row>
      <xdr:rowOff>0</xdr:rowOff>
    </xdr:to>
    <xdr:sp>
      <xdr:nvSpPr>
        <xdr:cNvPr id="183" name="TextBox 183"/>
        <xdr:cNvSpPr txBox="1">
          <a:spLocks noChangeArrowheads="1"/>
        </xdr:cNvSpPr>
      </xdr:nvSpPr>
      <xdr:spPr>
        <a:xfrm>
          <a:off x="156210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466725</xdr:colOff>
      <xdr:row>0</xdr:row>
      <xdr:rowOff>0</xdr:rowOff>
    </xdr:from>
    <xdr:to>
      <xdr:col>6</xdr:col>
      <xdr:colOff>0</xdr:colOff>
      <xdr:row>0</xdr:row>
      <xdr:rowOff>0</xdr:rowOff>
    </xdr:to>
    <xdr:sp>
      <xdr:nvSpPr>
        <xdr:cNvPr id="184" name="TextBox 184"/>
        <xdr:cNvSpPr txBox="1">
          <a:spLocks noChangeArrowheads="1"/>
        </xdr:cNvSpPr>
      </xdr:nvSpPr>
      <xdr:spPr>
        <a:xfrm>
          <a:off x="42767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85" name="Line 185"/>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86" name="Line 186"/>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87" name="Chart 187"/>
        <xdr:cNvGraphicFramePr/>
      </xdr:nvGraphicFramePr>
      <xdr:xfrm>
        <a:off x="19050" y="0"/>
        <a:ext cx="5991225" cy="0"/>
      </xdr:xfrm>
      <a:graphic>
        <a:graphicData uri="http://schemas.openxmlformats.org/drawingml/2006/chart">
          <c:chart xmlns:c="http://schemas.openxmlformats.org/drawingml/2006/chart" r:id="rId39"/>
        </a:graphicData>
      </a:graphic>
    </xdr:graphicFrame>
    <xdr:clientData/>
  </xdr:twoCellAnchor>
  <xdr:twoCellAnchor>
    <xdr:from>
      <xdr:col>2</xdr:col>
      <xdr:colOff>28575</xdr:colOff>
      <xdr:row>0</xdr:row>
      <xdr:rowOff>0</xdr:rowOff>
    </xdr:from>
    <xdr:to>
      <xdr:col>2</xdr:col>
      <xdr:colOff>333375</xdr:colOff>
      <xdr:row>0</xdr:row>
      <xdr:rowOff>0</xdr:rowOff>
    </xdr:to>
    <xdr:sp>
      <xdr:nvSpPr>
        <xdr:cNvPr id="188" name="TextBox 188"/>
        <xdr:cNvSpPr txBox="1">
          <a:spLocks noChangeArrowheads="1"/>
        </xdr:cNvSpPr>
      </xdr:nvSpPr>
      <xdr:spPr>
        <a:xfrm>
          <a:off x="15525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457200</xdr:colOff>
      <xdr:row>0</xdr:row>
      <xdr:rowOff>0</xdr:rowOff>
    </xdr:from>
    <xdr:to>
      <xdr:col>5</xdr:col>
      <xdr:colOff>762000</xdr:colOff>
      <xdr:row>0</xdr:row>
      <xdr:rowOff>0</xdr:rowOff>
    </xdr:to>
    <xdr:sp>
      <xdr:nvSpPr>
        <xdr:cNvPr id="189" name="TextBox 189"/>
        <xdr:cNvSpPr txBox="1">
          <a:spLocks noChangeArrowheads="1"/>
        </xdr:cNvSpPr>
      </xdr:nvSpPr>
      <xdr:spPr>
        <a:xfrm>
          <a:off x="426720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28575</xdr:colOff>
      <xdr:row>0</xdr:row>
      <xdr:rowOff>0</xdr:rowOff>
    </xdr:from>
    <xdr:to>
      <xdr:col>2</xdr:col>
      <xdr:colOff>333375</xdr:colOff>
      <xdr:row>0</xdr:row>
      <xdr:rowOff>0</xdr:rowOff>
    </xdr:to>
    <xdr:sp>
      <xdr:nvSpPr>
        <xdr:cNvPr id="190" name="TextBox 190"/>
        <xdr:cNvSpPr txBox="1">
          <a:spLocks noChangeArrowheads="1"/>
        </xdr:cNvSpPr>
      </xdr:nvSpPr>
      <xdr:spPr>
        <a:xfrm>
          <a:off x="15525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457200</xdr:colOff>
      <xdr:row>0</xdr:row>
      <xdr:rowOff>0</xdr:rowOff>
    </xdr:from>
    <xdr:to>
      <xdr:col>5</xdr:col>
      <xdr:colOff>762000</xdr:colOff>
      <xdr:row>0</xdr:row>
      <xdr:rowOff>0</xdr:rowOff>
    </xdr:to>
    <xdr:sp>
      <xdr:nvSpPr>
        <xdr:cNvPr id="191" name="TextBox 191"/>
        <xdr:cNvSpPr txBox="1">
          <a:spLocks noChangeArrowheads="1"/>
        </xdr:cNvSpPr>
      </xdr:nvSpPr>
      <xdr:spPr>
        <a:xfrm>
          <a:off x="426720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92" name="Chart 192"/>
        <xdr:cNvGraphicFramePr/>
      </xdr:nvGraphicFramePr>
      <xdr:xfrm>
        <a:off x="57150" y="0"/>
        <a:ext cx="5981700" cy="0"/>
      </xdr:xfrm>
      <a:graphic>
        <a:graphicData uri="http://schemas.openxmlformats.org/drawingml/2006/chart">
          <c:chart xmlns:c="http://schemas.openxmlformats.org/drawingml/2006/chart" r:id="rId40"/>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93" name="Chart 193"/>
        <xdr:cNvGraphicFramePr/>
      </xdr:nvGraphicFramePr>
      <xdr:xfrm>
        <a:off x="95250" y="0"/>
        <a:ext cx="5981700" cy="0"/>
      </xdr:xfrm>
      <a:graphic>
        <a:graphicData uri="http://schemas.openxmlformats.org/drawingml/2006/chart">
          <c:chart xmlns:c="http://schemas.openxmlformats.org/drawingml/2006/chart" r:id="rId41"/>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194" name="TextBox 194"/>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195" name="TextBox 195"/>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196" name="TextBox 196"/>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197" name="TextBox 197"/>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198" name="TextBox 198"/>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199" name="TextBox 199"/>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00" name="Line 200"/>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01" name="Line 201"/>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02" name="Chart 202"/>
        <xdr:cNvGraphicFramePr/>
      </xdr:nvGraphicFramePr>
      <xdr:xfrm>
        <a:off x="19050" y="0"/>
        <a:ext cx="5991225" cy="0"/>
      </xdr:xfrm>
      <a:graphic>
        <a:graphicData uri="http://schemas.openxmlformats.org/drawingml/2006/chart">
          <c:chart xmlns:c="http://schemas.openxmlformats.org/drawingml/2006/chart" r:id="rId42"/>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203" name="TextBox 203"/>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204" name="TextBox 204"/>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205" name="TextBox 205"/>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2</xdr:row>
      <xdr:rowOff>19050</xdr:rowOff>
    </xdr:from>
    <xdr:to>
      <xdr:col>7</xdr:col>
      <xdr:colOff>704850</xdr:colOff>
      <xdr:row>20</xdr:row>
      <xdr:rowOff>57150</xdr:rowOff>
    </xdr:to>
    <xdr:graphicFrame>
      <xdr:nvGraphicFramePr>
        <xdr:cNvPr id="206" name="Chart 206"/>
        <xdr:cNvGraphicFramePr/>
      </xdr:nvGraphicFramePr>
      <xdr:xfrm>
        <a:off x="57150" y="342900"/>
        <a:ext cx="5981700" cy="2952750"/>
      </xdr:xfrm>
      <a:graphic>
        <a:graphicData uri="http://schemas.openxmlformats.org/drawingml/2006/chart">
          <c:chart xmlns:c="http://schemas.openxmlformats.org/drawingml/2006/chart" r:id="rId43"/>
        </a:graphicData>
      </a:graphic>
    </xdr:graphicFrame>
    <xdr:clientData/>
  </xdr:twoCellAnchor>
  <xdr:twoCellAnchor>
    <xdr:from>
      <xdr:col>0</xdr:col>
      <xdr:colOff>95250</xdr:colOff>
      <xdr:row>20</xdr:row>
      <xdr:rowOff>95250</xdr:rowOff>
    </xdr:from>
    <xdr:to>
      <xdr:col>7</xdr:col>
      <xdr:colOff>742950</xdr:colOff>
      <xdr:row>38</xdr:row>
      <xdr:rowOff>133350</xdr:rowOff>
    </xdr:to>
    <xdr:graphicFrame>
      <xdr:nvGraphicFramePr>
        <xdr:cNvPr id="207" name="Chart 207"/>
        <xdr:cNvGraphicFramePr/>
      </xdr:nvGraphicFramePr>
      <xdr:xfrm>
        <a:off x="95250" y="3333750"/>
        <a:ext cx="5981700" cy="2952750"/>
      </xdr:xfrm>
      <a:graphic>
        <a:graphicData uri="http://schemas.openxmlformats.org/drawingml/2006/chart">
          <c:chart xmlns:c="http://schemas.openxmlformats.org/drawingml/2006/chart" r:id="rId44"/>
        </a:graphicData>
      </a:graphic>
    </xdr:graphicFrame>
    <xdr:clientData/>
  </xdr:twoCellAnchor>
  <xdr:twoCellAnchor>
    <xdr:from>
      <xdr:col>1</xdr:col>
      <xdr:colOff>247650</xdr:colOff>
      <xdr:row>18</xdr:row>
      <xdr:rowOff>95250</xdr:rowOff>
    </xdr:from>
    <xdr:to>
      <xdr:col>1</xdr:col>
      <xdr:colOff>638175</xdr:colOff>
      <xdr:row>19</xdr:row>
      <xdr:rowOff>114300</xdr:rowOff>
    </xdr:to>
    <xdr:sp>
      <xdr:nvSpPr>
        <xdr:cNvPr id="208" name="TextBox 208"/>
        <xdr:cNvSpPr txBox="1">
          <a:spLocks noChangeArrowheads="1"/>
        </xdr:cNvSpPr>
      </xdr:nvSpPr>
      <xdr:spPr>
        <a:xfrm>
          <a:off x="1009650" y="300990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18</xdr:row>
      <xdr:rowOff>95250</xdr:rowOff>
    </xdr:from>
    <xdr:to>
      <xdr:col>4</xdr:col>
      <xdr:colOff>142875</xdr:colOff>
      <xdr:row>19</xdr:row>
      <xdr:rowOff>95250</xdr:rowOff>
    </xdr:to>
    <xdr:sp>
      <xdr:nvSpPr>
        <xdr:cNvPr id="209" name="TextBox 209"/>
        <xdr:cNvSpPr txBox="1">
          <a:spLocks noChangeArrowheads="1"/>
        </xdr:cNvSpPr>
      </xdr:nvSpPr>
      <xdr:spPr>
        <a:xfrm>
          <a:off x="2867025" y="3009900"/>
          <a:ext cx="3238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18</xdr:row>
      <xdr:rowOff>104775</xdr:rowOff>
    </xdr:from>
    <xdr:to>
      <xdr:col>6</xdr:col>
      <xdr:colOff>390525</xdr:colOff>
      <xdr:row>20</xdr:row>
      <xdr:rowOff>0</xdr:rowOff>
    </xdr:to>
    <xdr:sp>
      <xdr:nvSpPr>
        <xdr:cNvPr id="210" name="TextBox 210"/>
        <xdr:cNvSpPr txBox="1">
          <a:spLocks noChangeArrowheads="1"/>
        </xdr:cNvSpPr>
      </xdr:nvSpPr>
      <xdr:spPr>
        <a:xfrm>
          <a:off x="4648200" y="301942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37</xdr:row>
      <xdr:rowOff>38100</xdr:rowOff>
    </xdr:from>
    <xdr:to>
      <xdr:col>1</xdr:col>
      <xdr:colOff>609600</xdr:colOff>
      <xdr:row>38</xdr:row>
      <xdr:rowOff>28575</xdr:rowOff>
    </xdr:to>
    <xdr:sp>
      <xdr:nvSpPr>
        <xdr:cNvPr id="211" name="TextBox 211"/>
        <xdr:cNvSpPr txBox="1">
          <a:spLocks noChangeArrowheads="1"/>
        </xdr:cNvSpPr>
      </xdr:nvSpPr>
      <xdr:spPr>
        <a:xfrm>
          <a:off x="1057275" y="6029325"/>
          <a:ext cx="3143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37</xdr:row>
      <xdr:rowOff>28575</xdr:rowOff>
    </xdr:from>
    <xdr:to>
      <xdr:col>4</xdr:col>
      <xdr:colOff>219075</xdr:colOff>
      <xdr:row>38</xdr:row>
      <xdr:rowOff>95250</xdr:rowOff>
    </xdr:to>
    <xdr:sp>
      <xdr:nvSpPr>
        <xdr:cNvPr id="212" name="TextBox 212"/>
        <xdr:cNvSpPr txBox="1">
          <a:spLocks noChangeArrowheads="1"/>
        </xdr:cNvSpPr>
      </xdr:nvSpPr>
      <xdr:spPr>
        <a:xfrm>
          <a:off x="2933700" y="6019800"/>
          <a:ext cx="333375" cy="2286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37</xdr:row>
      <xdr:rowOff>47625</xdr:rowOff>
    </xdr:from>
    <xdr:to>
      <xdr:col>6</xdr:col>
      <xdr:colOff>542925</xdr:colOff>
      <xdr:row>38</xdr:row>
      <xdr:rowOff>142875</xdr:rowOff>
    </xdr:to>
    <xdr:sp>
      <xdr:nvSpPr>
        <xdr:cNvPr id="213" name="TextBox 213"/>
        <xdr:cNvSpPr txBox="1">
          <a:spLocks noChangeArrowheads="1"/>
        </xdr:cNvSpPr>
      </xdr:nvSpPr>
      <xdr:spPr>
        <a:xfrm>
          <a:off x="4772025" y="6038850"/>
          <a:ext cx="342900" cy="2571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214" name="Line 214"/>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215" name="Line 215"/>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38</xdr:row>
      <xdr:rowOff>38100</xdr:rowOff>
    </xdr:from>
    <xdr:to>
      <xdr:col>7</xdr:col>
      <xdr:colOff>676275</xdr:colOff>
      <xdr:row>56</xdr:row>
      <xdr:rowOff>28575</xdr:rowOff>
    </xdr:to>
    <xdr:graphicFrame>
      <xdr:nvGraphicFramePr>
        <xdr:cNvPr id="216" name="Chart 216"/>
        <xdr:cNvGraphicFramePr/>
      </xdr:nvGraphicFramePr>
      <xdr:xfrm>
        <a:off x="19050" y="6191250"/>
        <a:ext cx="5991225" cy="2905125"/>
      </xdr:xfrm>
      <a:graphic>
        <a:graphicData uri="http://schemas.openxmlformats.org/drawingml/2006/chart">
          <c:chart xmlns:c="http://schemas.openxmlformats.org/drawingml/2006/chart" r:id="rId45"/>
        </a:graphicData>
      </a:graphic>
    </xdr:graphicFrame>
    <xdr:clientData/>
  </xdr:twoCellAnchor>
  <xdr:twoCellAnchor>
    <xdr:from>
      <xdr:col>1</xdr:col>
      <xdr:colOff>333375</xdr:colOff>
      <xdr:row>55</xdr:row>
      <xdr:rowOff>133350</xdr:rowOff>
    </xdr:from>
    <xdr:to>
      <xdr:col>1</xdr:col>
      <xdr:colOff>657225</xdr:colOff>
      <xdr:row>57</xdr:row>
      <xdr:rowOff>9525</xdr:rowOff>
    </xdr:to>
    <xdr:sp>
      <xdr:nvSpPr>
        <xdr:cNvPr id="217" name="TextBox 217"/>
        <xdr:cNvSpPr txBox="1">
          <a:spLocks noChangeArrowheads="1"/>
        </xdr:cNvSpPr>
      </xdr:nvSpPr>
      <xdr:spPr>
        <a:xfrm>
          <a:off x="1095375" y="9039225"/>
          <a:ext cx="32385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55</xdr:row>
      <xdr:rowOff>133350</xdr:rowOff>
    </xdr:from>
    <xdr:to>
      <xdr:col>4</xdr:col>
      <xdr:colOff>228600</xdr:colOff>
      <xdr:row>56</xdr:row>
      <xdr:rowOff>152400</xdr:rowOff>
    </xdr:to>
    <xdr:sp>
      <xdr:nvSpPr>
        <xdr:cNvPr id="218" name="TextBox 218"/>
        <xdr:cNvSpPr txBox="1">
          <a:spLocks noChangeArrowheads="1"/>
        </xdr:cNvSpPr>
      </xdr:nvSpPr>
      <xdr:spPr>
        <a:xfrm>
          <a:off x="2981325" y="9039225"/>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55</xdr:row>
      <xdr:rowOff>114300</xdr:rowOff>
    </xdr:from>
    <xdr:to>
      <xdr:col>6</xdr:col>
      <xdr:colOff>495300</xdr:colOff>
      <xdr:row>57</xdr:row>
      <xdr:rowOff>0</xdr:rowOff>
    </xdr:to>
    <xdr:sp>
      <xdr:nvSpPr>
        <xdr:cNvPr id="219" name="TextBox 219"/>
        <xdr:cNvSpPr txBox="1">
          <a:spLocks noChangeArrowheads="1"/>
        </xdr:cNvSpPr>
      </xdr:nvSpPr>
      <xdr:spPr>
        <a:xfrm>
          <a:off x="4752975" y="9020175"/>
          <a:ext cx="314325"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666750</xdr:colOff>
      <xdr:row>0</xdr:row>
      <xdr:rowOff>0</xdr:rowOff>
    </xdr:to>
    <xdr:graphicFrame>
      <xdr:nvGraphicFramePr>
        <xdr:cNvPr id="1" name="Chart 1"/>
        <xdr:cNvGraphicFramePr/>
      </xdr:nvGraphicFramePr>
      <xdr:xfrm>
        <a:off x="76200" y="0"/>
        <a:ext cx="5924550" cy="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 name="Chart 2"/>
        <xdr:cNvGraphicFramePr/>
      </xdr:nvGraphicFramePr>
      <xdr:xfrm>
        <a:off x="104775" y="0"/>
        <a:ext cx="592455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 name="Line 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 name="Line 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5" name="TextBox 5"/>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6" name="TextBox 6"/>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7" name="TextBox 7"/>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8" name="TextBox 8"/>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9" name="TextBox 9"/>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0" name="TextBox 10"/>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11" name="TextBox 11"/>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12" name="TextBox 12"/>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13" name="TextBox 1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4" name="Chart 14"/>
        <xdr:cNvGraphicFramePr/>
      </xdr:nvGraphicFramePr>
      <xdr:xfrm>
        <a:off x="76200" y="0"/>
        <a:ext cx="5924550" cy="0"/>
      </xdr:xfrm>
      <a:graphic>
        <a:graphicData uri="http://schemas.openxmlformats.org/drawingml/2006/chart">
          <c:chart xmlns:c="http://schemas.openxmlformats.org/drawingml/2006/chart" r:id="rId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5" name="Chart 15"/>
        <xdr:cNvGraphicFramePr/>
      </xdr:nvGraphicFramePr>
      <xdr:xfrm>
        <a:off x="104775" y="0"/>
        <a:ext cx="59245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6" name="Line 1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7" name="Line 1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8" name="TextBox 18"/>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19" name="TextBox 19"/>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20" name="TextBox 20"/>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21" name="TextBox 21"/>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22" name="TextBox 22"/>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23" name="TextBox 23"/>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24" name="TextBox 24"/>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25" name="TextBox 25"/>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26" name="TextBox 26"/>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7" name="Chart 27"/>
        <xdr:cNvGraphicFramePr/>
      </xdr:nvGraphicFramePr>
      <xdr:xfrm>
        <a:off x="76200" y="0"/>
        <a:ext cx="5924550" cy="0"/>
      </xdr:xfrm>
      <a:graphic>
        <a:graphicData uri="http://schemas.openxmlformats.org/drawingml/2006/chart">
          <c:chart xmlns:c="http://schemas.openxmlformats.org/drawingml/2006/chart" r:id="rId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8" name="Chart 28"/>
        <xdr:cNvGraphicFramePr/>
      </xdr:nvGraphicFramePr>
      <xdr:xfrm>
        <a:off x="104775" y="0"/>
        <a:ext cx="5924550"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9" name="Line 29"/>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30" name="Line 30"/>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31" name="TextBox 31"/>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32" name="TextBox 32"/>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33" name="TextBox 33"/>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34" name="TextBox 34"/>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35" name="TextBox 35"/>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36" name="TextBox 36"/>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37" name="TextBox 37"/>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38" name="TextBox 38"/>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39" name="TextBox 3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40" name="Chart 40"/>
        <xdr:cNvGraphicFramePr/>
      </xdr:nvGraphicFramePr>
      <xdr:xfrm>
        <a:off x="76200" y="0"/>
        <a:ext cx="5924550" cy="0"/>
      </xdr:xfrm>
      <a:graphic>
        <a:graphicData uri="http://schemas.openxmlformats.org/drawingml/2006/chart">
          <c:chart xmlns:c="http://schemas.openxmlformats.org/drawingml/2006/chart" r:id="rId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41" name="Chart 41"/>
        <xdr:cNvGraphicFramePr/>
      </xdr:nvGraphicFramePr>
      <xdr:xfrm>
        <a:off x="104775" y="0"/>
        <a:ext cx="5924550"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42" name="Line 42"/>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3" name="Line 43"/>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44" name="TextBox 44"/>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45" name="TextBox 45"/>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46" name="TextBox 46"/>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47" name="TextBox 47"/>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48" name="TextBox 48"/>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49" name="TextBox 49"/>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50" name="TextBox 50"/>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51" name="TextBox 51"/>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52" name="TextBox 52"/>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53" name="Chart 53"/>
        <xdr:cNvGraphicFramePr/>
      </xdr:nvGraphicFramePr>
      <xdr:xfrm>
        <a:off x="76200" y="0"/>
        <a:ext cx="5924550" cy="0"/>
      </xdr:xfrm>
      <a:graphic>
        <a:graphicData uri="http://schemas.openxmlformats.org/drawingml/2006/chart">
          <c:chart xmlns:c="http://schemas.openxmlformats.org/drawingml/2006/chart" r:id="rId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54" name="Chart 54"/>
        <xdr:cNvGraphicFramePr/>
      </xdr:nvGraphicFramePr>
      <xdr:xfrm>
        <a:off x="104775" y="0"/>
        <a:ext cx="5924550"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55" name="Line 5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56" name="Line 5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57" name="TextBox 57"/>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58" name="TextBox 58"/>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59" name="TextBox 59"/>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60" name="TextBox 60"/>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61" name="TextBox 61"/>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62" name="TextBox 62"/>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63" name="TextBox 63"/>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64" name="TextBox 64"/>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65" name="TextBox 65"/>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66" name="Chart 66"/>
        <xdr:cNvGraphicFramePr/>
      </xdr:nvGraphicFramePr>
      <xdr:xfrm>
        <a:off x="76200" y="0"/>
        <a:ext cx="5924550" cy="0"/>
      </xdr:xfrm>
      <a:graphic>
        <a:graphicData uri="http://schemas.openxmlformats.org/drawingml/2006/chart">
          <c:chart xmlns:c="http://schemas.openxmlformats.org/drawingml/2006/chart" r:id="rId1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67" name="Chart 67"/>
        <xdr:cNvGraphicFramePr/>
      </xdr:nvGraphicFramePr>
      <xdr:xfrm>
        <a:off x="104775" y="0"/>
        <a:ext cx="5924550" cy="0"/>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68" name="Line 68"/>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69" name="Line 69"/>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70" name="TextBox 70"/>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71" name="TextBox 71"/>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72" name="TextBox 72"/>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73" name="TextBox 73"/>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74" name="TextBox 74"/>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75" name="TextBox 75"/>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76" name="TextBox 76"/>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77" name="TextBox 77"/>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78" name="TextBox 78"/>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79" name="Chart 79"/>
        <xdr:cNvGraphicFramePr/>
      </xdr:nvGraphicFramePr>
      <xdr:xfrm>
        <a:off x="76200" y="0"/>
        <a:ext cx="5924550" cy="0"/>
      </xdr:xfrm>
      <a:graphic>
        <a:graphicData uri="http://schemas.openxmlformats.org/drawingml/2006/chart">
          <c:chart xmlns:c="http://schemas.openxmlformats.org/drawingml/2006/chart" r:id="rId1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80" name="Chart 80"/>
        <xdr:cNvGraphicFramePr/>
      </xdr:nvGraphicFramePr>
      <xdr:xfrm>
        <a:off x="104775" y="0"/>
        <a:ext cx="5924550" cy="0"/>
      </xdr:xfrm>
      <a:graphic>
        <a:graphicData uri="http://schemas.openxmlformats.org/drawingml/2006/chart">
          <c:chart xmlns:c="http://schemas.openxmlformats.org/drawingml/2006/chart" r:id="rId1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81" name="Line 81"/>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82" name="Line 82"/>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83" name="TextBox 83"/>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84" name="TextBox 84"/>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85" name="TextBox 85"/>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86" name="TextBox 86"/>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87" name="TextBox 87"/>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88" name="TextBox 88"/>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89" name="TextBox 89"/>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90" name="TextBox 90"/>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91" name="TextBox 9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92" name="Chart 92"/>
        <xdr:cNvGraphicFramePr/>
      </xdr:nvGraphicFramePr>
      <xdr:xfrm>
        <a:off x="76200" y="0"/>
        <a:ext cx="5924550" cy="0"/>
      </xdr:xfrm>
      <a:graphic>
        <a:graphicData uri="http://schemas.openxmlformats.org/drawingml/2006/chart">
          <c:chart xmlns:c="http://schemas.openxmlformats.org/drawingml/2006/chart" r:id="rId1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93" name="Chart 93"/>
        <xdr:cNvGraphicFramePr/>
      </xdr:nvGraphicFramePr>
      <xdr:xfrm>
        <a:off x="104775" y="0"/>
        <a:ext cx="5924550" cy="0"/>
      </xdr:xfrm>
      <a:graphic>
        <a:graphicData uri="http://schemas.openxmlformats.org/drawingml/2006/chart">
          <c:chart xmlns:c="http://schemas.openxmlformats.org/drawingml/2006/chart" r:id="rId1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94" name="Line 94"/>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95" name="Line 95"/>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96" name="TextBox 96"/>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97" name="TextBox 97"/>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98" name="TextBox 98"/>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99" name="TextBox 99"/>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100" name="TextBox 100"/>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01" name="TextBox 101"/>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102" name="TextBox 102"/>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103" name="TextBox 103"/>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104" name="TextBox 104"/>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05" name="Chart 105"/>
        <xdr:cNvGraphicFramePr/>
      </xdr:nvGraphicFramePr>
      <xdr:xfrm>
        <a:off x="76200" y="0"/>
        <a:ext cx="5924550" cy="0"/>
      </xdr:xfrm>
      <a:graphic>
        <a:graphicData uri="http://schemas.openxmlformats.org/drawingml/2006/chart">
          <c:chart xmlns:c="http://schemas.openxmlformats.org/drawingml/2006/chart" r:id="rId1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06" name="Chart 106"/>
        <xdr:cNvGraphicFramePr/>
      </xdr:nvGraphicFramePr>
      <xdr:xfrm>
        <a:off x="104775" y="0"/>
        <a:ext cx="5924550" cy="0"/>
      </xdr:xfrm>
      <a:graphic>
        <a:graphicData uri="http://schemas.openxmlformats.org/drawingml/2006/chart">
          <c:chart xmlns:c="http://schemas.openxmlformats.org/drawingml/2006/chart" r:id="rId1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07" name="Line 107"/>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08" name="Line 108"/>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09" name="TextBox 109"/>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110" name="TextBox 110"/>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111" name="TextBox 111"/>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112" name="TextBox 112"/>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113" name="TextBox 113"/>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14" name="TextBox 114"/>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115" name="TextBox 115"/>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116" name="TextBox 116"/>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117" name="TextBox 117"/>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18" name="Chart 118"/>
        <xdr:cNvGraphicFramePr/>
      </xdr:nvGraphicFramePr>
      <xdr:xfrm>
        <a:off x="76200" y="0"/>
        <a:ext cx="5924550" cy="0"/>
      </xdr:xfrm>
      <a:graphic>
        <a:graphicData uri="http://schemas.openxmlformats.org/drawingml/2006/chart">
          <c:chart xmlns:c="http://schemas.openxmlformats.org/drawingml/2006/chart" r:id="rId1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19" name="Chart 119"/>
        <xdr:cNvGraphicFramePr/>
      </xdr:nvGraphicFramePr>
      <xdr:xfrm>
        <a:off x="104775" y="0"/>
        <a:ext cx="5924550" cy="0"/>
      </xdr:xfrm>
      <a:graphic>
        <a:graphicData uri="http://schemas.openxmlformats.org/drawingml/2006/chart">
          <c:chart xmlns:c="http://schemas.openxmlformats.org/drawingml/2006/chart" r:id="rId2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20" name="Line 120"/>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21" name="Line 121"/>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22" name="TextBox 122"/>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123" name="TextBox 123"/>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124" name="TextBox 124"/>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125" name="TextBox 125"/>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126" name="TextBox 126"/>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27" name="TextBox 127"/>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128" name="TextBox 128"/>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129" name="TextBox 129"/>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130" name="TextBox 130"/>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31" name="Chart 131"/>
        <xdr:cNvGraphicFramePr/>
      </xdr:nvGraphicFramePr>
      <xdr:xfrm>
        <a:off x="76200" y="0"/>
        <a:ext cx="5924550" cy="0"/>
      </xdr:xfrm>
      <a:graphic>
        <a:graphicData uri="http://schemas.openxmlformats.org/drawingml/2006/chart">
          <c:chart xmlns:c="http://schemas.openxmlformats.org/drawingml/2006/chart" r:id="rId2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32" name="Chart 132"/>
        <xdr:cNvGraphicFramePr/>
      </xdr:nvGraphicFramePr>
      <xdr:xfrm>
        <a:off x="104775" y="0"/>
        <a:ext cx="5924550" cy="0"/>
      </xdr:xfrm>
      <a:graphic>
        <a:graphicData uri="http://schemas.openxmlformats.org/drawingml/2006/chart">
          <c:chart xmlns:c="http://schemas.openxmlformats.org/drawingml/2006/chart" r:id="rId2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33" name="Line 13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34" name="Line 13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35" name="TextBox 135"/>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419100</xdr:colOff>
      <xdr:row>0</xdr:row>
      <xdr:rowOff>0</xdr:rowOff>
    </xdr:to>
    <xdr:sp>
      <xdr:nvSpPr>
        <xdr:cNvPr id="136" name="TextBox 136"/>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628650</xdr:colOff>
      <xdr:row>0</xdr:row>
      <xdr:rowOff>0</xdr:rowOff>
    </xdr:from>
    <xdr:to>
      <xdr:col>5</xdr:col>
      <xdr:colOff>266700</xdr:colOff>
      <xdr:row>0</xdr:row>
      <xdr:rowOff>0</xdr:rowOff>
    </xdr:to>
    <xdr:sp>
      <xdr:nvSpPr>
        <xdr:cNvPr id="137" name="TextBox 137"/>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457200</xdr:colOff>
      <xdr:row>0</xdr:row>
      <xdr:rowOff>0</xdr:rowOff>
    </xdr:from>
    <xdr:to>
      <xdr:col>7</xdr:col>
      <xdr:colOff>104775</xdr:colOff>
      <xdr:row>0</xdr:row>
      <xdr:rowOff>0</xdr:rowOff>
    </xdr:to>
    <xdr:sp>
      <xdr:nvSpPr>
        <xdr:cNvPr id="138" name="TextBox 138"/>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85725</xdr:colOff>
      <xdr:row>0</xdr:row>
      <xdr:rowOff>0</xdr:rowOff>
    </xdr:from>
    <xdr:to>
      <xdr:col>1</xdr:col>
      <xdr:colOff>371475</xdr:colOff>
      <xdr:row>0</xdr:row>
      <xdr:rowOff>0</xdr:rowOff>
    </xdr:to>
    <xdr:sp>
      <xdr:nvSpPr>
        <xdr:cNvPr id="139" name="TextBox 139"/>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352425</xdr:colOff>
      <xdr:row>0</xdr:row>
      <xdr:rowOff>0</xdr:rowOff>
    </xdr:to>
    <xdr:sp>
      <xdr:nvSpPr>
        <xdr:cNvPr id="140" name="TextBox 140"/>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638175</xdr:colOff>
      <xdr:row>0</xdr:row>
      <xdr:rowOff>0</xdr:rowOff>
    </xdr:from>
    <xdr:to>
      <xdr:col>5</xdr:col>
      <xdr:colOff>247650</xdr:colOff>
      <xdr:row>0</xdr:row>
      <xdr:rowOff>0</xdr:rowOff>
    </xdr:to>
    <xdr:sp>
      <xdr:nvSpPr>
        <xdr:cNvPr id="141" name="TextBox 141"/>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561975</xdr:colOff>
      <xdr:row>0</xdr:row>
      <xdr:rowOff>0</xdr:rowOff>
    </xdr:from>
    <xdr:to>
      <xdr:col>7</xdr:col>
      <xdr:colOff>180975</xdr:colOff>
      <xdr:row>0</xdr:row>
      <xdr:rowOff>0</xdr:rowOff>
    </xdr:to>
    <xdr:sp>
      <xdr:nvSpPr>
        <xdr:cNvPr id="142" name="TextBox 142"/>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43" name="TextBox 14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44" name="Chart 144"/>
        <xdr:cNvGraphicFramePr/>
      </xdr:nvGraphicFramePr>
      <xdr:xfrm>
        <a:off x="76200" y="0"/>
        <a:ext cx="5924550" cy="0"/>
      </xdr:xfrm>
      <a:graphic>
        <a:graphicData uri="http://schemas.openxmlformats.org/drawingml/2006/chart">
          <c:chart xmlns:c="http://schemas.openxmlformats.org/drawingml/2006/chart" r:id="rId2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45" name="Chart 145"/>
        <xdr:cNvGraphicFramePr/>
      </xdr:nvGraphicFramePr>
      <xdr:xfrm>
        <a:off x="104775" y="0"/>
        <a:ext cx="5924550" cy="0"/>
      </xdr:xfrm>
      <a:graphic>
        <a:graphicData uri="http://schemas.openxmlformats.org/drawingml/2006/chart">
          <c:chart xmlns:c="http://schemas.openxmlformats.org/drawingml/2006/chart" r:id="rId2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46" name="Line 14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47" name="Line 14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48" name="TextBox 148"/>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2</xdr:col>
      <xdr:colOff>123825</xdr:colOff>
      <xdr:row>0</xdr:row>
      <xdr:rowOff>0</xdr:rowOff>
    </xdr:from>
    <xdr:to>
      <xdr:col>2</xdr:col>
      <xdr:colOff>428625</xdr:colOff>
      <xdr:row>0</xdr:row>
      <xdr:rowOff>0</xdr:rowOff>
    </xdr:to>
    <xdr:sp>
      <xdr:nvSpPr>
        <xdr:cNvPr id="149" name="TextBox 149"/>
        <xdr:cNvSpPr txBox="1">
          <a:spLocks noChangeArrowheads="1"/>
        </xdr:cNvSpPr>
      </xdr:nvSpPr>
      <xdr:spPr>
        <a:xfrm>
          <a:off x="164782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590550</xdr:colOff>
      <xdr:row>0</xdr:row>
      <xdr:rowOff>0</xdr:rowOff>
    </xdr:from>
    <xdr:to>
      <xdr:col>6</xdr:col>
      <xdr:colOff>180975</xdr:colOff>
      <xdr:row>0</xdr:row>
      <xdr:rowOff>0</xdr:rowOff>
    </xdr:to>
    <xdr:sp>
      <xdr:nvSpPr>
        <xdr:cNvPr id="150" name="TextBox 150"/>
        <xdr:cNvSpPr txBox="1">
          <a:spLocks noChangeArrowheads="1"/>
        </xdr:cNvSpPr>
      </xdr:nvSpPr>
      <xdr:spPr>
        <a:xfrm>
          <a:off x="44005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142875</xdr:colOff>
      <xdr:row>0</xdr:row>
      <xdr:rowOff>0</xdr:rowOff>
    </xdr:from>
    <xdr:to>
      <xdr:col>2</xdr:col>
      <xdr:colOff>447675</xdr:colOff>
      <xdr:row>0</xdr:row>
      <xdr:rowOff>0</xdr:rowOff>
    </xdr:to>
    <xdr:sp>
      <xdr:nvSpPr>
        <xdr:cNvPr id="151" name="TextBox 151"/>
        <xdr:cNvSpPr txBox="1">
          <a:spLocks noChangeArrowheads="1"/>
        </xdr:cNvSpPr>
      </xdr:nvSpPr>
      <xdr:spPr>
        <a:xfrm>
          <a:off x="16668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609600</xdr:colOff>
      <xdr:row>0</xdr:row>
      <xdr:rowOff>0</xdr:rowOff>
    </xdr:from>
    <xdr:to>
      <xdr:col>6</xdr:col>
      <xdr:colOff>200025</xdr:colOff>
      <xdr:row>0</xdr:row>
      <xdr:rowOff>0</xdr:rowOff>
    </xdr:to>
    <xdr:sp>
      <xdr:nvSpPr>
        <xdr:cNvPr id="152" name="TextBox 152"/>
        <xdr:cNvSpPr txBox="1">
          <a:spLocks noChangeArrowheads="1"/>
        </xdr:cNvSpPr>
      </xdr:nvSpPr>
      <xdr:spPr>
        <a:xfrm>
          <a:off x="44196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153" name="Chart 153"/>
        <xdr:cNvGraphicFramePr/>
      </xdr:nvGraphicFramePr>
      <xdr:xfrm>
        <a:off x="76200" y="485775"/>
        <a:ext cx="5924550" cy="3819525"/>
      </xdr:xfrm>
      <a:graphic>
        <a:graphicData uri="http://schemas.openxmlformats.org/drawingml/2006/chart">
          <c:chart xmlns:c="http://schemas.openxmlformats.org/drawingml/2006/chart" r:id="rId25"/>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154" name="Chart 154"/>
        <xdr:cNvGraphicFramePr/>
      </xdr:nvGraphicFramePr>
      <xdr:xfrm>
        <a:off x="104775" y="4562475"/>
        <a:ext cx="5924550" cy="3819525"/>
      </xdr:xfrm>
      <a:graphic>
        <a:graphicData uri="http://schemas.openxmlformats.org/drawingml/2006/chart">
          <c:chart xmlns:c="http://schemas.openxmlformats.org/drawingml/2006/chart" r:id="rId26"/>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155" name="Line 155"/>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156" name="Line 156"/>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25</xdr:row>
      <xdr:rowOff>76200</xdr:rowOff>
    </xdr:from>
    <xdr:to>
      <xdr:col>1</xdr:col>
      <xdr:colOff>695325</xdr:colOff>
      <xdr:row>26</xdr:row>
      <xdr:rowOff>66675</xdr:rowOff>
    </xdr:to>
    <xdr:sp>
      <xdr:nvSpPr>
        <xdr:cNvPr id="157" name="TextBox 157"/>
        <xdr:cNvSpPr txBox="1">
          <a:spLocks noChangeArrowheads="1"/>
        </xdr:cNvSpPr>
      </xdr:nvSpPr>
      <xdr:spPr>
        <a:xfrm>
          <a:off x="1133475" y="4124325"/>
          <a:ext cx="3238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25</xdr:row>
      <xdr:rowOff>76200</xdr:rowOff>
    </xdr:from>
    <xdr:to>
      <xdr:col>4</xdr:col>
      <xdr:colOff>342900</xdr:colOff>
      <xdr:row>26</xdr:row>
      <xdr:rowOff>123825</xdr:rowOff>
    </xdr:to>
    <xdr:sp>
      <xdr:nvSpPr>
        <xdr:cNvPr id="158" name="TextBox 158"/>
        <xdr:cNvSpPr txBox="1">
          <a:spLocks noChangeArrowheads="1"/>
        </xdr:cNvSpPr>
      </xdr:nvSpPr>
      <xdr:spPr>
        <a:xfrm>
          <a:off x="2990850" y="4124325"/>
          <a:ext cx="4000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25</xdr:row>
      <xdr:rowOff>66675</xdr:rowOff>
    </xdr:from>
    <xdr:to>
      <xdr:col>6</xdr:col>
      <xdr:colOff>590550</xdr:colOff>
      <xdr:row>26</xdr:row>
      <xdr:rowOff>57150</xdr:rowOff>
    </xdr:to>
    <xdr:sp>
      <xdr:nvSpPr>
        <xdr:cNvPr id="159" name="TextBox 159"/>
        <xdr:cNvSpPr txBox="1">
          <a:spLocks noChangeArrowheads="1"/>
        </xdr:cNvSpPr>
      </xdr:nvSpPr>
      <xdr:spPr>
        <a:xfrm>
          <a:off x="4867275" y="41148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51</xdr:row>
      <xdr:rowOff>38100</xdr:rowOff>
    </xdr:from>
    <xdr:to>
      <xdr:col>1</xdr:col>
      <xdr:colOff>666750</xdr:colOff>
      <xdr:row>52</xdr:row>
      <xdr:rowOff>19050</xdr:rowOff>
    </xdr:to>
    <xdr:sp>
      <xdr:nvSpPr>
        <xdr:cNvPr id="160" name="TextBox 160"/>
        <xdr:cNvSpPr txBox="1">
          <a:spLocks noChangeArrowheads="1"/>
        </xdr:cNvSpPr>
      </xdr:nvSpPr>
      <xdr:spPr>
        <a:xfrm>
          <a:off x="1104900" y="8296275"/>
          <a:ext cx="3238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51</xdr:row>
      <xdr:rowOff>38100</xdr:rowOff>
    </xdr:from>
    <xdr:to>
      <xdr:col>4</xdr:col>
      <xdr:colOff>276225</xdr:colOff>
      <xdr:row>52</xdr:row>
      <xdr:rowOff>28575</xdr:rowOff>
    </xdr:to>
    <xdr:sp>
      <xdr:nvSpPr>
        <xdr:cNvPr id="161" name="TextBox 161"/>
        <xdr:cNvSpPr txBox="1">
          <a:spLocks noChangeArrowheads="1"/>
        </xdr:cNvSpPr>
      </xdr:nvSpPr>
      <xdr:spPr>
        <a:xfrm>
          <a:off x="2952750" y="8296275"/>
          <a:ext cx="3714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51</xdr:row>
      <xdr:rowOff>38100</xdr:rowOff>
    </xdr:from>
    <xdr:to>
      <xdr:col>6</xdr:col>
      <xdr:colOff>590550</xdr:colOff>
      <xdr:row>52</xdr:row>
      <xdr:rowOff>38100</xdr:rowOff>
    </xdr:to>
    <xdr:sp>
      <xdr:nvSpPr>
        <xdr:cNvPr id="162" name="TextBox 162"/>
        <xdr:cNvSpPr txBox="1">
          <a:spLocks noChangeArrowheads="1"/>
        </xdr:cNvSpPr>
      </xdr:nvSpPr>
      <xdr:spPr>
        <a:xfrm>
          <a:off x="4819650" y="8296275"/>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27</xdr:row>
      <xdr:rowOff>57150</xdr:rowOff>
    </xdr:from>
    <xdr:to>
      <xdr:col>5</xdr:col>
      <xdr:colOff>266700</xdr:colOff>
      <xdr:row>28</xdr:row>
      <xdr:rowOff>95250</xdr:rowOff>
    </xdr:to>
    <xdr:sp>
      <xdr:nvSpPr>
        <xdr:cNvPr id="163" name="TextBox 163"/>
        <xdr:cNvSpPr txBox="1">
          <a:spLocks noChangeArrowheads="1"/>
        </xdr:cNvSpPr>
      </xdr:nvSpPr>
      <xdr:spPr>
        <a:xfrm>
          <a:off x="2114550" y="44291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9525</xdr:rowOff>
    </xdr:from>
    <xdr:to>
      <xdr:col>7</xdr:col>
      <xdr:colOff>628650</xdr:colOff>
      <xdr:row>26</xdr:row>
      <xdr:rowOff>104775</xdr:rowOff>
    </xdr:to>
    <xdr:graphicFrame>
      <xdr:nvGraphicFramePr>
        <xdr:cNvPr id="1" name="Chart 1"/>
        <xdr:cNvGraphicFramePr/>
      </xdr:nvGraphicFramePr>
      <xdr:xfrm>
        <a:off x="47625" y="495300"/>
        <a:ext cx="5915025" cy="3819525"/>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28</xdr:row>
      <xdr:rowOff>57150</xdr:rowOff>
    </xdr:from>
    <xdr:to>
      <xdr:col>7</xdr:col>
      <xdr:colOff>600075</xdr:colOff>
      <xdr:row>51</xdr:row>
      <xdr:rowOff>152400</xdr:rowOff>
    </xdr:to>
    <xdr:graphicFrame>
      <xdr:nvGraphicFramePr>
        <xdr:cNvPr id="2" name="Chart 2"/>
        <xdr:cNvGraphicFramePr/>
      </xdr:nvGraphicFramePr>
      <xdr:xfrm>
        <a:off x="66675" y="4591050"/>
        <a:ext cx="586740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3" name="Line 3"/>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4" name="Line 4"/>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24</xdr:row>
      <xdr:rowOff>152400</xdr:rowOff>
    </xdr:from>
    <xdr:to>
      <xdr:col>1</xdr:col>
      <xdr:colOff>600075</xdr:colOff>
      <xdr:row>25</xdr:row>
      <xdr:rowOff>152400</xdr:rowOff>
    </xdr:to>
    <xdr:sp>
      <xdr:nvSpPr>
        <xdr:cNvPr id="5" name="TextBox 5"/>
        <xdr:cNvSpPr txBox="1">
          <a:spLocks noChangeArrowheads="1"/>
        </xdr:cNvSpPr>
      </xdr:nvSpPr>
      <xdr:spPr>
        <a:xfrm>
          <a:off x="1019175" y="4038600"/>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24</xdr:row>
      <xdr:rowOff>152400</xdr:rowOff>
    </xdr:from>
    <xdr:to>
      <xdr:col>4</xdr:col>
      <xdr:colOff>161925</xdr:colOff>
      <xdr:row>25</xdr:row>
      <xdr:rowOff>152400</xdr:rowOff>
    </xdr:to>
    <xdr:sp>
      <xdr:nvSpPr>
        <xdr:cNvPr id="6" name="TextBox 6"/>
        <xdr:cNvSpPr txBox="1">
          <a:spLocks noChangeArrowheads="1"/>
        </xdr:cNvSpPr>
      </xdr:nvSpPr>
      <xdr:spPr>
        <a:xfrm>
          <a:off x="2838450" y="4038600"/>
          <a:ext cx="371475"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24</xdr:row>
      <xdr:rowOff>152400</xdr:rowOff>
    </xdr:from>
    <xdr:to>
      <xdr:col>6</xdr:col>
      <xdr:colOff>447675</xdr:colOff>
      <xdr:row>26</xdr:row>
      <xdr:rowOff>0</xdr:rowOff>
    </xdr:to>
    <xdr:sp>
      <xdr:nvSpPr>
        <xdr:cNvPr id="7" name="TextBox 7"/>
        <xdr:cNvSpPr txBox="1">
          <a:spLocks noChangeArrowheads="1"/>
        </xdr:cNvSpPr>
      </xdr:nvSpPr>
      <xdr:spPr>
        <a:xfrm>
          <a:off x="4695825" y="4038600"/>
          <a:ext cx="32385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50</xdr:row>
      <xdr:rowOff>57150</xdr:rowOff>
    </xdr:from>
    <xdr:to>
      <xdr:col>1</xdr:col>
      <xdr:colOff>619125</xdr:colOff>
      <xdr:row>51</xdr:row>
      <xdr:rowOff>38100</xdr:rowOff>
    </xdr:to>
    <xdr:sp>
      <xdr:nvSpPr>
        <xdr:cNvPr id="8" name="TextBox 8"/>
        <xdr:cNvSpPr txBox="1">
          <a:spLocks noChangeArrowheads="1"/>
        </xdr:cNvSpPr>
      </xdr:nvSpPr>
      <xdr:spPr>
        <a:xfrm>
          <a:off x="1066800" y="8153400"/>
          <a:ext cx="314325"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50</xdr:row>
      <xdr:rowOff>66675</xdr:rowOff>
    </xdr:from>
    <xdr:to>
      <xdr:col>4</xdr:col>
      <xdr:colOff>209550</xdr:colOff>
      <xdr:row>51</xdr:row>
      <xdr:rowOff>57150</xdr:rowOff>
    </xdr:to>
    <xdr:sp>
      <xdr:nvSpPr>
        <xdr:cNvPr id="9" name="TextBox 9"/>
        <xdr:cNvSpPr txBox="1">
          <a:spLocks noChangeArrowheads="1"/>
        </xdr:cNvSpPr>
      </xdr:nvSpPr>
      <xdr:spPr>
        <a:xfrm>
          <a:off x="2914650" y="8162925"/>
          <a:ext cx="3429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50</xdr:row>
      <xdr:rowOff>57150</xdr:rowOff>
    </xdr:from>
    <xdr:to>
      <xdr:col>6</xdr:col>
      <xdr:colOff>504825</xdr:colOff>
      <xdr:row>51</xdr:row>
      <xdr:rowOff>57150</xdr:rowOff>
    </xdr:to>
    <xdr:sp>
      <xdr:nvSpPr>
        <xdr:cNvPr id="10" name="TextBox 10"/>
        <xdr:cNvSpPr txBox="1">
          <a:spLocks noChangeArrowheads="1"/>
        </xdr:cNvSpPr>
      </xdr:nvSpPr>
      <xdr:spPr>
        <a:xfrm>
          <a:off x="4791075" y="8153400"/>
          <a:ext cx="2857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657225</xdr:colOff>
      <xdr:row>0</xdr:row>
      <xdr:rowOff>0</xdr:rowOff>
    </xdr:to>
    <xdr:graphicFrame>
      <xdr:nvGraphicFramePr>
        <xdr:cNvPr id="1" name="Chart 1"/>
        <xdr:cNvGraphicFramePr/>
      </xdr:nvGraphicFramePr>
      <xdr:xfrm>
        <a:off x="57150" y="0"/>
        <a:ext cx="5667375" cy="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 name="TextBox 2"/>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 name="TextBox 3"/>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4" name="TextBox 4"/>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 name="TextBox 5"/>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6" name="TextBox 6"/>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 name="Chart 7"/>
        <xdr:cNvGraphicFramePr/>
      </xdr:nvGraphicFramePr>
      <xdr:xfrm>
        <a:off x="57150" y="0"/>
        <a:ext cx="5667375" cy="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 name="TextBox 8"/>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 name="TextBox 9"/>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 name="TextBox 10"/>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 name="TextBox 11"/>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2" name="TextBox 12"/>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 name="Chart 13"/>
        <xdr:cNvGraphicFramePr/>
      </xdr:nvGraphicFramePr>
      <xdr:xfrm>
        <a:off x="57150" y="0"/>
        <a:ext cx="5667375" cy="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4" name="TextBox 14"/>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5" name="TextBox 15"/>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6" name="TextBox 16"/>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7" name="TextBox 17"/>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 name="Chart 18"/>
        <xdr:cNvGraphicFramePr/>
      </xdr:nvGraphicFramePr>
      <xdr:xfrm>
        <a:off x="57150" y="0"/>
        <a:ext cx="5667375" cy="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9" name="TextBox 19"/>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0" name="TextBox 20"/>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1" name="TextBox 21"/>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22" name="TextBox 22"/>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314325</xdr:colOff>
      <xdr:row>0</xdr:row>
      <xdr:rowOff>0</xdr:rowOff>
    </xdr:to>
    <xdr:sp>
      <xdr:nvSpPr>
        <xdr:cNvPr id="23" name="TextBox 23"/>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161925</xdr:colOff>
      <xdr:row>0</xdr:row>
      <xdr:rowOff>0</xdr:rowOff>
    </xdr:to>
    <xdr:sp>
      <xdr:nvSpPr>
        <xdr:cNvPr id="24" name="TextBox 24"/>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0</xdr:row>
      <xdr:rowOff>0</xdr:rowOff>
    </xdr:from>
    <xdr:to>
      <xdr:col>7</xdr:col>
      <xdr:colOff>85725</xdr:colOff>
      <xdr:row>0</xdr:row>
      <xdr:rowOff>0</xdr:rowOff>
    </xdr:to>
    <xdr:sp>
      <xdr:nvSpPr>
        <xdr:cNvPr id="25" name="TextBox 25"/>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6" name="Chart 26"/>
        <xdr:cNvGraphicFramePr/>
      </xdr:nvGraphicFramePr>
      <xdr:xfrm>
        <a:off x="57150" y="0"/>
        <a:ext cx="5667375" cy="0"/>
      </xdr:xfrm>
      <a:graphic>
        <a:graphicData uri="http://schemas.openxmlformats.org/drawingml/2006/chart">
          <c:chart xmlns:c="http://schemas.openxmlformats.org/drawingml/2006/chart" r:id="rId5"/>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7" name="TextBox 27"/>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8" name="TextBox 28"/>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9" name="TextBox 29"/>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0" name="TextBox 30"/>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31" name="TextBox 31"/>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2" name="Chart 32"/>
        <xdr:cNvGraphicFramePr/>
      </xdr:nvGraphicFramePr>
      <xdr:xfrm>
        <a:off x="57150" y="0"/>
        <a:ext cx="5667375" cy="0"/>
      </xdr:xfrm>
      <a:graphic>
        <a:graphicData uri="http://schemas.openxmlformats.org/drawingml/2006/chart">
          <c:chart xmlns:c="http://schemas.openxmlformats.org/drawingml/2006/chart" r:id="rId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33" name="TextBox 33"/>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4" name="TextBox 34"/>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35" name="TextBox 35"/>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6" name="TextBox 36"/>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37" name="TextBox 37"/>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8" name="Chart 38"/>
        <xdr:cNvGraphicFramePr/>
      </xdr:nvGraphicFramePr>
      <xdr:xfrm>
        <a:off x="57150" y="0"/>
        <a:ext cx="5667375" cy="0"/>
      </xdr:xfrm>
      <a:graphic>
        <a:graphicData uri="http://schemas.openxmlformats.org/drawingml/2006/chart">
          <c:chart xmlns:c="http://schemas.openxmlformats.org/drawingml/2006/chart" r:id="rId7"/>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39" name="TextBox 39"/>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40" name="TextBox 40"/>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41" name="TextBox 41"/>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42" name="TextBox 42"/>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43" name="Chart 43"/>
        <xdr:cNvGraphicFramePr/>
      </xdr:nvGraphicFramePr>
      <xdr:xfrm>
        <a:off x="57150" y="0"/>
        <a:ext cx="5667375" cy="0"/>
      </xdr:xfrm>
      <a:graphic>
        <a:graphicData uri="http://schemas.openxmlformats.org/drawingml/2006/chart">
          <c:chart xmlns:c="http://schemas.openxmlformats.org/drawingml/2006/chart" r:id="rId8"/>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44" name="TextBox 44"/>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45" name="TextBox 45"/>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46" name="TextBox 46"/>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47" name="TextBox 47"/>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314325</xdr:colOff>
      <xdr:row>0</xdr:row>
      <xdr:rowOff>0</xdr:rowOff>
    </xdr:to>
    <xdr:sp>
      <xdr:nvSpPr>
        <xdr:cNvPr id="48" name="TextBox 48"/>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161925</xdr:colOff>
      <xdr:row>0</xdr:row>
      <xdr:rowOff>0</xdr:rowOff>
    </xdr:to>
    <xdr:sp>
      <xdr:nvSpPr>
        <xdr:cNvPr id="49" name="TextBox 49"/>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0</xdr:row>
      <xdr:rowOff>0</xdr:rowOff>
    </xdr:from>
    <xdr:to>
      <xdr:col>7</xdr:col>
      <xdr:colOff>85725</xdr:colOff>
      <xdr:row>0</xdr:row>
      <xdr:rowOff>0</xdr:rowOff>
    </xdr:to>
    <xdr:sp>
      <xdr:nvSpPr>
        <xdr:cNvPr id="50" name="TextBox 50"/>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51" name="Chart 51"/>
        <xdr:cNvGraphicFramePr/>
      </xdr:nvGraphicFramePr>
      <xdr:xfrm>
        <a:off x="57150" y="0"/>
        <a:ext cx="5667375" cy="0"/>
      </xdr:xfrm>
      <a:graphic>
        <a:graphicData uri="http://schemas.openxmlformats.org/drawingml/2006/chart">
          <c:chart xmlns:c="http://schemas.openxmlformats.org/drawingml/2006/chart" r:id="rId9"/>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2" name="TextBox 52"/>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3" name="TextBox 53"/>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54" name="TextBox 54"/>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5" name="TextBox 55"/>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56" name="TextBox 56"/>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57" name="Chart 57"/>
        <xdr:cNvGraphicFramePr/>
      </xdr:nvGraphicFramePr>
      <xdr:xfrm>
        <a:off x="57150" y="0"/>
        <a:ext cx="5667375" cy="0"/>
      </xdr:xfrm>
      <a:graphic>
        <a:graphicData uri="http://schemas.openxmlformats.org/drawingml/2006/chart">
          <c:chart xmlns:c="http://schemas.openxmlformats.org/drawingml/2006/chart" r:id="rId10"/>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8" name="TextBox 58"/>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9" name="TextBox 59"/>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60" name="TextBox 60"/>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61" name="TextBox 61"/>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62" name="TextBox 62"/>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3" name="Chart 63"/>
        <xdr:cNvGraphicFramePr/>
      </xdr:nvGraphicFramePr>
      <xdr:xfrm>
        <a:off x="57150" y="0"/>
        <a:ext cx="5667375" cy="0"/>
      </xdr:xfrm>
      <a:graphic>
        <a:graphicData uri="http://schemas.openxmlformats.org/drawingml/2006/chart">
          <c:chart xmlns:c="http://schemas.openxmlformats.org/drawingml/2006/chart" r:id="rId11"/>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64" name="TextBox 64"/>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65" name="TextBox 65"/>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66" name="TextBox 66"/>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67" name="TextBox 67"/>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8" name="Chart 68"/>
        <xdr:cNvGraphicFramePr/>
      </xdr:nvGraphicFramePr>
      <xdr:xfrm>
        <a:off x="57150" y="0"/>
        <a:ext cx="5667375" cy="0"/>
      </xdr:xfrm>
      <a:graphic>
        <a:graphicData uri="http://schemas.openxmlformats.org/drawingml/2006/chart">
          <c:chart xmlns:c="http://schemas.openxmlformats.org/drawingml/2006/chart" r:id="rId12"/>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69" name="TextBox 69"/>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70" name="TextBox 70"/>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71" name="TextBox 71"/>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72" name="TextBox 72"/>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314325</xdr:colOff>
      <xdr:row>0</xdr:row>
      <xdr:rowOff>0</xdr:rowOff>
    </xdr:to>
    <xdr:sp>
      <xdr:nvSpPr>
        <xdr:cNvPr id="73" name="TextBox 73"/>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161925</xdr:colOff>
      <xdr:row>0</xdr:row>
      <xdr:rowOff>0</xdr:rowOff>
    </xdr:to>
    <xdr:sp>
      <xdr:nvSpPr>
        <xdr:cNvPr id="74" name="TextBox 74"/>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0</xdr:row>
      <xdr:rowOff>0</xdr:rowOff>
    </xdr:from>
    <xdr:to>
      <xdr:col>7</xdr:col>
      <xdr:colOff>85725</xdr:colOff>
      <xdr:row>0</xdr:row>
      <xdr:rowOff>0</xdr:rowOff>
    </xdr:to>
    <xdr:sp>
      <xdr:nvSpPr>
        <xdr:cNvPr id="75" name="TextBox 75"/>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6" name="Chart 76"/>
        <xdr:cNvGraphicFramePr/>
      </xdr:nvGraphicFramePr>
      <xdr:xfrm>
        <a:off x="57150" y="0"/>
        <a:ext cx="5667375" cy="0"/>
      </xdr:xfrm>
      <a:graphic>
        <a:graphicData uri="http://schemas.openxmlformats.org/drawingml/2006/chart">
          <c:chart xmlns:c="http://schemas.openxmlformats.org/drawingml/2006/chart" r:id="rId13"/>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77" name="TextBox 77"/>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78" name="TextBox 78"/>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79" name="TextBox 79"/>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80" name="TextBox 80"/>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81" name="TextBox 81"/>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82" name="Chart 82"/>
        <xdr:cNvGraphicFramePr/>
      </xdr:nvGraphicFramePr>
      <xdr:xfrm>
        <a:off x="57150" y="0"/>
        <a:ext cx="5667375" cy="0"/>
      </xdr:xfrm>
      <a:graphic>
        <a:graphicData uri="http://schemas.openxmlformats.org/drawingml/2006/chart">
          <c:chart xmlns:c="http://schemas.openxmlformats.org/drawingml/2006/chart" r:id="rId14"/>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3" name="TextBox 83"/>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84" name="TextBox 84"/>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85" name="TextBox 85"/>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86" name="TextBox 86"/>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87" name="TextBox 87"/>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88" name="Chart 88"/>
        <xdr:cNvGraphicFramePr/>
      </xdr:nvGraphicFramePr>
      <xdr:xfrm>
        <a:off x="57150" y="0"/>
        <a:ext cx="5667375" cy="0"/>
      </xdr:xfrm>
      <a:graphic>
        <a:graphicData uri="http://schemas.openxmlformats.org/drawingml/2006/chart">
          <c:chart xmlns:c="http://schemas.openxmlformats.org/drawingml/2006/chart" r:id="rId15"/>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89" name="TextBox 89"/>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90" name="TextBox 90"/>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91" name="TextBox 91"/>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92" name="TextBox 92"/>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93" name="Chart 93"/>
        <xdr:cNvGraphicFramePr/>
      </xdr:nvGraphicFramePr>
      <xdr:xfrm>
        <a:off x="57150" y="0"/>
        <a:ext cx="5667375" cy="0"/>
      </xdr:xfrm>
      <a:graphic>
        <a:graphicData uri="http://schemas.openxmlformats.org/drawingml/2006/chart">
          <c:chart xmlns:c="http://schemas.openxmlformats.org/drawingml/2006/chart" r:id="rId16"/>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94" name="TextBox 94"/>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95" name="TextBox 95"/>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96" name="TextBox 96"/>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97" name="TextBox 97"/>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314325</xdr:colOff>
      <xdr:row>0</xdr:row>
      <xdr:rowOff>0</xdr:rowOff>
    </xdr:to>
    <xdr:sp>
      <xdr:nvSpPr>
        <xdr:cNvPr id="98" name="TextBox 98"/>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161925</xdr:colOff>
      <xdr:row>0</xdr:row>
      <xdr:rowOff>0</xdr:rowOff>
    </xdr:to>
    <xdr:sp>
      <xdr:nvSpPr>
        <xdr:cNvPr id="99" name="TextBox 99"/>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0</xdr:row>
      <xdr:rowOff>0</xdr:rowOff>
    </xdr:from>
    <xdr:to>
      <xdr:col>7</xdr:col>
      <xdr:colOff>85725</xdr:colOff>
      <xdr:row>0</xdr:row>
      <xdr:rowOff>0</xdr:rowOff>
    </xdr:to>
    <xdr:sp>
      <xdr:nvSpPr>
        <xdr:cNvPr id="100" name="TextBox 100"/>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01" name="Chart 101"/>
        <xdr:cNvGraphicFramePr/>
      </xdr:nvGraphicFramePr>
      <xdr:xfrm>
        <a:off x="57150" y="0"/>
        <a:ext cx="5667375" cy="0"/>
      </xdr:xfrm>
      <a:graphic>
        <a:graphicData uri="http://schemas.openxmlformats.org/drawingml/2006/chart">
          <c:chart xmlns:c="http://schemas.openxmlformats.org/drawingml/2006/chart" r:id="rId17"/>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02" name="TextBox 102"/>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03" name="TextBox 103"/>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4" name="TextBox 104"/>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05" name="TextBox 105"/>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06" name="TextBox 106"/>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07" name="Chart 107"/>
        <xdr:cNvGraphicFramePr/>
      </xdr:nvGraphicFramePr>
      <xdr:xfrm>
        <a:off x="57150" y="0"/>
        <a:ext cx="5667375" cy="0"/>
      </xdr:xfrm>
      <a:graphic>
        <a:graphicData uri="http://schemas.openxmlformats.org/drawingml/2006/chart">
          <c:chart xmlns:c="http://schemas.openxmlformats.org/drawingml/2006/chart" r:id="rId18"/>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08" name="TextBox 108"/>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09" name="TextBox 109"/>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10" name="TextBox 110"/>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1" name="TextBox 111"/>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12" name="TextBox 112"/>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13" name="Chart 113"/>
        <xdr:cNvGraphicFramePr/>
      </xdr:nvGraphicFramePr>
      <xdr:xfrm>
        <a:off x="57150" y="0"/>
        <a:ext cx="5667375" cy="0"/>
      </xdr:xfrm>
      <a:graphic>
        <a:graphicData uri="http://schemas.openxmlformats.org/drawingml/2006/chart">
          <c:chart xmlns:c="http://schemas.openxmlformats.org/drawingml/2006/chart" r:id="rId19"/>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14" name="TextBox 114"/>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15" name="TextBox 115"/>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16" name="TextBox 116"/>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17" name="TextBox 117"/>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18" name="Chart 118"/>
        <xdr:cNvGraphicFramePr/>
      </xdr:nvGraphicFramePr>
      <xdr:xfrm>
        <a:off x="57150" y="0"/>
        <a:ext cx="5667375" cy="0"/>
      </xdr:xfrm>
      <a:graphic>
        <a:graphicData uri="http://schemas.openxmlformats.org/drawingml/2006/chart">
          <c:chart xmlns:c="http://schemas.openxmlformats.org/drawingml/2006/chart" r:id="rId20"/>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19" name="TextBox 119"/>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20" name="TextBox 120"/>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21" name="TextBox 121"/>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22" name="TextBox 122"/>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314325</xdr:colOff>
      <xdr:row>0</xdr:row>
      <xdr:rowOff>0</xdr:rowOff>
    </xdr:to>
    <xdr:sp>
      <xdr:nvSpPr>
        <xdr:cNvPr id="123" name="TextBox 123"/>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161925</xdr:colOff>
      <xdr:row>0</xdr:row>
      <xdr:rowOff>0</xdr:rowOff>
    </xdr:to>
    <xdr:sp>
      <xdr:nvSpPr>
        <xdr:cNvPr id="124" name="TextBox 124"/>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0</xdr:row>
      <xdr:rowOff>0</xdr:rowOff>
    </xdr:from>
    <xdr:to>
      <xdr:col>7</xdr:col>
      <xdr:colOff>85725</xdr:colOff>
      <xdr:row>0</xdr:row>
      <xdr:rowOff>0</xdr:rowOff>
    </xdr:to>
    <xdr:sp>
      <xdr:nvSpPr>
        <xdr:cNvPr id="125" name="TextBox 125"/>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26" name="Chart 151"/>
        <xdr:cNvGraphicFramePr/>
      </xdr:nvGraphicFramePr>
      <xdr:xfrm>
        <a:off x="57150" y="0"/>
        <a:ext cx="5667375" cy="0"/>
      </xdr:xfrm>
      <a:graphic>
        <a:graphicData uri="http://schemas.openxmlformats.org/drawingml/2006/chart">
          <c:chart xmlns:c="http://schemas.openxmlformats.org/drawingml/2006/chart" r:id="rId2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27" name="TextBox 152"/>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28" name="TextBox 153"/>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29" name="TextBox 154"/>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30" name="TextBox 155"/>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31" name="TextBox 156"/>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2" name="Chart 157"/>
        <xdr:cNvGraphicFramePr/>
      </xdr:nvGraphicFramePr>
      <xdr:xfrm>
        <a:off x="57150" y="0"/>
        <a:ext cx="5667375" cy="0"/>
      </xdr:xfrm>
      <a:graphic>
        <a:graphicData uri="http://schemas.openxmlformats.org/drawingml/2006/chart">
          <c:chart xmlns:c="http://schemas.openxmlformats.org/drawingml/2006/chart" r:id="rId2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33" name="TextBox 158"/>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34" name="TextBox 159"/>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35" name="TextBox 160"/>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36" name="TextBox 161"/>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37" name="TextBox 162"/>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8" name="Chart 163"/>
        <xdr:cNvGraphicFramePr/>
      </xdr:nvGraphicFramePr>
      <xdr:xfrm>
        <a:off x="57150" y="0"/>
        <a:ext cx="5667375" cy="0"/>
      </xdr:xfrm>
      <a:graphic>
        <a:graphicData uri="http://schemas.openxmlformats.org/drawingml/2006/chart">
          <c:chart xmlns:c="http://schemas.openxmlformats.org/drawingml/2006/chart" r:id="rId2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39" name="TextBox 164"/>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40" name="TextBox 165"/>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41" name="TextBox 166"/>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42" name="TextBox 167"/>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43" name="Chart 168"/>
        <xdr:cNvGraphicFramePr/>
      </xdr:nvGraphicFramePr>
      <xdr:xfrm>
        <a:off x="57150" y="0"/>
        <a:ext cx="5667375" cy="0"/>
      </xdr:xfrm>
      <a:graphic>
        <a:graphicData uri="http://schemas.openxmlformats.org/drawingml/2006/chart">
          <c:chart xmlns:c="http://schemas.openxmlformats.org/drawingml/2006/chart" r:id="rId2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44" name="TextBox 169"/>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45" name="TextBox 170"/>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46" name="TextBox 171"/>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47" name="TextBox 172"/>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314325</xdr:colOff>
      <xdr:row>0</xdr:row>
      <xdr:rowOff>0</xdr:rowOff>
    </xdr:to>
    <xdr:sp>
      <xdr:nvSpPr>
        <xdr:cNvPr id="148" name="TextBox 173"/>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161925</xdr:colOff>
      <xdr:row>0</xdr:row>
      <xdr:rowOff>0</xdr:rowOff>
    </xdr:to>
    <xdr:sp>
      <xdr:nvSpPr>
        <xdr:cNvPr id="149" name="TextBox 174"/>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0</xdr:row>
      <xdr:rowOff>0</xdr:rowOff>
    </xdr:from>
    <xdr:to>
      <xdr:col>7</xdr:col>
      <xdr:colOff>85725</xdr:colOff>
      <xdr:row>0</xdr:row>
      <xdr:rowOff>0</xdr:rowOff>
    </xdr:to>
    <xdr:sp>
      <xdr:nvSpPr>
        <xdr:cNvPr id="150" name="TextBox 175"/>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51" name="Chart 176"/>
        <xdr:cNvGraphicFramePr/>
      </xdr:nvGraphicFramePr>
      <xdr:xfrm>
        <a:off x="57150" y="0"/>
        <a:ext cx="5667375" cy="0"/>
      </xdr:xfrm>
      <a:graphic>
        <a:graphicData uri="http://schemas.openxmlformats.org/drawingml/2006/chart">
          <c:chart xmlns:c="http://schemas.openxmlformats.org/drawingml/2006/chart" r:id="rId25"/>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52" name="TextBox 177"/>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53" name="TextBox 178"/>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54" name="TextBox 179"/>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55" name="TextBox 180"/>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56" name="TextBox 181"/>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57" name="Chart 182"/>
        <xdr:cNvGraphicFramePr/>
      </xdr:nvGraphicFramePr>
      <xdr:xfrm>
        <a:off x="57150" y="0"/>
        <a:ext cx="5667375" cy="0"/>
      </xdr:xfrm>
      <a:graphic>
        <a:graphicData uri="http://schemas.openxmlformats.org/drawingml/2006/chart">
          <c:chart xmlns:c="http://schemas.openxmlformats.org/drawingml/2006/chart" r:id="rId2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58" name="TextBox 183"/>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59" name="TextBox 184"/>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60" name="TextBox 185"/>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61" name="TextBox 186"/>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62" name="TextBox 187"/>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63" name="Chart 188"/>
        <xdr:cNvGraphicFramePr/>
      </xdr:nvGraphicFramePr>
      <xdr:xfrm>
        <a:off x="57150" y="0"/>
        <a:ext cx="5667375" cy="0"/>
      </xdr:xfrm>
      <a:graphic>
        <a:graphicData uri="http://schemas.openxmlformats.org/drawingml/2006/chart">
          <c:chart xmlns:c="http://schemas.openxmlformats.org/drawingml/2006/chart" r:id="rId27"/>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64" name="TextBox 189"/>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65" name="TextBox 190"/>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66" name="TextBox 191"/>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67" name="TextBox 192"/>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68" name="Chart 193"/>
        <xdr:cNvGraphicFramePr/>
      </xdr:nvGraphicFramePr>
      <xdr:xfrm>
        <a:off x="57150" y="0"/>
        <a:ext cx="5667375" cy="0"/>
      </xdr:xfrm>
      <a:graphic>
        <a:graphicData uri="http://schemas.openxmlformats.org/drawingml/2006/chart">
          <c:chart xmlns:c="http://schemas.openxmlformats.org/drawingml/2006/chart" r:id="rId28"/>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69" name="TextBox 194"/>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70" name="TextBox 195"/>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71" name="TextBox 196"/>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72" name="TextBox 197"/>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314325</xdr:colOff>
      <xdr:row>0</xdr:row>
      <xdr:rowOff>0</xdr:rowOff>
    </xdr:to>
    <xdr:sp>
      <xdr:nvSpPr>
        <xdr:cNvPr id="173" name="TextBox 198"/>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161925</xdr:colOff>
      <xdr:row>0</xdr:row>
      <xdr:rowOff>0</xdr:rowOff>
    </xdr:to>
    <xdr:sp>
      <xdr:nvSpPr>
        <xdr:cNvPr id="174" name="TextBox 199"/>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0</xdr:row>
      <xdr:rowOff>0</xdr:rowOff>
    </xdr:from>
    <xdr:to>
      <xdr:col>7</xdr:col>
      <xdr:colOff>85725</xdr:colOff>
      <xdr:row>0</xdr:row>
      <xdr:rowOff>0</xdr:rowOff>
    </xdr:to>
    <xdr:sp>
      <xdr:nvSpPr>
        <xdr:cNvPr id="175" name="TextBox 200"/>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76" name="Chart 201"/>
        <xdr:cNvGraphicFramePr/>
      </xdr:nvGraphicFramePr>
      <xdr:xfrm>
        <a:off x="57150" y="0"/>
        <a:ext cx="5667375" cy="0"/>
      </xdr:xfrm>
      <a:graphic>
        <a:graphicData uri="http://schemas.openxmlformats.org/drawingml/2006/chart">
          <c:chart xmlns:c="http://schemas.openxmlformats.org/drawingml/2006/chart" r:id="rId29"/>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77" name="TextBox 202"/>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78" name="TextBox 203"/>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79" name="TextBox 204"/>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80" name="TextBox 205"/>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81" name="TextBox 206"/>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2" name="Chart 207"/>
        <xdr:cNvGraphicFramePr/>
      </xdr:nvGraphicFramePr>
      <xdr:xfrm>
        <a:off x="57150" y="0"/>
        <a:ext cx="5667375" cy="0"/>
      </xdr:xfrm>
      <a:graphic>
        <a:graphicData uri="http://schemas.openxmlformats.org/drawingml/2006/chart">
          <c:chart xmlns:c="http://schemas.openxmlformats.org/drawingml/2006/chart" r:id="rId30"/>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83" name="TextBox 208"/>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84" name="TextBox 209"/>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85" name="TextBox 210"/>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86" name="TextBox 211"/>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87" name="TextBox 212"/>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8" name="Chart 213"/>
        <xdr:cNvGraphicFramePr/>
      </xdr:nvGraphicFramePr>
      <xdr:xfrm>
        <a:off x="57150" y="0"/>
        <a:ext cx="5667375" cy="0"/>
      </xdr:xfrm>
      <a:graphic>
        <a:graphicData uri="http://schemas.openxmlformats.org/drawingml/2006/chart">
          <c:chart xmlns:c="http://schemas.openxmlformats.org/drawingml/2006/chart" r:id="rId31"/>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89" name="TextBox 214"/>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90" name="TextBox 215"/>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91" name="TextBox 216"/>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92" name="TextBox 217"/>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93" name="Chart 218"/>
        <xdr:cNvGraphicFramePr/>
      </xdr:nvGraphicFramePr>
      <xdr:xfrm>
        <a:off x="57150" y="0"/>
        <a:ext cx="5667375" cy="0"/>
      </xdr:xfrm>
      <a:graphic>
        <a:graphicData uri="http://schemas.openxmlformats.org/drawingml/2006/chart">
          <c:chart xmlns:c="http://schemas.openxmlformats.org/drawingml/2006/chart" r:id="rId32"/>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94" name="TextBox 219"/>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95" name="TextBox 220"/>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96" name="TextBox 221"/>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97" name="TextBox 222"/>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314325</xdr:colOff>
      <xdr:row>0</xdr:row>
      <xdr:rowOff>0</xdr:rowOff>
    </xdr:to>
    <xdr:sp>
      <xdr:nvSpPr>
        <xdr:cNvPr id="198" name="TextBox 223"/>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161925</xdr:colOff>
      <xdr:row>0</xdr:row>
      <xdr:rowOff>0</xdr:rowOff>
    </xdr:to>
    <xdr:sp>
      <xdr:nvSpPr>
        <xdr:cNvPr id="199" name="TextBox 224"/>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0</xdr:row>
      <xdr:rowOff>0</xdr:rowOff>
    </xdr:from>
    <xdr:to>
      <xdr:col>7</xdr:col>
      <xdr:colOff>85725</xdr:colOff>
      <xdr:row>0</xdr:row>
      <xdr:rowOff>0</xdr:rowOff>
    </xdr:to>
    <xdr:sp>
      <xdr:nvSpPr>
        <xdr:cNvPr id="200" name="TextBox 225"/>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01" name="Chart 226"/>
        <xdr:cNvGraphicFramePr/>
      </xdr:nvGraphicFramePr>
      <xdr:xfrm>
        <a:off x="57150" y="0"/>
        <a:ext cx="5667375" cy="0"/>
      </xdr:xfrm>
      <a:graphic>
        <a:graphicData uri="http://schemas.openxmlformats.org/drawingml/2006/chart">
          <c:chart xmlns:c="http://schemas.openxmlformats.org/drawingml/2006/chart" r:id="rId33"/>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02" name="TextBox 227"/>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03" name="TextBox 228"/>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04" name="TextBox 229"/>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05" name="TextBox 230"/>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206" name="TextBox 231"/>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07" name="Chart 232"/>
        <xdr:cNvGraphicFramePr/>
      </xdr:nvGraphicFramePr>
      <xdr:xfrm>
        <a:off x="57150" y="0"/>
        <a:ext cx="5667375" cy="0"/>
      </xdr:xfrm>
      <a:graphic>
        <a:graphicData uri="http://schemas.openxmlformats.org/drawingml/2006/chart">
          <c:chart xmlns:c="http://schemas.openxmlformats.org/drawingml/2006/chart" r:id="rId34"/>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08" name="TextBox 233"/>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09" name="TextBox 234"/>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10" name="TextBox 235"/>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11" name="TextBox 236"/>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212" name="TextBox 237"/>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13" name="Chart 238"/>
        <xdr:cNvGraphicFramePr/>
      </xdr:nvGraphicFramePr>
      <xdr:xfrm>
        <a:off x="57150" y="0"/>
        <a:ext cx="5667375" cy="0"/>
      </xdr:xfrm>
      <a:graphic>
        <a:graphicData uri="http://schemas.openxmlformats.org/drawingml/2006/chart">
          <c:chart xmlns:c="http://schemas.openxmlformats.org/drawingml/2006/chart" r:id="rId35"/>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214" name="TextBox 239"/>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215" name="TextBox 240"/>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216" name="TextBox 241"/>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217" name="TextBox 242"/>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18" name="Chart 243"/>
        <xdr:cNvGraphicFramePr/>
      </xdr:nvGraphicFramePr>
      <xdr:xfrm>
        <a:off x="57150" y="0"/>
        <a:ext cx="5667375" cy="0"/>
      </xdr:xfrm>
      <a:graphic>
        <a:graphicData uri="http://schemas.openxmlformats.org/drawingml/2006/chart">
          <c:chart xmlns:c="http://schemas.openxmlformats.org/drawingml/2006/chart" r:id="rId36"/>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219" name="TextBox 244"/>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20" name="TextBox 245"/>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21" name="TextBox 246"/>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222" name="TextBox 247"/>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314325</xdr:colOff>
      <xdr:row>0</xdr:row>
      <xdr:rowOff>0</xdr:rowOff>
    </xdr:to>
    <xdr:sp>
      <xdr:nvSpPr>
        <xdr:cNvPr id="223" name="TextBox 248"/>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161925</xdr:colOff>
      <xdr:row>0</xdr:row>
      <xdr:rowOff>0</xdr:rowOff>
    </xdr:to>
    <xdr:sp>
      <xdr:nvSpPr>
        <xdr:cNvPr id="224" name="TextBox 249"/>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0</xdr:row>
      <xdr:rowOff>0</xdr:rowOff>
    </xdr:from>
    <xdr:to>
      <xdr:col>7</xdr:col>
      <xdr:colOff>85725</xdr:colOff>
      <xdr:row>0</xdr:row>
      <xdr:rowOff>0</xdr:rowOff>
    </xdr:to>
    <xdr:sp>
      <xdr:nvSpPr>
        <xdr:cNvPr id="225" name="TextBox 250"/>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26" name="Chart 251"/>
        <xdr:cNvGraphicFramePr/>
      </xdr:nvGraphicFramePr>
      <xdr:xfrm>
        <a:off x="57150" y="0"/>
        <a:ext cx="5667375" cy="0"/>
      </xdr:xfrm>
      <a:graphic>
        <a:graphicData uri="http://schemas.openxmlformats.org/drawingml/2006/chart">
          <c:chart xmlns:c="http://schemas.openxmlformats.org/drawingml/2006/chart" r:id="rId37"/>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27" name="TextBox 252"/>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28" name="TextBox 253"/>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29" name="TextBox 254"/>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30" name="TextBox 255"/>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231" name="TextBox 256"/>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32" name="Chart 257"/>
        <xdr:cNvGraphicFramePr/>
      </xdr:nvGraphicFramePr>
      <xdr:xfrm>
        <a:off x="57150" y="0"/>
        <a:ext cx="5667375" cy="0"/>
      </xdr:xfrm>
      <a:graphic>
        <a:graphicData uri="http://schemas.openxmlformats.org/drawingml/2006/chart">
          <c:chart xmlns:c="http://schemas.openxmlformats.org/drawingml/2006/chart" r:id="rId38"/>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33" name="TextBox 258"/>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34" name="TextBox 259"/>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35" name="TextBox 260"/>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36" name="TextBox 261"/>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237" name="TextBox 262"/>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38" name="Chart 263"/>
        <xdr:cNvGraphicFramePr/>
      </xdr:nvGraphicFramePr>
      <xdr:xfrm>
        <a:off x="57150" y="0"/>
        <a:ext cx="5667375" cy="0"/>
      </xdr:xfrm>
      <a:graphic>
        <a:graphicData uri="http://schemas.openxmlformats.org/drawingml/2006/chart">
          <c:chart xmlns:c="http://schemas.openxmlformats.org/drawingml/2006/chart" r:id="rId39"/>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239" name="TextBox 264"/>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240" name="TextBox 265"/>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241" name="TextBox 266"/>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242" name="TextBox 267"/>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43" name="Chart 268"/>
        <xdr:cNvGraphicFramePr/>
      </xdr:nvGraphicFramePr>
      <xdr:xfrm>
        <a:off x="57150" y="0"/>
        <a:ext cx="5667375" cy="0"/>
      </xdr:xfrm>
      <a:graphic>
        <a:graphicData uri="http://schemas.openxmlformats.org/drawingml/2006/chart">
          <c:chart xmlns:c="http://schemas.openxmlformats.org/drawingml/2006/chart" r:id="rId40"/>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244" name="TextBox 269"/>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45" name="TextBox 270"/>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46" name="TextBox 271"/>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247" name="TextBox 272"/>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314325</xdr:colOff>
      <xdr:row>0</xdr:row>
      <xdr:rowOff>0</xdr:rowOff>
    </xdr:to>
    <xdr:sp>
      <xdr:nvSpPr>
        <xdr:cNvPr id="248" name="TextBox 273"/>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600075</xdr:colOff>
      <xdr:row>0</xdr:row>
      <xdr:rowOff>0</xdr:rowOff>
    </xdr:from>
    <xdr:to>
      <xdr:col>5</xdr:col>
      <xdr:colOff>161925</xdr:colOff>
      <xdr:row>0</xdr:row>
      <xdr:rowOff>0</xdr:rowOff>
    </xdr:to>
    <xdr:sp>
      <xdr:nvSpPr>
        <xdr:cNvPr id="249" name="TextBox 274"/>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523875</xdr:colOff>
      <xdr:row>0</xdr:row>
      <xdr:rowOff>0</xdr:rowOff>
    </xdr:from>
    <xdr:to>
      <xdr:col>7</xdr:col>
      <xdr:colOff>85725</xdr:colOff>
      <xdr:row>0</xdr:row>
      <xdr:rowOff>0</xdr:rowOff>
    </xdr:to>
    <xdr:sp>
      <xdr:nvSpPr>
        <xdr:cNvPr id="250" name="TextBox 275"/>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251" name="Chart 276"/>
        <xdr:cNvGraphicFramePr/>
      </xdr:nvGraphicFramePr>
      <xdr:xfrm>
        <a:off x="57150" y="628650"/>
        <a:ext cx="5667375" cy="2933700"/>
      </xdr:xfrm>
      <a:graphic>
        <a:graphicData uri="http://schemas.openxmlformats.org/drawingml/2006/chart">
          <c:chart xmlns:c="http://schemas.openxmlformats.org/drawingml/2006/chart" r:id="rId41"/>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52" name="TextBox 277"/>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253" name="TextBox 278"/>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254" name="TextBox 279"/>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255" name="TextBox 280"/>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256" name="TextBox 281"/>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257" name="Chart 282"/>
        <xdr:cNvGraphicFramePr/>
      </xdr:nvGraphicFramePr>
      <xdr:xfrm>
        <a:off x="57150" y="628650"/>
        <a:ext cx="5667375" cy="2933700"/>
      </xdr:xfrm>
      <a:graphic>
        <a:graphicData uri="http://schemas.openxmlformats.org/drawingml/2006/chart">
          <c:chart xmlns:c="http://schemas.openxmlformats.org/drawingml/2006/chart" r:id="rId42"/>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58" name="TextBox 283"/>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259" name="TextBox 284"/>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260" name="TextBox 285"/>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261" name="TextBox 286"/>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262" name="TextBox 287"/>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263" name="Chart 288"/>
        <xdr:cNvGraphicFramePr/>
      </xdr:nvGraphicFramePr>
      <xdr:xfrm>
        <a:off x="57150" y="628650"/>
        <a:ext cx="5667375" cy="2933700"/>
      </xdr:xfrm>
      <a:graphic>
        <a:graphicData uri="http://schemas.openxmlformats.org/drawingml/2006/chart">
          <c:chart xmlns:c="http://schemas.openxmlformats.org/drawingml/2006/chart" r:id="rId43"/>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264" name="TextBox 289"/>
        <xdr:cNvSpPr txBox="1">
          <a:spLocks noChangeArrowheads="1"/>
        </xdr:cNvSpPr>
      </xdr:nvSpPr>
      <xdr:spPr>
        <a:xfrm>
          <a:off x="83820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265" name="TextBox 290"/>
        <xdr:cNvSpPr txBox="1">
          <a:spLocks noChangeArrowheads="1"/>
        </xdr:cNvSpPr>
      </xdr:nvSpPr>
      <xdr:spPr>
        <a:xfrm>
          <a:off x="222885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266" name="TextBox 291"/>
        <xdr:cNvSpPr txBox="1">
          <a:spLocks noChangeArrowheads="1"/>
        </xdr:cNvSpPr>
      </xdr:nvSpPr>
      <xdr:spPr>
        <a:xfrm>
          <a:off x="3552825" y="356235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267" name="TextBox 292"/>
        <xdr:cNvSpPr txBox="1">
          <a:spLocks noChangeArrowheads="1"/>
        </xdr:cNvSpPr>
      </xdr:nvSpPr>
      <xdr:spPr>
        <a:xfrm>
          <a:off x="4829175" y="356235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268" name="Chart 293"/>
        <xdr:cNvGraphicFramePr/>
      </xdr:nvGraphicFramePr>
      <xdr:xfrm>
        <a:off x="57150" y="628650"/>
        <a:ext cx="5667375" cy="2933700"/>
      </xdr:xfrm>
      <a:graphic>
        <a:graphicData uri="http://schemas.openxmlformats.org/drawingml/2006/chart">
          <c:chart xmlns:c="http://schemas.openxmlformats.org/drawingml/2006/chart" r:id="rId44"/>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269" name="TextBox 294"/>
        <xdr:cNvSpPr txBox="1">
          <a:spLocks noChangeArrowheads="1"/>
        </xdr:cNvSpPr>
      </xdr:nvSpPr>
      <xdr:spPr>
        <a:xfrm>
          <a:off x="2190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270" name="TextBox 295"/>
        <xdr:cNvSpPr txBox="1">
          <a:spLocks noChangeArrowheads="1"/>
        </xdr:cNvSpPr>
      </xdr:nvSpPr>
      <xdr:spPr>
        <a:xfrm>
          <a:off x="3495675"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271" name="TextBox 296"/>
        <xdr:cNvSpPr txBox="1">
          <a:spLocks noChangeArrowheads="1"/>
        </xdr:cNvSpPr>
      </xdr:nvSpPr>
      <xdr:spPr>
        <a:xfrm>
          <a:off x="4857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20</xdr:row>
      <xdr:rowOff>152400</xdr:rowOff>
    </xdr:from>
    <xdr:to>
      <xdr:col>1</xdr:col>
      <xdr:colOff>428625</xdr:colOff>
      <xdr:row>22</xdr:row>
      <xdr:rowOff>19050</xdr:rowOff>
    </xdr:to>
    <xdr:sp>
      <xdr:nvSpPr>
        <xdr:cNvPr id="272" name="TextBox 297"/>
        <xdr:cNvSpPr txBox="1">
          <a:spLocks noChangeArrowheads="1"/>
        </xdr:cNvSpPr>
      </xdr:nvSpPr>
      <xdr:spPr>
        <a:xfrm>
          <a:off x="866775" y="339090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20</xdr:row>
      <xdr:rowOff>133350</xdr:rowOff>
    </xdr:from>
    <xdr:to>
      <xdr:col>3</xdr:col>
      <xdr:colOff>314325</xdr:colOff>
      <xdr:row>22</xdr:row>
      <xdr:rowOff>0</xdr:rowOff>
    </xdr:to>
    <xdr:sp>
      <xdr:nvSpPr>
        <xdr:cNvPr id="273" name="TextBox 298"/>
        <xdr:cNvSpPr txBox="1">
          <a:spLocks noChangeArrowheads="1"/>
        </xdr:cNvSpPr>
      </xdr:nvSpPr>
      <xdr:spPr>
        <a:xfrm>
          <a:off x="2200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274" name="TextBox 299"/>
        <xdr:cNvSpPr txBox="1">
          <a:spLocks noChangeArrowheads="1"/>
        </xdr:cNvSpPr>
      </xdr:nvSpPr>
      <xdr:spPr>
        <a:xfrm>
          <a:off x="3495675" y="3362325"/>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20</xdr:row>
      <xdr:rowOff>133350</xdr:rowOff>
    </xdr:from>
    <xdr:to>
      <xdr:col>7</xdr:col>
      <xdr:colOff>85725</xdr:colOff>
      <xdr:row>22</xdr:row>
      <xdr:rowOff>0</xdr:rowOff>
    </xdr:to>
    <xdr:sp>
      <xdr:nvSpPr>
        <xdr:cNvPr id="275" name="TextBox 300"/>
        <xdr:cNvSpPr txBox="1">
          <a:spLocks noChangeArrowheads="1"/>
        </xdr:cNvSpPr>
      </xdr:nvSpPr>
      <xdr:spPr>
        <a:xfrm>
          <a:off x="4867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59</xdr:row>
      <xdr:rowOff>0</xdr:rowOff>
    </xdr:from>
    <xdr:to>
      <xdr:col>14</xdr:col>
      <xdr:colOff>76200</xdr:colOff>
      <xdr:row>59</xdr:row>
      <xdr:rowOff>0</xdr:rowOff>
    </xdr:to>
    <xdr:sp>
      <xdr:nvSpPr>
        <xdr:cNvPr id="1" name="TextBox 1"/>
        <xdr:cNvSpPr txBox="1">
          <a:spLocks noChangeArrowheads="1"/>
        </xdr:cNvSpPr>
      </xdr:nvSpPr>
      <xdr:spPr>
        <a:xfrm>
          <a:off x="61912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59</xdr:row>
      <xdr:rowOff>0</xdr:rowOff>
    </xdr:from>
    <xdr:to>
      <xdr:col>14</xdr:col>
      <xdr:colOff>47625</xdr:colOff>
      <xdr:row>59</xdr:row>
      <xdr:rowOff>0</xdr:rowOff>
    </xdr:to>
    <xdr:sp>
      <xdr:nvSpPr>
        <xdr:cNvPr id="2" name="TextBox 2"/>
        <xdr:cNvSpPr txBox="1">
          <a:spLocks noChangeArrowheads="1"/>
        </xdr:cNvSpPr>
      </xdr:nvSpPr>
      <xdr:spPr>
        <a:xfrm>
          <a:off x="5905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3" name="TextBox 3"/>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59</xdr:row>
      <xdr:rowOff>0</xdr:rowOff>
    </xdr:from>
    <xdr:to>
      <xdr:col>14</xdr:col>
      <xdr:colOff>0</xdr:colOff>
      <xdr:row>59</xdr:row>
      <xdr:rowOff>0</xdr:rowOff>
    </xdr:to>
    <xdr:sp>
      <xdr:nvSpPr>
        <xdr:cNvPr id="4" name="TextBox 4"/>
        <xdr:cNvSpPr txBox="1">
          <a:spLocks noChangeArrowheads="1"/>
        </xdr:cNvSpPr>
      </xdr:nvSpPr>
      <xdr:spPr>
        <a:xfrm>
          <a:off x="54292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5" name="TextBox 5"/>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6" name="TextBox 6"/>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59</xdr:row>
      <xdr:rowOff>0</xdr:rowOff>
    </xdr:from>
    <xdr:to>
      <xdr:col>14</xdr:col>
      <xdr:colOff>0</xdr:colOff>
      <xdr:row>59</xdr:row>
      <xdr:rowOff>0</xdr:rowOff>
    </xdr:to>
    <xdr:sp>
      <xdr:nvSpPr>
        <xdr:cNvPr id="7" name="TextBox 7"/>
        <xdr:cNvSpPr txBox="1">
          <a:spLocks noChangeArrowheads="1"/>
        </xdr:cNvSpPr>
      </xdr:nvSpPr>
      <xdr:spPr>
        <a:xfrm>
          <a:off x="54292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8" name="TextBox 8"/>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59</xdr:row>
      <xdr:rowOff>0</xdr:rowOff>
    </xdr:from>
    <xdr:to>
      <xdr:col>14</xdr:col>
      <xdr:colOff>28575</xdr:colOff>
      <xdr:row>59</xdr:row>
      <xdr:rowOff>0</xdr:rowOff>
    </xdr:to>
    <xdr:sp>
      <xdr:nvSpPr>
        <xdr:cNvPr id="9" name="TextBox 9"/>
        <xdr:cNvSpPr txBox="1">
          <a:spLocks noChangeArrowheads="1"/>
        </xdr:cNvSpPr>
      </xdr:nvSpPr>
      <xdr:spPr>
        <a:xfrm>
          <a:off x="57150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10" name="TextBox 10"/>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59</xdr:row>
      <xdr:rowOff>0</xdr:rowOff>
    </xdr:from>
    <xdr:to>
      <xdr:col>14</xdr:col>
      <xdr:colOff>57150</xdr:colOff>
      <xdr:row>59</xdr:row>
      <xdr:rowOff>0</xdr:rowOff>
    </xdr:to>
    <xdr:sp>
      <xdr:nvSpPr>
        <xdr:cNvPr id="11" name="TextBox 11"/>
        <xdr:cNvSpPr txBox="1">
          <a:spLocks noChangeArrowheads="1"/>
        </xdr:cNvSpPr>
      </xdr:nvSpPr>
      <xdr:spPr>
        <a:xfrm>
          <a:off x="60007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59</xdr:row>
      <xdr:rowOff>0</xdr:rowOff>
    </xdr:from>
    <xdr:to>
      <xdr:col>14</xdr:col>
      <xdr:colOff>19050</xdr:colOff>
      <xdr:row>59</xdr:row>
      <xdr:rowOff>0</xdr:rowOff>
    </xdr:to>
    <xdr:sp>
      <xdr:nvSpPr>
        <xdr:cNvPr id="12" name="TextBox 12"/>
        <xdr:cNvSpPr txBox="1">
          <a:spLocks noChangeArrowheads="1"/>
        </xdr:cNvSpPr>
      </xdr:nvSpPr>
      <xdr:spPr>
        <a:xfrm>
          <a:off x="56197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xdr:nvSpPr>
        <xdr:cNvPr id="1" name="TextBox 1"/>
        <xdr:cNvSpPr txBox="1">
          <a:spLocks noChangeArrowheads="1"/>
        </xdr:cNvSpPr>
      </xdr:nvSpPr>
      <xdr:spPr>
        <a:xfrm>
          <a:off x="5524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2" name="TextBox 2"/>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3" name="TextBox 3"/>
        <xdr:cNvSpPr txBox="1">
          <a:spLocks noChangeArrowheads="1"/>
        </xdr:cNvSpPr>
      </xdr:nvSpPr>
      <xdr:spPr>
        <a:xfrm>
          <a:off x="5715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4" name="TextBox 4"/>
        <xdr:cNvSpPr txBox="1">
          <a:spLocks noChangeArrowheads="1"/>
        </xdr:cNvSpPr>
      </xdr:nvSpPr>
      <xdr:spPr>
        <a:xfrm>
          <a:off x="6000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0</xdr:row>
      <xdr:rowOff>0</xdr:rowOff>
    </xdr:from>
    <xdr:to>
      <xdr:col>14</xdr:col>
      <xdr:colOff>85725</xdr:colOff>
      <xdr:row>0</xdr:row>
      <xdr:rowOff>0</xdr:rowOff>
    </xdr:to>
    <xdr:sp>
      <xdr:nvSpPr>
        <xdr:cNvPr id="5" name="TextBox 5"/>
        <xdr:cNvSpPr txBox="1">
          <a:spLocks noChangeArrowheads="1"/>
        </xdr:cNvSpPr>
      </xdr:nvSpPr>
      <xdr:spPr>
        <a:xfrm>
          <a:off x="6381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6" name="TextBox 6"/>
        <xdr:cNvSpPr txBox="1">
          <a:spLocks noChangeArrowheads="1"/>
        </xdr:cNvSpPr>
      </xdr:nvSpPr>
      <xdr:spPr>
        <a:xfrm>
          <a:off x="5715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7" name="TextBox 7"/>
        <xdr:cNvSpPr txBox="1">
          <a:spLocks noChangeArrowheads="1"/>
        </xdr:cNvSpPr>
      </xdr:nvSpPr>
      <xdr:spPr>
        <a:xfrm>
          <a:off x="6286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8" name="TextBox 8"/>
        <xdr:cNvSpPr txBox="1">
          <a:spLocks noChangeArrowheads="1"/>
        </xdr:cNvSpPr>
      </xdr:nvSpPr>
      <xdr:spPr>
        <a:xfrm>
          <a:off x="6000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9" name="TextBox 9"/>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0" name="TextBox 10"/>
        <xdr:cNvSpPr txBox="1">
          <a:spLocks noChangeArrowheads="1"/>
        </xdr:cNvSpPr>
      </xdr:nvSpPr>
      <xdr:spPr>
        <a:xfrm>
          <a:off x="5524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1" name="TextBox 11"/>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2" name="TextBox 12"/>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3" name="TextBox 13"/>
        <xdr:cNvSpPr txBox="1">
          <a:spLocks noChangeArrowheads="1"/>
        </xdr:cNvSpPr>
      </xdr:nvSpPr>
      <xdr:spPr>
        <a:xfrm>
          <a:off x="5524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4" name="TextBox 14"/>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15" name="TextBox 15"/>
        <xdr:cNvSpPr txBox="1">
          <a:spLocks noChangeArrowheads="1"/>
        </xdr:cNvSpPr>
      </xdr:nvSpPr>
      <xdr:spPr>
        <a:xfrm>
          <a:off x="58102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6" name="TextBox 16"/>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7" name="TextBox 17"/>
        <xdr:cNvSpPr txBox="1">
          <a:spLocks noChangeArrowheads="1"/>
        </xdr:cNvSpPr>
      </xdr:nvSpPr>
      <xdr:spPr>
        <a:xfrm>
          <a:off x="6096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18" name="TextBox 18"/>
        <xdr:cNvSpPr txBox="1">
          <a:spLocks noChangeArrowheads="1"/>
        </xdr:cNvSpPr>
      </xdr:nvSpPr>
      <xdr:spPr>
        <a:xfrm>
          <a:off x="5715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9" name="TextBox 19"/>
        <xdr:cNvSpPr txBox="1">
          <a:spLocks noChangeArrowheads="1"/>
        </xdr:cNvSpPr>
      </xdr:nvSpPr>
      <xdr:spPr>
        <a:xfrm>
          <a:off x="6096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0" name="TextBox 20"/>
        <xdr:cNvSpPr txBox="1">
          <a:spLocks noChangeArrowheads="1"/>
        </xdr:cNvSpPr>
      </xdr:nvSpPr>
      <xdr:spPr>
        <a:xfrm>
          <a:off x="6096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14</xdr:col>
      <xdr:colOff>66675</xdr:colOff>
      <xdr:row>0</xdr:row>
      <xdr:rowOff>0</xdr:rowOff>
    </xdr:to>
    <xdr:sp>
      <xdr:nvSpPr>
        <xdr:cNvPr id="21" name="TextBox 21"/>
        <xdr:cNvSpPr txBox="1">
          <a:spLocks noChangeArrowheads="1"/>
        </xdr:cNvSpPr>
      </xdr:nvSpPr>
      <xdr:spPr>
        <a:xfrm>
          <a:off x="61912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22" name="TextBox 22"/>
        <xdr:cNvSpPr txBox="1">
          <a:spLocks noChangeArrowheads="1"/>
        </xdr:cNvSpPr>
      </xdr:nvSpPr>
      <xdr:spPr>
        <a:xfrm>
          <a:off x="58102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3" name="TextBox 23"/>
        <xdr:cNvSpPr txBox="1">
          <a:spLocks noChangeArrowheads="1"/>
        </xdr:cNvSpPr>
      </xdr:nvSpPr>
      <xdr:spPr>
        <a:xfrm>
          <a:off x="5715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24" name="TextBox 24"/>
        <xdr:cNvSpPr txBox="1">
          <a:spLocks noChangeArrowheads="1"/>
        </xdr:cNvSpPr>
      </xdr:nvSpPr>
      <xdr:spPr>
        <a:xfrm>
          <a:off x="6000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25" name="TextBox 25"/>
        <xdr:cNvSpPr txBox="1">
          <a:spLocks noChangeArrowheads="1"/>
        </xdr:cNvSpPr>
      </xdr:nvSpPr>
      <xdr:spPr>
        <a:xfrm>
          <a:off x="5524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6" name="TextBox 26"/>
        <xdr:cNvSpPr txBox="1">
          <a:spLocks noChangeArrowheads="1"/>
        </xdr:cNvSpPr>
      </xdr:nvSpPr>
      <xdr:spPr>
        <a:xfrm>
          <a:off x="5715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0</xdr:row>
      <xdr:rowOff>0</xdr:rowOff>
    </xdr:from>
    <xdr:to>
      <xdr:col>14</xdr:col>
      <xdr:colOff>123825</xdr:colOff>
      <xdr:row>0</xdr:row>
      <xdr:rowOff>0</xdr:rowOff>
    </xdr:to>
    <xdr:sp>
      <xdr:nvSpPr>
        <xdr:cNvPr id="27" name="TextBox 27"/>
        <xdr:cNvSpPr txBox="1">
          <a:spLocks noChangeArrowheads="1"/>
        </xdr:cNvSpPr>
      </xdr:nvSpPr>
      <xdr:spPr>
        <a:xfrm>
          <a:off x="6762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8" name="TextBox 28"/>
        <xdr:cNvSpPr txBox="1">
          <a:spLocks noChangeArrowheads="1"/>
        </xdr:cNvSpPr>
      </xdr:nvSpPr>
      <xdr:spPr>
        <a:xfrm>
          <a:off x="6096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29" name="TextBox 29"/>
        <xdr:cNvSpPr txBox="1">
          <a:spLocks noChangeArrowheads="1"/>
        </xdr:cNvSpPr>
      </xdr:nvSpPr>
      <xdr:spPr>
        <a:xfrm>
          <a:off x="6286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0" name="TextBox 30"/>
        <xdr:cNvSpPr txBox="1">
          <a:spLocks noChangeArrowheads="1"/>
        </xdr:cNvSpPr>
      </xdr:nvSpPr>
      <xdr:spPr>
        <a:xfrm>
          <a:off x="6000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31" name="TextBox 31"/>
        <xdr:cNvSpPr txBox="1">
          <a:spLocks noChangeArrowheads="1"/>
        </xdr:cNvSpPr>
      </xdr:nvSpPr>
      <xdr:spPr>
        <a:xfrm>
          <a:off x="6286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2" name="TextBox 32"/>
        <xdr:cNvSpPr txBox="1">
          <a:spLocks noChangeArrowheads="1"/>
        </xdr:cNvSpPr>
      </xdr:nvSpPr>
      <xdr:spPr>
        <a:xfrm>
          <a:off x="6000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3" name="TextBox 33"/>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4" name="TextBox 34"/>
        <xdr:cNvSpPr txBox="1">
          <a:spLocks noChangeArrowheads="1"/>
        </xdr:cNvSpPr>
      </xdr:nvSpPr>
      <xdr:spPr>
        <a:xfrm>
          <a:off x="5524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5" name="TextBox 35"/>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6" name="TextBox 36"/>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7" name="TextBox 37"/>
        <xdr:cNvSpPr txBox="1">
          <a:spLocks noChangeArrowheads="1"/>
        </xdr:cNvSpPr>
      </xdr:nvSpPr>
      <xdr:spPr>
        <a:xfrm>
          <a:off x="55245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8" name="TextBox 38"/>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39" name="TextBox 39"/>
        <xdr:cNvSpPr txBox="1">
          <a:spLocks noChangeArrowheads="1"/>
        </xdr:cNvSpPr>
      </xdr:nvSpPr>
      <xdr:spPr>
        <a:xfrm>
          <a:off x="58102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40" name="TextBox 40"/>
        <xdr:cNvSpPr txBox="1">
          <a:spLocks noChangeArrowheads="1"/>
        </xdr:cNvSpPr>
      </xdr:nvSpPr>
      <xdr:spPr>
        <a:xfrm>
          <a:off x="561975"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41" name="TextBox 41"/>
        <xdr:cNvSpPr txBox="1">
          <a:spLocks noChangeArrowheads="1"/>
        </xdr:cNvSpPr>
      </xdr:nvSpPr>
      <xdr:spPr>
        <a:xfrm>
          <a:off x="6096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42" name="TextBox 42"/>
        <xdr:cNvSpPr txBox="1">
          <a:spLocks noChangeArrowheads="1"/>
        </xdr:cNvSpPr>
      </xdr:nvSpPr>
      <xdr:spPr>
        <a:xfrm>
          <a:off x="571500" y="0"/>
          <a:ext cx="44386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3" name="TextBox 43"/>
        <xdr:cNvSpPr txBox="1">
          <a:spLocks noChangeArrowheads="1"/>
        </xdr:cNvSpPr>
      </xdr:nvSpPr>
      <xdr:spPr>
        <a:xfrm>
          <a:off x="552450" y="9296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4" name="TextBox 44"/>
        <xdr:cNvSpPr txBox="1">
          <a:spLocks noChangeArrowheads="1"/>
        </xdr:cNvSpPr>
      </xdr:nvSpPr>
      <xdr:spPr>
        <a:xfrm>
          <a:off x="552450" y="9296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5" name="TextBox 45"/>
        <xdr:cNvSpPr txBox="1">
          <a:spLocks noChangeArrowheads="1"/>
        </xdr:cNvSpPr>
      </xdr:nvSpPr>
      <xdr:spPr>
        <a:xfrm>
          <a:off x="552450" y="9296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6" name="TextBox 46"/>
        <xdr:cNvSpPr txBox="1">
          <a:spLocks noChangeArrowheads="1"/>
        </xdr:cNvSpPr>
      </xdr:nvSpPr>
      <xdr:spPr>
        <a:xfrm>
          <a:off x="552450" y="9296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7" name="TextBox 47"/>
        <xdr:cNvSpPr txBox="1">
          <a:spLocks noChangeArrowheads="1"/>
        </xdr:cNvSpPr>
      </xdr:nvSpPr>
      <xdr:spPr>
        <a:xfrm>
          <a:off x="552450" y="9296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8" name="TextBox 48"/>
        <xdr:cNvSpPr txBox="1">
          <a:spLocks noChangeArrowheads="1"/>
        </xdr:cNvSpPr>
      </xdr:nvSpPr>
      <xdr:spPr>
        <a:xfrm>
          <a:off x="552450" y="9296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9" name="TextBox 49"/>
        <xdr:cNvSpPr txBox="1">
          <a:spLocks noChangeArrowheads="1"/>
        </xdr:cNvSpPr>
      </xdr:nvSpPr>
      <xdr:spPr>
        <a:xfrm>
          <a:off x="552450" y="9296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0" name="TextBox 50"/>
        <xdr:cNvSpPr txBox="1">
          <a:spLocks noChangeArrowheads="1"/>
        </xdr:cNvSpPr>
      </xdr:nvSpPr>
      <xdr:spPr>
        <a:xfrm>
          <a:off x="552450" y="9296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1" name="TextBox 51"/>
        <xdr:cNvSpPr txBox="1">
          <a:spLocks noChangeArrowheads="1"/>
        </xdr:cNvSpPr>
      </xdr:nvSpPr>
      <xdr:spPr>
        <a:xfrm>
          <a:off x="552450" y="9296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2" name="TextBox 52"/>
        <xdr:cNvSpPr txBox="1">
          <a:spLocks noChangeArrowheads="1"/>
        </xdr:cNvSpPr>
      </xdr:nvSpPr>
      <xdr:spPr>
        <a:xfrm>
          <a:off x="552450" y="9296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3" name="TextBox 53"/>
        <xdr:cNvSpPr txBox="1">
          <a:spLocks noChangeArrowheads="1"/>
        </xdr:cNvSpPr>
      </xdr:nvSpPr>
      <xdr:spPr>
        <a:xfrm>
          <a:off x="552450" y="9296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61</xdr:row>
      <xdr:rowOff>0</xdr:rowOff>
    </xdr:from>
    <xdr:to>
      <xdr:col>14</xdr:col>
      <xdr:colOff>104775</xdr:colOff>
      <xdr:row>61</xdr:row>
      <xdr:rowOff>0</xdr:rowOff>
    </xdr:to>
    <xdr:sp>
      <xdr:nvSpPr>
        <xdr:cNvPr id="54" name="TextBox 54"/>
        <xdr:cNvSpPr txBox="1">
          <a:spLocks noChangeArrowheads="1"/>
        </xdr:cNvSpPr>
      </xdr:nvSpPr>
      <xdr:spPr>
        <a:xfrm>
          <a:off x="590550" y="9296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66675</xdr:rowOff>
    </xdr:from>
    <xdr:to>
      <xdr:col>15</xdr:col>
      <xdr:colOff>428625</xdr:colOff>
      <xdr:row>27</xdr:row>
      <xdr:rowOff>142875</xdr:rowOff>
    </xdr:to>
    <xdr:sp>
      <xdr:nvSpPr>
        <xdr:cNvPr id="1" name="Text 3"/>
        <xdr:cNvSpPr txBox="1">
          <a:spLocks noChangeArrowheads="1"/>
        </xdr:cNvSpPr>
      </xdr:nvSpPr>
      <xdr:spPr>
        <a:xfrm>
          <a:off x="0" y="4095750"/>
          <a:ext cx="5953125"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95250</xdr:rowOff>
    </xdr:from>
    <xdr:to>
      <xdr:col>15</xdr:col>
      <xdr:colOff>438150</xdr:colOff>
      <xdr:row>38</xdr:row>
      <xdr:rowOff>0</xdr:rowOff>
    </xdr:to>
    <xdr:sp>
      <xdr:nvSpPr>
        <xdr:cNvPr id="2" name="Text 4"/>
        <xdr:cNvSpPr txBox="1">
          <a:spLocks noChangeArrowheads="1"/>
        </xdr:cNvSpPr>
      </xdr:nvSpPr>
      <xdr:spPr>
        <a:xfrm>
          <a:off x="0" y="5648325"/>
          <a:ext cx="596265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46</xdr:row>
      <xdr:rowOff>85725</xdr:rowOff>
    </xdr:from>
    <xdr:to>
      <xdr:col>15</xdr:col>
      <xdr:colOff>457200</xdr:colOff>
      <xdr:row>48</xdr:row>
      <xdr:rowOff>0</xdr:rowOff>
    </xdr:to>
    <xdr:sp>
      <xdr:nvSpPr>
        <xdr:cNvPr id="3" name="Text 5"/>
        <xdr:cNvSpPr txBox="1">
          <a:spLocks noChangeArrowheads="1"/>
        </xdr:cNvSpPr>
      </xdr:nvSpPr>
      <xdr:spPr>
        <a:xfrm>
          <a:off x="19050" y="7162800"/>
          <a:ext cx="5962650" cy="2190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76</xdr:row>
      <xdr:rowOff>104775</xdr:rowOff>
    </xdr:from>
    <xdr:to>
      <xdr:col>15</xdr:col>
      <xdr:colOff>381000</xdr:colOff>
      <xdr:row>78</xdr:row>
      <xdr:rowOff>0</xdr:rowOff>
    </xdr:to>
    <xdr:sp>
      <xdr:nvSpPr>
        <xdr:cNvPr id="4" name="Text 6"/>
        <xdr:cNvSpPr txBox="1">
          <a:spLocks noChangeArrowheads="1"/>
        </xdr:cNvSpPr>
      </xdr:nvSpPr>
      <xdr:spPr>
        <a:xfrm>
          <a:off x="0" y="12592050"/>
          <a:ext cx="5905500" cy="2190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86</xdr:row>
      <xdr:rowOff>85725</xdr:rowOff>
    </xdr:from>
    <xdr:to>
      <xdr:col>15</xdr:col>
      <xdr:colOff>419100</xdr:colOff>
      <xdr:row>88</xdr:row>
      <xdr:rowOff>0</xdr:rowOff>
    </xdr:to>
    <xdr:sp>
      <xdr:nvSpPr>
        <xdr:cNvPr id="5" name="Text 7"/>
        <xdr:cNvSpPr txBox="1">
          <a:spLocks noChangeArrowheads="1"/>
        </xdr:cNvSpPr>
      </xdr:nvSpPr>
      <xdr:spPr>
        <a:xfrm>
          <a:off x="0" y="14192250"/>
          <a:ext cx="5943600" cy="2381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96</xdr:row>
      <xdr:rowOff>114300</xdr:rowOff>
    </xdr:from>
    <xdr:to>
      <xdr:col>15</xdr:col>
      <xdr:colOff>209550</xdr:colOff>
      <xdr:row>98</xdr:row>
      <xdr:rowOff>0</xdr:rowOff>
    </xdr:to>
    <xdr:sp>
      <xdr:nvSpPr>
        <xdr:cNvPr id="6" name="Text 8"/>
        <xdr:cNvSpPr txBox="1">
          <a:spLocks noChangeArrowheads="1"/>
        </xdr:cNvSpPr>
      </xdr:nvSpPr>
      <xdr:spPr>
        <a:xfrm>
          <a:off x="0" y="15840075"/>
          <a:ext cx="573405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57</xdr:row>
      <xdr:rowOff>47625</xdr:rowOff>
    </xdr:from>
    <xdr:to>
      <xdr:col>2</xdr:col>
      <xdr:colOff>161925</xdr:colOff>
      <xdr:row>57</xdr:row>
      <xdr:rowOff>47625</xdr:rowOff>
    </xdr:to>
    <xdr:sp>
      <xdr:nvSpPr>
        <xdr:cNvPr id="7" name="Line 7"/>
        <xdr:cNvSpPr>
          <a:spLocks/>
        </xdr:cNvSpPr>
      </xdr:nvSpPr>
      <xdr:spPr>
        <a:xfrm>
          <a:off x="171450" y="9477375"/>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16</xdr:row>
      <xdr:rowOff>57150</xdr:rowOff>
    </xdr:from>
    <xdr:to>
      <xdr:col>15</xdr:col>
      <xdr:colOff>447675</xdr:colOff>
      <xdr:row>18</xdr:row>
      <xdr:rowOff>0</xdr:rowOff>
    </xdr:to>
    <xdr:sp>
      <xdr:nvSpPr>
        <xdr:cNvPr id="8" name="Text 3"/>
        <xdr:cNvSpPr txBox="1">
          <a:spLocks noChangeArrowheads="1"/>
        </xdr:cNvSpPr>
      </xdr:nvSpPr>
      <xdr:spPr>
        <a:xfrm>
          <a:off x="9525" y="2552700"/>
          <a:ext cx="5962650"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57</xdr:row>
      <xdr:rowOff>47625</xdr:rowOff>
    </xdr:from>
    <xdr:to>
      <xdr:col>2</xdr:col>
      <xdr:colOff>161925</xdr:colOff>
      <xdr:row>57</xdr:row>
      <xdr:rowOff>47625</xdr:rowOff>
    </xdr:to>
    <xdr:sp>
      <xdr:nvSpPr>
        <xdr:cNvPr id="1" name="Line 1"/>
        <xdr:cNvSpPr>
          <a:spLocks/>
        </xdr:cNvSpPr>
      </xdr:nvSpPr>
      <xdr:spPr>
        <a:xfrm>
          <a:off x="171450" y="9239250"/>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xdr:row>
      <xdr:rowOff>104775</xdr:rowOff>
    </xdr:from>
    <xdr:to>
      <xdr:col>15</xdr:col>
      <xdr:colOff>590550</xdr:colOff>
      <xdr:row>17</xdr:row>
      <xdr:rowOff>142875</xdr:rowOff>
    </xdr:to>
    <xdr:sp>
      <xdr:nvSpPr>
        <xdr:cNvPr id="2" name="Text 2"/>
        <xdr:cNvSpPr txBox="1">
          <a:spLocks noChangeArrowheads="1"/>
        </xdr:cNvSpPr>
      </xdr:nvSpPr>
      <xdr:spPr>
        <a:xfrm>
          <a:off x="0" y="2600325"/>
          <a:ext cx="6238875"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26</xdr:row>
      <xdr:rowOff>66675</xdr:rowOff>
    </xdr:from>
    <xdr:to>
      <xdr:col>15</xdr:col>
      <xdr:colOff>342900</xdr:colOff>
      <xdr:row>27</xdr:row>
      <xdr:rowOff>142875</xdr:rowOff>
    </xdr:to>
    <xdr:sp>
      <xdr:nvSpPr>
        <xdr:cNvPr id="3" name="Text 3"/>
        <xdr:cNvSpPr txBox="1">
          <a:spLocks noChangeArrowheads="1"/>
        </xdr:cNvSpPr>
      </xdr:nvSpPr>
      <xdr:spPr>
        <a:xfrm>
          <a:off x="9525" y="4086225"/>
          <a:ext cx="5981700"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142875</xdr:rowOff>
    </xdr:from>
    <xdr:to>
      <xdr:col>15</xdr:col>
      <xdr:colOff>276225</xdr:colOff>
      <xdr:row>37</xdr:row>
      <xdr:rowOff>142875</xdr:rowOff>
    </xdr:to>
    <xdr:sp>
      <xdr:nvSpPr>
        <xdr:cNvPr id="4" name="Text 4"/>
        <xdr:cNvSpPr txBox="1">
          <a:spLocks noChangeArrowheads="1"/>
        </xdr:cNvSpPr>
      </xdr:nvSpPr>
      <xdr:spPr>
        <a:xfrm>
          <a:off x="0" y="5686425"/>
          <a:ext cx="5924550" cy="1524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46</xdr:row>
      <xdr:rowOff>123825</xdr:rowOff>
    </xdr:from>
    <xdr:to>
      <xdr:col>15</xdr:col>
      <xdr:colOff>371475</xdr:colOff>
      <xdr:row>47</xdr:row>
      <xdr:rowOff>142875</xdr:rowOff>
    </xdr:to>
    <xdr:sp>
      <xdr:nvSpPr>
        <xdr:cNvPr id="5" name="Text 5"/>
        <xdr:cNvSpPr txBox="1">
          <a:spLocks noChangeArrowheads="1"/>
        </xdr:cNvSpPr>
      </xdr:nvSpPr>
      <xdr:spPr>
        <a:xfrm>
          <a:off x="0" y="7191375"/>
          <a:ext cx="6019800" cy="1714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78</xdr:row>
      <xdr:rowOff>95250</xdr:rowOff>
    </xdr:from>
    <xdr:to>
      <xdr:col>15</xdr:col>
      <xdr:colOff>552450</xdr:colOff>
      <xdr:row>79</xdr:row>
      <xdr:rowOff>142875</xdr:rowOff>
    </xdr:to>
    <xdr:sp>
      <xdr:nvSpPr>
        <xdr:cNvPr id="6" name="Text 6"/>
        <xdr:cNvSpPr txBox="1">
          <a:spLocks noChangeArrowheads="1"/>
        </xdr:cNvSpPr>
      </xdr:nvSpPr>
      <xdr:spPr>
        <a:xfrm>
          <a:off x="0" y="12487275"/>
          <a:ext cx="620077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88</xdr:row>
      <xdr:rowOff>57150</xdr:rowOff>
    </xdr:from>
    <xdr:to>
      <xdr:col>15</xdr:col>
      <xdr:colOff>285750</xdr:colOff>
      <xdr:row>90</xdr:row>
      <xdr:rowOff>0</xdr:rowOff>
    </xdr:to>
    <xdr:sp>
      <xdr:nvSpPr>
        <xdr:cNvPr id="7" name="Text 7"/>
        <xdr:cNvSpPr txBox="1">
          <a:spLocks noChangeArrowheads="1"/>
        </xdr:cNvSpPr>
      </xdr:nvSpPr>
      <xdr:spPr>
        <a:xfrm>
          <a:off x="0" y="13973175"/>
          <a:ext cx="5934075"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144</xdr:row>
      <xdr:rowOff>104775</xdr:rowOff>
    </xdr:from>
    <xdr:to>
      <xdr:col>15</xdr:col>
      <xdr:colOff>571500</xdr:colOff>
      <xdr:row>146</xdr:row>
      <xdr:rowOff>0</xdr:rowOff>
    </xdr:to>
    <xdr:sp>
      <xdr:nvSpPr>
        <xdr:cNvPr id="8" name="Text 8"/>
        <xdr:cNvSpPr txBox="1">
          <a:spLocks noChangeArrowheads="1"/>
        </xdr:cNvSpPr>
      </xdr:nvSpPr>
      <xdr:spPr>
        <a:xfrm>
          <a:off x="0" y="22517100"/>
          <a:ext cx="62198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154</xdr:row>
      <xdr:rowOff>114300</xdr:rowOff>
    </xdr:from>
    <xdr:to>
      <xdr:col>15</xdr:col>
      <xdr:colOff>561975</xdr:colOff>
      <xdr:row>156</xdr:row>
      <xdr:rowOff>0</xdr:rowOff>
    </xdr:to>
    <xdr:sp>
      <xdr:nvSpPr>
        <xdr:cNvPr id="9" name="Text 9"/>
        <xdr:cNvSpPr txBox="1">
          <a:spLocks noChangeArrowheads="1"/>
        </xdr:cNvSpPr>
      </xdr:nvSpPr>
      <xdr:spPr>
        <a:xfrm>
          <a:off x="0" y="23974425"/>
          <a:ext cx="6210300" cy="1524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176</xdr:row>
      <xdr:rowOff>104775</xdr:rowOff>
    </xdr:from>
    <xdr:to>
      <xdr:col>15</xdr:col>
      <xdr:colOff>581025</xdr:colOff>
      <xdr:row>178</xdr:row>
      <xdr:rowOff>0</xdr:rowOff>
    </xdr:to>
    <xdr:sp>
      <xdr:nvSpPr>
        <xdr:cNvPr id="10" name="Text 10"/>
        <xdr:cNvSpPr txBox="1">
          <a:spLocks noChangeArrowheads="1"/>
        </xdr:cNvSpPr>
      </xdr:nvSpPr>
      <xdr:spPr>
        <a:xfrm>
          <a:off x="9525" y="26879550"/>
          <a:ext cx="62198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187</xdr:row>
      <xdr:rowOff>0</xdr:rowOff>
    </xdr:from>
    <xdr:to>
      <xdr:col>15</xdr:col>
      <xdr:colOff>352425</xdr:colOff>
      <xdr:row>188</xdr:row>
      <xdr:rowOff>0</xdr:rowOff>
    </xdr:to>
    <xdr:sp>
      <xdr:nvSpPr>
        <xdr:cNvPr id="11" name="Text 12"/>
        <xdr:cNvSpPr txBox="1">
          <a:spLocks noChangeArrowheads="1"/>
        </xdr:cNvSpPr>
      </xdr:nvSpPr>
      <xdr:spPr>
        <a:xfrm>
          <a:off x="0" y="28336875"/>
          <a:ext cx="6000750"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165</xdr:row>
      <xdr:rowOff>95250</xdr:rowOff>
    </xdr:from>
    <xdr:to>
      <xdr:col>15</xdr:col>
      <xdr:colOff>581025</xdr:colOff>
      <xdr:row>167</xdr:row>
      <xdr:rowOff>0</xdr:rowOff>
    </xdr:to>
    <xdr:sp>
      <xdr:nvSpPr>
        <xdr:cNvPr id="12" name="Text 9"/>
        <xdr:cNvSpPr txBox="1">
          <a:spLocks noChangeArrowheads="1"/>
        </xdr:cNvSpPr>
      </xdr:nvSpPr>
      <xdr:spPr>
        <a:xfrm>
          <a:off x="0" y="25403175"/>
          <a:ext cx="6229350" cy="1714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slt3c9\Desktop\AEBAU01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5112_2006_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u_V"/>
      <sheetName val="Tabelle1"/>
      <sheetName val="Tabelle2"/>
      <sheetName val="Tabelle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sverz."/>
      <sheetName val="Vorbemerkungen"/>
      <sheetName val="aktuelle Erg. "/>
      <sheetName val="Graf1 "/>
      <sheetName val="Graf2 "/>
      <sheetName val="Graf3"/>
      <sheetName val="Graf4"/>
      <sheetName val="AE "/>
      <sheetName val="AE_VOL "/>
      <sheetName val="AE_Wert"/>
      <sheetName val="Seite 18 "/>
      <sheetName val="UMS"/>
      <sheetName val="UM_VOL"/>
      <sheetName val="UM_Wert"/>
      <sheetName val="Bau_V  "/>
      <sheetName val="Bau_W "/>
      <sheetName val="AE_VOL"/>
      <sheetName val="UM_VOL "/>
      <sheetName val="UM_Wert "/>
      <sheetName val="Bau_V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427" customWidth="1"/>
  </cols>
  <sheetData>
    <row r="1" ht="15.75">
      <c r="A1" s="426" t="s">
        <v>213</v>
      </c>
    </row>
    <row r="4" ht="25.5">
      <c r="A4" s="428" t="s">
        <v>247</v>
      </c>
    </row>
    <row r="6" ht="12.75">
      <c r="A6" s="427" t="s">
        <v>214</v>
      </c>
    </row>
    <row r="9" ht="12.75">
      <c r="A9" s="427" t="s">
        <v>215</v>
      </c>
    </row>
    <row r="10" ht="12.75">
      <c r="A10" s="427" t="s">
        <v>248</v>
      </c>
    </row>
    <row r="13" ht="12.75">
      <c r="A13" s="427" t="s">
        <v>216</v>
      </c>
    </row>
    <row r="16" ht="12.75">
      <c r="A16" s="427" t="s">
        <v>217</v>
      </c>
    </row>
    <row r="17" ht="12.75">
      <c r="A17" s="427" t="s">
        <v>48</v>
      </c>
    </row>
    <row r="18" ht="12.75">
      <c r="A18" s="427" t="s">
        <v>218</v>
      </c>
    </row>
    <row r="19" ht="12.75">
      <c r="A19" s="427" t="s">
        <v>219</v>
      </c>
    </row>
    <row r="21" ht="12.75">
      <c r="A21" s="427" t="s">
        <v>220</v>
      </c>
    </row>
    <row r="24" ht="12.75">
      <c r="A24" s="428" t="s">
        <v>221</v>
      </c>
    </row>
    <row r="25" ht="51">
      <c r="A25" s="429" t="s">
        <v>222</v>
      </c>
    </row>
    <row r="28" ht="12.75">
      <c r="A28" s="428" t="s">
        <v>223</v>
      </c>
    </row>
    <row r="29" ht="51">
      <c r="A29" s="429" t="s">
        <v>224</v>
      </c>
    </row>
    <row r="30" ht="12.75">
      <c r="A30" s="427" t="s">
        <v>38</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6"/>
  <dimension ref="A1:P287"/>
  <sheetViews>
    <sheetView workbookViewId="0" topLeftCell="A10">
      <selection activeCell="A1" sqref="A1:P1"/>
    </sheetView>
  </sheetViews>
  <sheetFormatPr defaultColWidth="11.421875" defaultRowHeight="12" customHeight="1"/>
  <cols>
    <col min="1" max="1" width="7.8515625" style="358" customWidth="1"/>
    <col min="2" max="13" width="5.140625" style="358" customWidth="1"/>
    <col min="14" max="14" width="5.421875" style="358" customWidth="1"/>
    <col min="15" max="15" width="9.7109375" style="358" customWidth="1"/>
    <col min="16" max="16" width="9.00390625" style="358" customWidth="1"/>
    <col min="17" max="16384" width="11.421875" style="358" customWidth="1"/>
  </cols>
  <sheetData>
    <row r="1" spans="1:16" ht="12" customHeight="1">
      <c r="A1" s="448"/>
      <c r="B1" s="448"/>
      <c r="C1" s="448"/>
      <c r="D1" s="448"/>
      <c r="E1" s="448"/>
      <c r="F1" s="448"/>
      <c r="G1" s="448"/>
      <c r="H1" s="448"/>
      <c r="I1" s="448"/>
      <c r="J1" s="448"/>
      <c r="K1" s="448"/>
      <c r="L1" s="448"/>
      <c r="M1" s="448"/>
      <c r="N1" s="448"/>
      <c r="O1" s="448"/>
      <c r="P1" s="448"/>
    </row>
    <row r="2" spans="1:16" ht="12" customHeight="1">
      <c r="A2" s="359"/>
      <c r="B2" s="360"/>
      <c r="C2" s="360"/>
      <c r="D2" s="360"/>
      <c r="E2" s="360"/>
      <c r="F2" s="360"/>
      <c r="G2" s="360"/>
      <c r="H2" s="360"/>
      <c r="I2" s="360"/>
      <c r="J2" s="360"/>
      <c r="K2" s="360"/>
      <c r="L2" s="360"/>
      <c r="M2" s="360"/>
      <c r="N2" s="361"/>
      <c r="O2" s="361"/>
      <c r="P2" s="361"/>
    </row>
    <row r="3" spans="1:16" ht="12" customHeight="1">
      <c r="A3" s="455" t="s">
        <v>52</v>
      </c>
      <c r="B3" s="455"/>
      <c r="C3" s="455"/>
      <c r="D3" s="455"/>
      <c r="E3" s="455"/>
      <c r="F3" s="455"/>
      <c r="G3" s="455"/>
      <c r="H3" s="455"/>
      <c r="I3" s="455"/>
      <c r="J3" s="455"/>
      <c r="K3" s="455"/>
      <c r="L3" s="455"/>
      <c r="M3" s="455"/>
      <c r="N3" s="455"/>
      <c r="O3" s="455"/>
      <c r="P3" s="455"/>
    </row>
    <row r="4" spans="1:16" ht="12" customHeight="1">
      <c r="A4" s="448" t="s">
        <v>53</v>
      </c>
      <c r="B4" s="448"/>
      <c r="C4" s="448"/>
      <c r="D4" s="448"/>
      <c r="E4" s="448"/>
      <c r="F4" s="448"/>
      <c r="G4" s="448"/>
      <c r="H4" s="448"/>
      <c r="I4" s="448"/>
      <c r="J4" s="448"/>
      <c r="K4" s="448"/>
      <c r="L4" s="448"/>
      <c r="M4" s="448"/>
      <c r="N4" s="448"/>
      <c r="O4" s="448"/>
      <c r="P4" s="448"/>
    </row>
    <row r="5" spans="1:16" ht="12" customHeight="1">
      <c r="A5" s="363"/>
      <c r="B5" s="364"/>
      <c r="C5" s="360"/>
      <c r="D5" s="360"/>
      <c r="E5" s="360"/>
      <c r="F5" s="360"/>
      <c r="G5" s="360"/>
      <c r="H5" s="360"/>
      <c r="I5" s="360"/>
      <c r="J5" s="360"/>
      <c r="K5" s="360"/>
      <c r="L5" s="360"/>
      <c r="M5" s="360"/>
      <c r="N5" s="361"/>
      <c r="O5" s="361"/>
      <c r="P5" s="361"/>
    </row>
    <row r="6" spans="1:16" ht="12" customHeight="1">
      <c r="A6" s="364"/>
      <c r="B6" s="364"/>
      <c r="C6" s="360"/>
      <c r="D6" s="360"/>
      <c r="E6" s="360"/>
      <c r="F6" s="360"/>
      <c r="G6" s="360"/>
      <c r="H6" s="360"/>
      <c r="I6" s="360"/>
      <c r="J6" s="360"/>
      <c r="K6" s="360"/>
      <c r="L6" s="360"/>
      <c r="M6" s="360"/>
      <c r="N6" s="365"/>
      <c r="O6" s="361"/>
      <c r="P6" s="361"/>
    </row>
    <row r="7" spans="1:16" ht="12" customHeight="1">
      <c r="A7" s="366"/>
      <c r="B7" s="367"/>
      <c r="C7" s="368"/>
      <c r="D7" s="368"/>
      <c r="E7" s="368"/>
      <c r="F7" s="368"/>
      <c r="G7" s="368"/>
      <c r="H7" s="368"/>
      <c r="I7" s="368"/>
      <c r="J7" s="368"/>
      <c r="K7" s="368"/>
      <c r="L7" s="368"/>
      <c r="M7" s="368"/>
      <c r="N7" s="369"/>
      <c r="O7" s="450" t="s">
        <v>54</v>
      </c>
      <c r="P7" s="451"/>
    </row>
    <row r="8" spans="1:16" ht="12" customHeight="1">
      <c r="A8" s="370"/>
      <c r="B8" s="371"/>
      <c r="C8" s="372"/>
      <c r="D8" s="372"/>
      <c r="E8" s="372"/>
      <c r="F8" s="372"/>
      <c r="G8" s="372"/>
      <c r="H8" s="372"/>
      <c r="I8" s="372"/>
      <c r="J8" s="372"/>
      <c r="K8" s="372"/>
      <c r="L8" s="372"/>
      <c r="M8" s="372"/>
      <c r="N8" s="373"/>
      <c r="O8" s="374" t="s">
        <v>171</v>
      </c>
      <c r="P8" s="375"/>
    </row>
    <row r="9" spans="1:16" ht="12" customHeight="1">
      <c r="A9" s="376" t="s">
        <v>56</v>
      </c>
      <c r="B9" s="371" t="s">
        <v>57</v>
      </c>
      <c r="C9" s="372" t="s">
        <v>58</v>
      </c>
      <c r="D9" s="372" t="s">
        <v>59</v>
      </c>
      <c r="E9" s="372" t="s">
        <v>55</v>
      </c>
      <c r="F9" s="372" t="s">
        <v>60</v>
      </c>
      <c r="G9" s="372" t="s">
        <v>61</v>
      </c>
      <c r="H9" s="372" t="s">
        <v>62</v>
      </c>
      <c r="I9" s="372" t="s">
        <v>63</v>
      </c>
      <c r="J9" s="372" t="s">
        <v>64</v>
      </c>
      <c r="K9" s="372" t="s">
        <v>65</v>
      </c>
      <c r="L9" s="372" t="s">
        <v>66</v>
      </c>
      <c r="M9" s="372" t="s">
        <v>67</v>
      </c>
      <c r="N9" s="377" t="s">
        <v>68</v>
      </c>
      <c r="O9" s="452" t="s">
        <v>69</v>
      </c>
      <c r="P9" s="453"/>
    </row>
    <row r="10" spans="1:16" ht="12" customHeight="1">
      <c r="A10" s="370"/>
      <c r="B10" s="371"/>
      <c r="C10" s="372"/>
      <c r="D10" s="372"/>
      <c r="E10" s="372"/>
      <c r="F10" s="372"/>
      <c r="G10" s="372"/>
      <c r="H10" s="372"/>
      <c r="I10" s="372"/>
      <c r="J10" s="372"/>
      <c r="K10" s="372"/>
      <c r="L10" s="372"/>
      <c r="M10" s="372"/>
      <c r="N10" s="373"/>
      <c r="O10" s="377" t="s">
        <v>70</v>
      </c>
      <c r="P10" s="378" t="s">
        <v>71</v>
      </c>
    </row>
    <row r="11" spans="1:16" ht="12" customHeight="1">
      <c r="A11" s="379"/>
      <c r="B11" s="380"/>
      <c r="C11" s="381"/>
      <c r="D11" s="381"/>
      <c r="E11" s="381"/>
      <c r="F11" s="381"/>
      <c r="G11" s="381"/>
      <c r="H11" s="381"/>
      <c r="I11" s="381"/>
      <c r="J11" s="381"/>
      <c r="K11" s="381"/>
      <c r="L11" s="381"/>
      <c r="M11" s="381"/>
      <c r="N11" s="382"/>
      <c r="O11" s="383" t="s">
        <v>72</v>
      </c>
      <c r="P11" s="384" t="s">
        <v>73</v>
      </c>
    </row>
    <row r="12" spans="1:16" ht="12" customHeight="1">
      <c r="A12" s="385"/>
      <c r="B12" s="386"/>
      <c r="C12" s="386"/>
      <c r="D12" s="386"/>
      <c r="E12" s="386"/>
      <c r="F12" s="386"/>
      <c r="G12" s="386"/>
      <c r="H12" s="386"/>
      <c r="I12" s="386"/>
      <c r="J12" s="386"/>
      <c r="K12" s="386"/>
      <c r="L12" s="386"/>
      <c r="M12" s="386"/>
      <c r="N12" s="387"/>
      <c r="O12" s="388"/>
      <c r="P12" s="378"/>
    </row>
    <row r="13" spans="1:16" ht="12" customHeight="1">
      <c r="A13" s="385"/>
      <c r="B13" s="386"/>
      <c r="C13" s="386"/>
      <c r="D13" s="386"/>
      <c r="E13" s="386"/>
      <c r="F13" s="386"/>
      <c r="G13" s="386"/>
      <c r="H13" s="386"/>
      <c r="I13" s="386"/>
      <c r="J13" s="386"/>
      <c r="K13" s="386"/>
      <c r="L13" s="386"/>
      <c r="M13" s="386"/>
      <c r="N13" s="387"/>
      <c r="O13" s="388"/>
      <c r="P13" s="378"/>
    </row>
    <row r="14" spans="1:16" ht="12" customHeight="1">
      <c r="A14" s="385"/>
      <c r="B14" s="386"/>
      <c r="C14" s="386"/>
      <c r="D14" s="386"/>
      <c r="E14" s="386"/>
      <c r="F14" s="386"/>
      <c r="G14" s="386"/>
      <c r="H14" s="386"/>
      <c r="I14" s="386"/>
      <c r="J14" s="386"/>
      <c r="K14" s="386"/>
      <c r="L14" s="386"/>
      <c r="M14" s="386"/>
      <c r="N14" s="387"/>
      <c r="O14" s="362"/>
      <c r="P14" s="362"/>
    </row>
    <row r="15" spans="1:16" ht="12" customHeight="1">
      <c r="A15" s="385"/>
      <c r="B15" s="386"/>
      <c r="C15" s="386"/>
      <c r="D15" s="386"/>
      <c r="E15" s="386"/>
      <c r="F15" s="386"/>
      <c r="G15" s="386"/>
      <c r="H15" s="386"/>
      <c r="I15" s="386"/>
      <c r="J15" s="386"/>
      <c r="K15" s="386"/>
      <c r="L15" s="386"/>
      <c r="M15" s="386"/>
      <c r="N15" s="387"/>
      <c r="O15" s="388"/>
      <c r="P15" s="378"/>
    </row>
    <row r="16" spans="1:16" ht="12" customHeight="1">
      <c r="A16" s="449" t="s">
        <v>12</v>
      </c>
      <c r="B16" s="449"/>
      <c r="C16" s="449"/>
      <c r="D16" s="449"/>
      <c r="E16" s="449"/>
      <c r="F16" s="449"/>
      <c r="G16" s="449"/>
      <c r="H16" s="449"/>
      <c r="I16" s="449"/>
      <c r="J16" s="449"/>
      <c r="K16" s="449"/>
      <c r="L16" s="449"/>
      <c r="M16" s="449"/>
      <c r="N16" s="449"/>
      <c r="O16" s="449"/>
      <c r="P16" s="449"/>
    </row>
    <row r="17" spans="1:16" ht="12" customHeight="1">
      <c r="A17" s="390"/>
      <c r="B17" s="391"/>
      <c r="C17" s="391"/>
      <c r="D17" s="391"/>
      <c r="E17" s="391"/>
      <c r="F17" s="391"/>
      <c r="G17" s="391"/>
      <c r="H17" s="391"/>
      <c r="I17" s="391"/>
      <c r="J17" s="391"/>
      <c r="K17" s="391"/>
      <c r="L17" s="391"/>
      <c r="M17" s="391"/>
      <c r="N17" s="391"/>
      <c r="O17" s="391"/>
      <c r="P17" s="391"/>
    </row>
    <row r="18" spans="1:16" ht="12" customHeight="1">
      <c r="A18" s="390"/>
      <c r="B18" s="391"/>
      <c r="C18" s="391"/>
      <c r="D18" s="391"/>
      <c r="E18" s="391"/>
      <c r="F18" s="391"/>
      <c r="G18" s="391"/>
      <c r="H18" s="391"/>
      <c r="I18" s="391"/>
      <c r="J18" s="391"/>
      <c r="K18" s="391"/>
      <c r="L18" s="391"/>
      <c r="M18" s="391"/>
      <c r="N18" s="391"/>
      <c r="O18" s="391"/>
      <c r="P18" s="391"/>
    </row>
    <row r="19" spans="1:16" ht="12" customHeight="1">
      <c r="A19" s="392"/>
      <c r="B19" s="393"/>
      <c r="C19" s="393"/>
      <c r="D19" s="393"/>
      <c r="E19" s="393"/>
      <c r="F19" s="393"/>
      <c r="G19" s="393"/>
      <c r="H19" s="393"/>
      <c r="I19" s="393"/>
      <c r="J19" s="393"/>
      <c r="K19" s="393"/>
      <c r="L19" s="393"/>
      <c r="M19" s="393"/>
      <c r="N19" s="393"/>
      <c r="O19" s="394"/>
      <c r="P19" s="394"/>
    </row>
    <row r="20" spans="1:16" ht="12" customHeight="1">
      <c r="A20" s="26" t="s">
        <v>74</v>
      </c>
      <c r="B20" s="393"/>
      <c r="C20" s="393"/>
      <c r="D20" s="393"/>
      <c r="E20" s="393"/>
      <c r="F20" s="393"/>
      <c r="G20" s="393"/>
      <c r="H20" s="393"/>
      <c r="I20" s="393"/>
      <c r="J20" s="393"/>
      <c r="K20" s="393"/>
      <c r="L20" s="393"/>
      <c r="M20" s="393"/>
      <c r="N20" s="393"/>
      <c r="O20" s="396"/>
      <c r="P20" s="394"/>
    </row>
    <row r="21" spans="1:16" ht="12" customHeight="1">
      <c r="A21" s="27">
        <v>2005</v>
      </c>
      <c r="B21" s="393">
        <v>139.7</v>
      </c>
      <c r="C21" s="393">
        <v>140</v>
      </c>
      <c r="D21" s="393">
        <v>145.7</v>
      </c>
      <c r="E21" s="393">
        <v>136.3</v>
      </c>
      <c r="F21" s="393">
        <v>141.9</v>
      </c>
      <c r="G21" s="393">
        <v>153</v>
      </c>
      <c r="H21" s="393">
        <v>135.8</v>
      </c>
      <c r="I21" s="393">
        <v>137.6</v>
      </c>
      <c r="J21" s="393">
        <v>169.2</v>
      </c>
      <c r="K21" s="393">
        <v>161</v>
      </c>
      <c r="L21" s="393">
        <v>185.3</v>
      </c>
      <c r="M21" s="393">
        <v>152.4</v>
      </c>
      <c r="N21" s="393">
        <f>(B21+C21+D21+E21+F21+G21+H21+I21+J21+K21+L21+M21)/12</f>
        <v>149.82500000000002</v>
      </c>
      <c r="O21" s="396" t="s">
        <v>183</v>
      </c>
      <c r="P21" s="396" t="s">
        <v>182</v>
      </c>
    </row>
    <row r="22" spans="1:16" ht="12" customHeight="1">
      <c r="A22" s="27">
        <v>2006</v>
      </c>
      <c r="B22" s="393">
        <v>156.2</v>
      </c>
      <c r="C22" s="393">
        <v>158.5</v>
      </c>
      <c r="D22" s="393">
        <v>183.6</v>
      </c>
      <c r="E22" s="393">
        <v>146.1</v>
      </c>
      <c r="F22" s="393">
        <v>165</v>
      </c>
      <c r="G22" s="393">
        <v>174</v>
      </c>
      <c r="H22" s="393">
        <v>154.2</v>
      </c>
      <c r="I22" s="393">
        <v>163</v>
      </c>
      <c r="J22" s="393">
        <v>175.4</v>
      </c>
      <c r="K22" s="393">
        <v>182.5</v>
      </c>
      <c r="L22" s="393">
        <v>209.8</v>
      </c>
      <c r="M22" s="393">
        <v>164.4</v>
      </c>
      <c r="N22" s="393">
        <f>(B22+C22+D22+E22+F22+G22+H22+I22+J22+K22+L22+M22)/12</f>
        <v>169.39166666666668</v>
      </c>
      <c r="O22" s="396">
        <f>100*(B22-M21)/M21</f>
        <v>2.4934383202099624</v>
      </c>
      <c r="P22" s="396">
        <f>100*(B22-B21)/B21</f>
        <v>11.811023622047244</v>
      </c>
    </row>
    <row r="23" spans="1:16" ht="12" customHeight="1">
      <c r="A23" s="27">
        <v>2007</v>
      </c>
      <c r="B23" s="393">
        <v>187.6</v>
      </c>
      <c r="C23" s="393" t="s">
        <v>38</v>
      </c>
      <c r="D23" s="393" t="s">
        <v>38</v>
      </c>
      <c r="E23" s="393" t="s">
        <v>38</v>
      </c>
      <c r="F23" s="393" t="s">
        <v>38</v>
      </c>
      <c r="G23" s="393" t="s">
        <v>38</v>
      </c>
      <c r="H23" s="393" t="s">
        <v>38</v>
      </c>
      <c r="I23" s="393" t="s">
        <v>38</v>
      </c>
      <c r="J23" s="393" t="s">
        <v>38</v>
      </c>
      <c r="K23" s="393" t="s">
        <v>38</v>
      </c>
      <c r="L23" s="393" t="s">
        <v>38</v>
      </c>
      <c r="M23" s="393" t="s">
        <v>38</v>
      </c>
      <c r="N23" s="393">
        <f>(B23)/1</f>
        <v>187.6</v>
      </c>
      <c r="O23" s="396">
        <f>100*(B23-M22)/M22</f>
        <v>14.111922141119216</v>
      </c>
      <c r="P23" s="396">
        <f>100*(B23-B22)/B22</f>
        <v>20.10243277848912</v>
      </c>
    </row>
    <row r="24" spans="1:16" ht="12" customHeight="1">
      <c r="A24" s="28"/>
      <c r="B24" s="393"/>
      <c r="C24" s="393"/>
      <c r="D24" s="393"/>
      <c r="E24" s="393"/>
      <c r="F24" s="393"/>
      <c r="G24" s="393"/>
      <c r="H24" s="393"/>
      <c r="I24" s="393"/>
      <c r="J24" s="393"/>
      <c r="K24" s="393"/>
      <c r="L24" s="393"/>
      <c r="M24" s="393"/>
      <c r="N24" s="393"/>
      <c r="O24" s="398"/>
      <c r="P24" s="398"/>
    </row>
    <row r="25" spans="1:16" ht="12" customHeight="1">
      <c r="A25" s="29" t="s">
        <v>75</v>
      </c>
      <c r="B25" s="393"/>
      <c r="C25" s="393"/>
      <c r="D25" s="393"/>
      <c r="E25" s="393"/>
      <c r="F25" s="393"/>
      <c r="G25" s="393"/>
      <c r="H25" s="393"/>
      <c r="I25" s="393"/>
      <c r="J25" s="393"/>
      <c r="K25" s="393"/>
      <c r="L25" s="393"/>
      <c r="M25" s="393"/>
      <c r="N25" s="393"/>
      <c r="O25" s="394"/>
      <c r="P25" s="394"/>
    </row>
    <row r="26" spans="1:16" ht="12" customHeight="1">
      <c r="A26" s="27">
        <v>2005</v>
      </c>
      <c r="B26" s="393">
        <v>123.5</v>
      </c>
      <c r="C26" s="393">
        <v>115.4</v>
      </c>
      <c r="D26" s="393">
        <v>128</v>
      </c>
      <c r="E26" s="393">
        <v>120.4</v>
      </c>
      <c r="F26" s="393">
        <v>123.6</v>
      </c>
      <c r="G26" s="393">
        <v>137.7</v>
      </c>
      <c r="H26" s="393">
        <v>120.3</v>
      </c>
      <c r="I26" s="393">
        <v>122.4</v>
      </c>
      <c r="J26" s="393">
        <v>150</v>
      </c>
      <c r="K26" s="393">
        <v>139.1</v>
      </c>
      <c r="L26" s="393">
        <v>146.9</v>
      </c>
      <c r="M26" s="393">
        <v>134.9</v>
      </c>
      <c r="N26" s="393">
        <f>(B26+C26+D26+E26+F26+G26+H26+I26+J26+K26+L26+M26)/12</f>
        <v>130.1833333333333</v>
      </c>
      <c r="O26" s="396" t="s">
        <v>183</v>
      </c>
      <c r="P26" s="396" t="s">
        <v>182</v>
      </c>
    </row>
    <row r="27" spans="1:16" ht="12" customHeight="1">
      <c r="A27" s="27">
        <v>2006</v>
      </c>
      <c r="B27" s="393">
        <v>133.7</v>
      </c>
      <c r="C27" s="393">
        <v>130.9</v>
      </c>
      <c r="D27" s="393">
        <v>156.5</v>
      </c>
      <c r="E27" s="393">
        <v>128.5</v>
      </c>
      <c r="F27" s="393">
        <v>145</v>
      </c>
      <c r="G27" s="393">
        <v>149.2</v>
      </c>
      <c r="H27" s="393">
        <v>138.1</v>
      </c>
      <c r="I27" s="393">
        <v>143.3</v>
      </c>
      <c r="J27" s="393">
        <v>159.8</v>
      </c>
      <c r="K27" s="393">
        <v>154.4</v>
      </c>
      <c r="L27" s="393">
        <v>171.7</v>
      </c>
      <c r="M27" s="393">
        <v>135.9</v>
      </c>
      <c r="N27" s="393">
        <f>(B27+C27+D27+E27+F27+G27+H27+I27+J27+K27+L27+M27)/12</f>
        <v>145.58333333333334</v>
      </c>
      <c r="O27" s="396">
        <f>100*(B27-M26)/M26</f>
        <v>-0.8895478131949718</v>
      </c>
      <c r="P27" s="396">
        <f>100*(B27-B26)/B26</f>
        <v>8.25910931174088</v>
      </c>
    </row>
    <row r="28" spans="1:16" ht="12" customHeight="1">
      <c r="A28" s="27">
        <v>2007</v>
      </c>
      <c r="B28" s="393">
        <v>164.7</v>
      </c>
      <c r="C28" s="393" t="s">
        <v>38</v>
      </c>
      <c r="D28" s="393" t="s">
        <v>38</v>
      </c>
      <c r="E28" s="393" t="s">
        <v>38</v>
      </c>
      <c r="F28" s="393" t="s">
        <v>38</v>
      </c>
      <c r="G28" s="393" t="s">
        <v>38</v>
      </c>
      <c r="H28" s="393" t="s">
        <v>38</v>
      </c>
      <c r="I28" s="393" t="s">
        <v>38</v>
      </c>
      <c r="J28" s="393" t="s">
        <v>38</v>
      </c>
      <c r="K28" s="393" t="s">
        <v>38</v>
      </c>
      <c r="L28" s="393" t="s">
        <v>38</v>
      </c>
      <c r="M28" s="393" t="s">
        <v>38</v>
      </c>
      <c r="N28" s="393">
        <f>(B28)/1</f>
        <v>164.7</v>
      </c>
      <c r="O28" s="396">
        <f>100*(B28-M27)/M27</f>
        <v>21.192052980132438</v>
      </c>
      <c r="P28" s="396">
        <f>100*(B28-B27)/B27</f>
        <v>23.186237845923714</v>
      </c>
    </row>
    <row r="29" spans="1:16" ht="12" customHeight="1">
      <c r="A29" s="28"/>
      <c r="B29" s="393"/>
      <c r="C29" s="393"/>
      <c r="D29" s="393"/>
      <c r="E29" s="393"/>
      <c r="F29" s="393"/>
      <c r="G29" s="393"/>
      <c r="H29" s="393"/>
      <c r="I29" s="393"/>
      <c r="J29" s="393"/>
      <c r="K29" s="393"/>
      <c r="L29" s="393"/>
      <c r="M29" s="393"/>
      <c r="N29" s="393"/>
      <c r="O29" s="396"/>
      <c r="P29" s="396"/>
    </row>
    <row r="30" spans="1:16" ht="12" customHeight="1">
      <c r="A30" s="29" t="s">
        <v>76</v>
      </c>
      <c r="B30" s="393"/>
      <c r="C30" s="393"/>
      <c r="D30" s="393"/>
      <c r="E30" s="393"/>
      <c r="F30" s="393"/>
      <c r="G30" s="393"/>
      <c r="H30" s="393"/>
      <c r="I30" s="393"/>
      <c r="J30" s="393"/>
      <c r="K30" s="393"/>
      <c r="L30" s="393"/>
      <c r="M30" s="393"/>
      <c r="N30" s="393"/>
      <c r="O30" s="396"/>
      <c r="P30" s="396"/>
    </row>
    <row r="31" spans="1:16" ht="12" customHeight="1">
      <c r="A31" s="27">
        <v>2005</v>
      </c>
      <c r="B31" s="393">
        <v>178.5</v>
      </c>
      <c r="C31" s="393">
        <v>199</v>
      </c>
      <c r="D31" s="393">
        <v>188</v>
      </c>
      <c r="E31" s="393">
        <v>174.6</v>
      </c>
      <c r="F31" s="393">
        <v>185.5</v>
      </c>
      <c r="G31" s="393">
        <v>189.8</v>
      </c>
      <c r="H31" s="393">
        <v>172.9</v>
      </c>
      <c r="I31" s="393">
        <v>174.2</v>
      </c>
      <c r="J31" s="393">
        <v>215.3</v>
      </c>
      <c r="K31" s="393">
        <v>213.3</v>
      </c>
      <c r="L31" s="393">
        <v>277.2</v>
      </c>
      <c r="M31" s="393">
        <v>194.5</v>
      </c>
      <c r="N31" s="393">
        <f>(B31+C31+D31+E31+F31+G31+H31+I31+J31+K31+L31+M31)/12</f>
        <v>196.9</v>
      </c>
      <c r="O31" s="396" t="s">
        <v>183</v>
      </c>
      <c r="P31" s="396" t="s">
        <v>182</v>
      </c>
    </row>
    <row r="32" spans="1:16" ht="12" customHeight="1">
      <c r="A32" s="27">
        <v>2006</v>
      </c>
      <c r="B32" s="393">
        <v>210.2</v>
      </c>
      <c r="C32" s="393">
        <v>224.6</v>
      </c>
      <c r="D32" s="393">
        <v>248.3</v>
      </c>
      <c r="E32" s="393">
        <v>188.4</v>
      </c>
      <c r="F32" s="393">
        <v>212.9</v>
      </c>
      <c r="G32" s="393">
        <v>233.3</v>
      </c>
      <c r="H32" s="393">
        <v>192.6</v>
      </c>
      <c r="I32" s="393">
        <v>210.2</v>
      </c>
      <c r="J32" s="393">
        <v>212.9</v>
      </c>
      <c r="K32" s="393">
        <v>249.8</v>
      </c>
      <c r="L32" s="393">
        <v>301</v>
      </c>
      <c r="M32" s="393">
        <v>232.8</v>
      </c>
      <c r="N32" s="393">
        <f>(B32+C32+D32+E32+F32+G32+H32+I32+J32+K32+L32+M32)/12</f>
        <v>226.41666666666666</v>
      </c>
      <c r="O32" s="396">
        <f>100*(B32-M31)/M31</f>
        <v>8.071979434447295</v>
      </c>
      <c r="P32" s="396">
        <f>100*(B32-B31)/B31</f>
        <v>17.759103641456576</v>
      </c>
    </row>
    <row r="33" spans="1:16" ht="12" customHeight="1">
      <c r="A33" s="27">
        <v>2007</v>
      </c>
      <c r="B33" s="393">
        <v>242.5</v>
      </c>
      <c r="C33" s="393" t="s">
        <v>38</v>
      </c>
      <c r="D33" s="393" t="s">
        <v>38</v>
      </c>
      <c r="E33" s="393" t="s">
        <v>38</v>
      </c>
      <c r="F33" s="393" t="s">
        <v>38</v>
      </c>
      <c r="G33" s="393" t="s">
        <v>38</v>
      </c>
      <c r="H33" s="393" t="s">
        <v>38</v>
      </c>
      <c r="I33" s="393" t="s">
        <v>38</v>
      </c>
      <c r="J33" s="393" t="s">
        <v>38</v>
      </c>
      <c r="K33" s="393" t="s">
        <v>38</v>
      </c>
      <c r="L33" s="393" t="s">
        <v>38</v>
      </c>
      <c r="M33" s="393" t="s">
        <v>38</v>
      </c>
      <c r="N33" s="393">
        <f>(B33)/1</f>
        <v>242.5</v>
      </c>
      <c r="O33" s="396">
        <f>100*(B33-M32)/M32</f>
        <v>4.166666666666662</v>
      </c>
      <c r="P33" s="396">
        <f>100*(B33-B32)/B32</f>
        <v>15.366317792578501</v>
      </c>
    </row>
    <row r="34" spans="1:16" ht="12" customHeight="1">
      <c r="A34" s="67"/>
      <c r="B34" s="393"/>
      <c r="C34" s="393"/>
      <c r="D34" s="393"/>
      <c r="E34" s="393"/>
      <c r="F34" s="393"/>
      <c r="G34" s="393"/>
      <c r="H34" s="393"/>
      <c r="I34" s="393"/>
      <c r="J34" s="393"/>
      <c r="K34" s="393"/>
      <c r="L34" s="393"/>
      <c r="M34" s="393"/>
      <c r="N34" s="393"/>
      <c r="O34" s="396"/>
      <c r="P34" s="396"/>
    </row>
    <row r="35" spans="1:16" ht="12" customHeight="1">
      <c r="A35" s="67"/>
      <c r="B35" s="393"/>
      <c r="C35" s="393"/>
      <c r="D35" s="393"/>
      <c r="E35" s="393"/>
      <c r="F35" s="393"/>
      <c r="G35" s="393"/>
      <c r="H35" s="393"/>
      <c r="I35" s="393"/>
      <c r="J35" s="393"/>
      <c r="K35" s="393"/>
      <c r="L35" s="393"/>
      <c r="M35" s="393"/>
      <c r="N35" s="393"/>
      <c r="O35" s="396"/>
      <c r="P35" s="396"/>
    </row>
    <row r="36" spans="1:16" ht="12" customHeight="1">
      <c r="A36" s="67"/>
      <c r="B36" s="393"/>
      <c r="C36" s="393"/>
      <c r="D36" s="393"/>
      <c r="E36" s="393"/>
      <c r="F36" s="393"/>
      <c r="G36" s="393"/>
      <c r="H36" s="393"/>
      <c r="I36" s="393"/>
      <c r="J36" s="393"/>
      <c r="K36" s="393"/>
      <c r="L36" s="393"/>
      <c r="M36" s="393"/>
      <c r="N36" s="393"/>
      <c r="O36" s="396"/>
      <c r="P36" s="396"/>
    </row>
    <row r="37" spans="1:16" ht="12" customHeight="1">
      <c r="A37" s="399"/>
      <c r="B37" s="397"/>
      <c r="C37" s="397"/>
      <c r="D37" s="397"/>
      <c r="E37" s="397"/>
      <c r="F37" s="397"/>
      <c r="G37" s="397"/>
      <c r="H37" s="397"/>
      <c r="I37" s="397"/>
      <c r="J37" s="393"/>
      <c r="K37" s="397"/>
      <c r="L37" s="397"/>
      <c r="M37" s="397"/>
      <c r="N37" s="362"/>
      <c r="O37" s="362"/>
      <c r="P37" s="362"/>
    </row>
    <row r="38" spans="1:16" ht="12" customHeight="1">
      <c r="A38" s="399"/>
      <c r="D38" s="391"/>
      <c r="M38" s="391"/>
      <c r="N38" s="391"/>
      <c r="O38" s="362"/>
      <c r="P38" s="362"/>
    </row>
    <row r="39" spans="1:16" ht="12" customHeight="1">
      <c r="A39" s="449" t="s">
        <v>13</v>
      </c>
      <c r="B39" s="449"/>
      <c r="C39" s="449"/>
      <c r="D39" s="449"/>
      <c r="E39" s="449"/>
      <c r="F39" s="449"/>
      <c r="G39" s="449"/>
      <c r="H39" s="449"/>
      <c r="I39" s="449"/>
      <c r="J39" s="449"/>
      <c r="K39" s="449"/>
      <c r="L39" s="449"/>
      <c r="M39" s="449"/>
      <c r="N39" s="449"/>
      <c r="O39" s="449"/>
      <c r="P39" s="449"/>
    </row>
    <row r="40" spans="1:16" ht="12" customHeight="1">
      <c r="A40" s="389"/>
      <c r="B40" s="389"/>
      <c r="C40" s="389"/>
      <c r="D40" s="389"/>
      <c r="E40" s="389"/>
      <c r="F40" s="389"/>
      <c r="G40" s="389"/>
      <c r="H40" s="389"/>
      <c r="I40" s="389"/>
      <c r="J40" s="389"/>
      <c r="K40" s="389"/>
      <c r="L40" s="389"/>
      <c r="M40" s="389"/>
      <c r="N40" s="389"/>
      <c r="O40" s="389"/>
      <c r="P40" s="389"/>
    </row>
    <row r="41" spans="1:16" ht="12" customHeight="1">
      <c r="A41" s="390"/>
      <c r="B41" s="391"/>
      <c r="C41" s="391"/>
      <c r="D41" s="391"/>
      <c r="E41" s="391"/>
      <c r="F41" s="391"/>
      <c r="G41" s="391"/>
      <c r="H41" s="391"/>
      <c r="I41" s="391"/>
      <c r="J41" s="391"/>
      <c r="K41" s="391"/>
      <c r="L41" s="391"/>
      <c r="M41" s="391"/>
      <c r="N41" s="391"/>
      <c r="O41" s="391"/>
      <c r="P41" s="391"/>
    </row>
    <row r="42" spans="1:16" ht="12" customHeight="1">
      <c r="A42" s="392"/>
      <c r="B42" s="393"/>
      <c r="C42" s="393"/>
      <c r="D42" s="393"/>
      <c r="E42" s="393"/>
      <c r="F42" s="393"/>
      <c r="G42" s="393"/>
      <c r="H42" s="393"/>
      <c r="I42" s="393"/>
      <c r="J42" s="393"/>
      <c r="K42" s="393"/>
      <c r="L42" s="393"/>
      <c r="M42" s="393"/>
      <c r="N42" s="393"/>
      <c r="O42" s="400"/>
      <c r="P42" s="400"/>
    </row>
    <row r="43" spans="1:16" ht="12" customHeight="1">
      <c r="A43" s="26" t="s">
        <v>74</v>
      </c>
      <c r="B43" s="393"/>
      <c r="C43" s="393"/>
      <c r="D43" s="393"/>
      <c r="E43" s="393"/>
      <c r="F43" s="393"/>
      <c r="G43" s="393"/>
      <c r="H43" s="393"/>
      <c r="I43" s="393"/>
      <c r="J43" s="393"/>
      <c r="K43" s="393"/>
      <c r="L43" s="393"/>
      <c r="M43" s="393"/>
      <c r="N43" s="393"/>
      <c r="O43" s="394"/>
      <c r="P43" s="394"/>
    </row>
    <row r="44" spans="1:16" ht="12" customHeight="1">
      <c r="A44" s="27">
        <v>2005</v>
      </c>
      <c r="B44" s="393">
        <v>136.5</v>
      </c>
      <c r="C44" s="393">
        <v>136.5</v>
      </c>
      <c r="D44" s="393">
        <v>140.2</v>
      </c>
      <c r="E44" s="393">
        <v>133.1</v>
      </c>
      <c r="F44" s="393">
        <v>135.8</v>
      </c>
      <c r="G44" s="393">
        <v>148.9</v>
      </c>
      <c r="H44" s="393">
        <v>132.9</v>
      </c>
      <c r="I44" s="393">
        <v>129.6</v>
      </c>
      <c r="J44" s="393">
        <v>160.3</v>
      </c>
      <c r="K44" s="393">
        <v>150.7</v>
      </c>
      <c r="L44" s="393">
        <v>169.4</v>
      </c>
      <c r="M44" s="393">
        <v>142.2</v>
      </c>
      <c r="N44" s="393">
        <f>(B44+C44+D44+E44+F44+G44+H44+I44+J44+K44+L44+M44)/12</f>
        <v>143.00833333333333</v>
      </c>
      <c r="O44" s="396" t="s">
        <v>183</v>
      </c>
      <c r="P44" s="396" t="s">
        <v>182</v>
      </c>
    </row>
    <row r="45" spans="1:16" ht="12" customHeight="1">
      <c r="A45" s="27">
        <v>2006</v>
      </c>
      <c r="B45" s="393">
        <v>150.3</v>
      </c>
      <c r="C45" s="393">
        <v>150.6</v>
      </c>
      <c r="D45" s="393">
        <v>175.5</v>
      </c>
      <c r="E45" s="393">
        <v>142.6</v>
      </c>
      <c r="F45" s="393">
        <v>160.5</v>
      </c>
      <c r="G45" s="393">
        <v>168.8</v>
      </c>
      <c r="H45" s="393">
        <v>151.2</v>
      </c>
      <c r="I45" s="393">
        <v>153.9</v>
      </c>
      <c r="J45" s="393">
        <v>169.4</v>
      </c>
      <c r="K45" s="393">
        <v>171.5</v>
      </c>
      <c r="L45" s="393">
        <v>193.2</v>
      </c>
      <c r="M45" s="393">
        <v>152.4</v>
      </c>
      <c r="N45" s="393">
        <f>(B45+C45+D45+E45+F45+G45+H45+I45+J45+K45+L45+M45)/12</f>
        <v>161.65833333333336</v>
      </c>
      <c r="O45" s="396">
        <f>100*(B45-M44)/M44</f>
        <v>5.696202531645586</v>
      </c>
      <c r="P45" s="396">
        <f>100*(B45-B44)/B44</f>
        <v>10.109890109890118</v>
      </c>
    </row>
    <row r="46" spans="1:16" ht="12" customHeight="1">
      <c r="A46" s="27">
        <v>2007</v>
      </c>
      <c r="B46" s="393">
        <v>184.4</v>
      </c>
      <c r="C46" s="393" t="s">
        <v>38</v>
      </c>
      <c r="D46" s="393" t="s">
        <v>38</v>
      </c>
      <c r="E46" s="393" t="s">
        <v>38</v>
      </c>
      <c r="F46" s="393" t="s">
        <v>38</v>
      </c>
      <c r="G46" s="393" t="s">
        <v>38</v>
      </c>
      <c r="H46" s="393" t="s">
        <v>38</v>
      </c>
      <c r="I46" s="393" t="s">
        <v>38</v>
      </c>
      <c r="J46" s="393" t="s">
        <v>38</v>
      </c>
      <c r="K46" s="393" t="s">
        <v>38</v>
      </c>
      <c r="L46" s="393" t="s">
        <v>38</v>
      </c>
      <c r="M46" s="393" t="s">
        <v>38</v>
      </c>
      <c r="N46" s="393">
        <f>(B46)/1</f>
        <v>184.4</v>
      </c>
      <c r="O46" s="396">
        <f>100*(B46-M45)/M45</f>
        <v>20.99737532808399</v>
      </c>
      <c r="P46" s="396">
        <f>100*(B46-B45)/B45</f>
        <v>22.687957418496335</v>
      </c>
    </row>
    <row r="47" spans="1:16" ht="12" customHeight="1">
      <c r="A47" s="28"/>
      <c r="B47" s="393"/>
      <c r="C47" s="393"/>
      <c r="D47" s="393"/>
      <c r="E47" s="393"/>
      <c r="F47" s="393"/>
      <c r="G47" s="393"/>
      <c r="H47" s="393"/>
      <c r="I47" s="393"/>
      <c r="J47" s="393"/>
      <c r="K47" s="393"/>
      <c r="L47" s="393"/>
      <c r="M47" s="393"/>
      <c r="N47" s="393"/>
      <c r="O47" s="398"/>
      <c r="P47" s="398"/>
    </row>
    <row r="48" spans="1:16" ht="12" customHeight="1">
      <c r="A48" s="29" t="s">
        <v>75</v>
      </c>
      <c r="B48" s="393"/>
      <c r="C48" s="393"/>
      <c r="D48" s="393"/>
      <c r="E48" s="393"/>
      <c r="F48" s="393"/>
      <c r="G48" s="393"/>
      <c r="H48" s="393"/>
      <c r="I48" s="393"/>
      <c r="J48" s="393"/>
      <c r="K48" s="393"/>
      <c r="L48" s="393"/>
      <c r="M48" s="393"/>
      <c r="N48" s="393"/>
      <c r="O48" s="394"/>
      <c r="P48" s="394"/>
    </row>
    <row r="49" spans="1:16" ht="12" customHeight="1">
      <c r="A49" s="27">
        <v>2005</v>
      </c>
      <c r="B49" s="393">
        <v>121.7551226248153</v>
      </c>
      <c r="C49" s="393">
        <v>113.9</v>
      </c>
      <c r="D49" s="393">
        <v>125.1</v>
      </c>
      <c r="E49" s="393">
        <v>119.2</v>
      </c>
      <c r="F49" s="393">
        <v>121.9</v>
      </c>
      <c r="G49" s="393">
        <v>136.6</v>
      </c>
      <c r="H49" s="393">
        <v>119.3</v>
      </c>
      <c r="I49" s="393">
        <v>119.3</v>
      </c>
      <c r="J49" s="393">
        <v>145.5</v>
      </c>
      <c r="K49" s="393">
        <v>134.9</v>
      </c>
      <c r="L49" s="393">
        <v>142.7</v>
      </c>
      <c r="M49" s="393">
        <v>129.6</v>
      </c>
      <c r="N49" s="393">
        <f>(B49+C49+D49+E49+F49+G49+H49+I49+J49+K49+L49+M49)/12</f>
        <v>127.47959355206795</v>
      </c>
      <c r="O49" s="396" t="s">
        <v>183</v>
      </c>
      <c r="P49" s="396" t="s">
        <v>182</v>
      </c>
    </row>
    <row r="50" spans="1:16" ht="12" customHeight="1">
      <c r="A50" s="27">
        <v>2006</v>
      </c>
      <c r="B50" s="393">
        <v>131.5</v>
      </c>
      <c r="C50" s="393">
        <v>128.1</v>
      </c>
      <c r="D50" s="393">
        <v>154.4</v>
      </c>
      <c r="E50" s="393">
        <v>127.3</v>
      </c>
      <c r="F50" s="393">
        <v>144.6</v>
      </c>
      <c r="G50" s="393">
        <v>148.5</v>
      </c>
      <c r="H50" s="393">
        <v>138.8</v>
      </c>
      <c r="I50" s="393">
        <v>142.8</v>
      </c>
      <c r="J50" s="393">
        <v>157.9</v>
      </c>
      <c r="K50" s="393">
        <v>151.2</v>
      </c>
      <c r="L50" s="393">
        <v>167.7</v>
      </c>
      <c r="M50" s="393">
        <v>131.7</v>
      </c>
      <c r="N50" s="393">
        <f>(B50+C50+D50+E50+F50+G50+H50+I50+J50+K50+L50+M50)/12</f>
        <v>143.70833333333334</v>
      </c>
      <c r="O50" s="396">
        <f>100*(B50-M49)/M49</f>
        <v>1.466049382716054</v>
      </c>
      <c r="P50" s="396">
        <f>100*(B50-B49)/B49</f>
        <v>8.003669303683626</v>
      </c>
    </row>
    <row r="51" spans="1:16" ht="12" customHeight="1">
      <c r="A51" s="27">
        <v>2007</v>
      </c>
      <c r="B51" s="393">
        <v>165.1</v>
      </c>
      <c r="C51" s="393" t="s">
        <v>38</v>
      </c>
      <c r="D51" s="393" t="s">
        <v>38</v>
      </c>
      <c r="E51" s="393" t="s">
        <v>38</v>
      </c>
      <c r="F51" s="393" t="s">
        <v>38</v>
      </c>
      <c r="G51" s="393" t="s">
        <v>38</v>
      </c>
      <c r="H51" s="393" t="s">
        <v>38</v>
      </c>
      <c r="I51" s="393" t="s">
        <v>38</v>
      </c>
      <c r="J51" s="393" t="s">
        <v>38</v>
      </c>
      <c r="K51" s="393" t="s">
        <v>38</v>
      </c>
      <c r="L51" s="393" t="s">
        <v>38</v>
      </c>
      <c r="M51" s="393" t="s">
        <v>38</v>
      </c>
      <c r="N51" s="393">
        <f>(B51)/1</f>
        <v>165.1</v>
      </c>
      <c r="O51" s="396">
        <f>100*(B51-M50)/M50</f>
        <v>25.360668185269557</v>
      </c>
      <c r="P51" s="396">
        <f>100*(B51-B50)/B50</f>
        <v>25.551330798479086</v>
      </c>
    </row>
    <row r="52" spans="1:16" ht="12" customHeight="1">
      <c r="A52" s="28"/>
      <c r="B52" s="393"/>
      <c r="C52" s="393"/>
      <c r="D52" s="393"/>
      <c r="E52" s="393"/>
      <c r="F52" s="393"/>
      <c r="G52" s="393"/>
      <c r="H52" s="393"/>
      <c r="I52" s="393"/>
      <c r="J52" s="393"/>
      <c r="K52" s="393"/>
      <c r="L52" s="393"/>
      <c r="M52" s="393"/>
      <c r="N52" s="393"/>
      <c r="O52" s="396"/>
      <c r="P52" s="396"/>
    </row>
    <row r="53" spans="1:16" ht="12" customHeight="1">
      <c r="A53" s="29" t="s">
        <v>76</v>
      </c>
      <c r="B53" s="393"/>
      <c r="C53" s="393"/>
      <c r="D53" s="393"/>
      <c r="E53" s="393"/>
      <c r="F53" s="393"/>
      <c r="G53" s="393"/>
      <c r="H53" s="393"/>
      <c r="I53" s="393"/>
      <c r="J53" s="393"/>
      <c r="K53" s="393"/>
      <c r="L53" s="393"/>
      <c r="M53" s="393"/>
      <c r="N53" s="393"/>
      <c r="O53" s="396"/>
      <c r="P53" s="396"/>
    </row>
    <row r="54" spans="1:16" ht="12" customHeight="1">
      <c r="A54" s="27">
        <v>2005</v>
      </c>
      <c r="B54" s="393">
        <v>172.03849183219862</v>
      </c>
      <c r="C54" s="393">
        <v>191.1</v>
      </c>
      <c r="D54" s="393">
        <v>176.4</v>
      </c>
      <c r="E54" s="393">
        <v>166.7</v>
      </c>
      <c r="F54" s="393">
        <v>169.1</v>
      </c>
      <c r="G54" s="393">
        <v>178.7</v>
      </c>
      <c r="H54" s="393">
        <v>165.8</v>
      </c>
      <c r="I54" s="393">
        <v>154.3</v>
      </c>
      <c r="J54" s="393">
        <v>196.1</v>
      </c>
      <c r="K54" s="393">
        <v>188.6</v>
      </c>
      <c r="L54" s="393">
        <v>233.7</v>
      </c>
      <c r="M54" s="393">
        <v>172.5</v>
      </c>
      <c r="N54" s="393">
        <f>(B54+C54+D54+E54+F54+G54+H54+I54+J54+K54+L54+M54)/12</f>
        <v>180.41987431934987</v>
      </c>
      <c r="O54" s="396" t="s">
        <v>183</v>
      </c>
      <c r="P54" s="396" t="s">
        <v>182</v>
      </c>
    </row>
    <row r="55" spans="1:16" ht="12" customHeight="1">
      <c r="A55" s="27">
        <v>2006</v>
      </c>
      <c r="B55" s="393">
        <v>195.8</v>
      </c>
      <c r="C55" s="393">
        <v>205</v>
      </c>
      <c r="D55" s="393">
        <v>226.3</v>
      </c>
      <c r="E55" s="393">
        <v>179.5</v>
      </c>
      <c r="F55" s="393">
        <v>198.9</v>
      </c>
      <c r="G55" s="393">
        <v>217.7</v>
      </c>
      <c r="H55" s="393">
        <v>181</v>
      </c>
      <c r="I55" s="393">
        <v>180.8</v>
      </c>
      <c r="J55" s="393">
        <v>197</v>
      </c>
      <c r="K55" s="393">
        <v>220.5</v>
      </c>
      <c r="L55" s="393">
        <v>254.7</v>
      </c>
      <c r="M55" s="393">
        <v>202.3</v>
      </c>
      <c r="N55" s="393">
        <f>(B55+C55+D55+E55+F55+G55+H55+I55+J55+K55+L55+M55)/12</f>
        <v>204.95833333333334</v>
      </c>
      <c r="O55" s="396">
        <f>100*(B55-M54)/M54</f>
        <v>13.5072463768116</v>
      </c>
      <c r="P55" s="396">
        <f>100*(B55-B54)/B54</f>
        <v>13.81173940479418</v>
      </c>
    </row>
    <row r="56" spans="1:16" ht="12" customHeight="1">
      <c r="A56" s="27">
        <v>2007</v>
      </c>
      <c r="B56" s="393">
        <v>231.1</v>
      </c>
      <c r="C56" s="393" t="s">
        <v>38</v>
      </c>
      <c r="D56" s="393" t="s">
        <v>38</v>
      </c>
      <c r="E56" s="393" t="s">
        <v>38</v>
      </c>
      <c r="F56" s="393" t="s">
        <v>38</v>
      </c>
      <c r="G56" s="393" t="s">
        <v>38</v>
      </c>
      <c r="H56" s="393" t="s">
        <v>38</v>
      </c>
      <c r="I56" s="393" t="s">
        <v>38</v>
      </c>
      <c r="J56" s="393" t="s">
        <v>38</v>
      </c>
      <c r="K56" s="393" t="s">
        <v>38</v>
      </c>
      <c r="L56" s="393" t="s">
        <v>38</v>
      </c>
      <c r="M56" s="393" t="s">
        <v>38</v>
      </c>
      <c r="N56" s="393">
        <f>(B56)/1</f>
        <v>231.1</v>
      </c>
      <c r="O56" s="396">
        <f>100*(B56-M55)/M55</f>
        <v>14.236282748393466</v>
      </c>
      <c r="P56" s="396">
        <f>100*(B56-B55)/B55</f>
        <v>18.028600612870264</v>
      </c>
    </row>
    <row r="57" spans="1:16" ht="12" customHeight="1">
      <c r="A57" s="399"/>
      <c r="B57" s="362"/>
      <c r="C57" s="362"/>
      <c r="D57" s="362"/>
      <c r="E57" s="362"/>
      <c r="F57" s="362"/>
      <c r="G57" s="362"/>
      <c r="H57" s="362"/>
      <c r="I57" s="362"/>
      <c r="J57" s="362"/>
      <c r="K57" s="362"/>
      <c r="L57" s="362"/>
      <c r="M57" s="362"/>
      <c r="N57" s="362"/>
      <c r="O57" s="362"/>
      <c r="P57" s="362"/>
    </row>
    <row r="58" spans="1:16" ht="12" customHeight="1">
      <c r="A58" s="399"/>
      <c r="B58" s="362"/>
      <c r="C58" s="362"/>
      <c r="D58" s="362"/>
      <c r="E58" s="362"/>
      <c r="F58" s="362"/>
      <c r="G58" s="362"/>
      <c r="H58" s="362"/>
      <c r="I58" s="362"/>
      <c r="J58" s="362"/>
      <c r="K58" s="362"/>
      <c r="L58" s="362"/>
      <c r="M58" s="362"/>
      <c r="N58" s="362"/>
      <c r="O58" s="362"/>
      <c r="P58" s="362"/>
    </row>
    <row r="59" spans="1:16" ht="12" customHeight="1">
      <c r="A59" s="399"/>
      <c r="B59" s="362"/>
      <c r="C59" s="362"/>
      <c r="D59" s="362"/>
      <c r="E59" s="362"/>
      <c r="F59" s="362"/>
      <c r="G59" s="362"/>
      <c r="H59" s="362"/>
      <c r="I59" s="362"/>
      <c r="J59" s="362"/>
      <c r="K59" s="362"/>
      <c r="L59" s="362"/>
      <c r="M59" s="362"/>
      <c r="N59" s="362"/>
      <c r="O59" s="362"/>
      <c r="P59" s="362"/>
    </row>
    <row r="60" spans="1:16" ht="12" customHeight="1">
      <c r="A60" s="454"/>
      <c r="B60" s="454"/>
      <c r="C60" s="454"/>
      <c r="D60" s="454"/>
      <c r="E60" s="454"/>
      <c r="F60" s="454"/>
      <c r="G60" s="454"/>
      <c r="H60" s="454"/>
      <c r="I60" s="454"/>
      <c r="J60" s="454"/>
      <c r="K60" s="454"/>
      <c r="L60" s="454"/>
      <c r="M60" s="454"/>
      <c r="N60" s="454"/>
      <c r="O60" s="454"/>
      <c r="P60" s="454"/>
    </row>
    <row r="61" spans="1:16" ht="12" customHeight="1">
      <c r="A61" s="359"/>
      <c r="B61" s="360"/>
      <c r="C61" s="360"/>
      <c r="D61" s="360"/>
      <c r="E61" s="360"/>
      <c r="F61" s="360"/>
      <c r="G61" s="360"/>
      <c r="H61" s="360"/>
      <c r="I61" s="360"/>
      <c r="J61" s="360"/>
      <c r="K61" s="360"/>
      <c r="L61" s="360"/>
      <c r="M61" s="360"/>
      <c r="N61" s="360"/>
      <c r="O61" s="360"/>
      <c r="P61" s="360"/>
    </row>
    <row r="62" spans="1:16" ht="12" customHeight="1">
      <c r="A62" s="455" t="s">
        <v>77</v>
      </c>
      <c r="B62" s="455"/>
      <c r="C62" s="455"/>
      <c r="D62" s="455"/>
      <c r="E62" s="455"/>
      <c r="F62" s="455"/>
      <c r="G62" s="455"/>
      <c r="H62" s="455"/>
      <c r="I62" s="455"/>
      <c r="J62" s="455"/>
      <c r="K62" s="455"/>
      <c r="L62" s="455"/>
      <c r="M62" s="455"/>
      <c r="N62" s="455"/>
      <c r="O62" s="455"/>
      <c r="P62" s="455"/>
    </row>
    <row r="63" spans="1:16" ht="12" customHeight="1">
      <c r="A63" s="448" t="s">
        <v>78</v>
      </c>
      <c r="B63" s="448"/>
      <c r="C63" s="448"/>
      <c r="D63" s="448"/>
      <c r="E63" s="448"/>
      <c r="F63" s="448"/>
      <c r="G63" s="448"/>
      <c r="H63" s="448"/>
      <c r="I63" s="448"/>
      <c r="J63" s="448"/>
      <c r="K63" s="448"/>
      <c r="L63" s="448"/>
      <c r="M63" s="448"/>
      <c r="N63" s="448"/>
      <c r="O63" s="448"/>
      <c r="P63" s="448"/>
    </row>
    <row r="64" spans="1:16" ht="12" customHeight="1">
      <c r="A64" s="448" t="s">
        <v>53</v>
      </c>
      <c r="B64" s="448"/>
      <c r="C64" s="448"/>
      <c r="D64" s="448"/>
      <c r="E64" s="448"/>
      <c r="F64" s="448"/>
      <c r="G64" s="448"/>
      <c r="H64" s="448"/>
      <c r="I64" s="448"/>
      <c r="J64" s="448"/>
      <c r="K64" s="448"/>
      <c r="L64" s="448"/>
      <c r="M64" s="448"/>
      <c r="N64" s="448"/>
      <c r="O64" s="448"/>
      <c r="P64" s="448"/>
    </row>
    <row r="65" spans="1:16" ht="12" customHeight="1">
      <c r="A65" s="359"/>
      <c r="B65" s="360"/>
      <c r="C65" s="360"/>
      <c r="D65" s="360"/>
      <c r="E65" s="360"/>
      <c r="F65" s="360"/>
      <c r="G65" s="360"/>
      <c r="H65" s="360"/>
      <c r="I65" s="360"/>
      <c r="J65" s="360"/>
      <c r="K65" s="360"/>
      <c r="L65" s="360"/>
      <c r="M65" s="360"/>
      <c r="N65" s="360"/>
      <c r="O65" s="360"/>
      <c r="P65" s="360"/>
    </row>
    <row r="66" spans="1:16" ht="12" customHeight="1">
      <c r="A66" s="362"/>
      <c r="B66" s="362"/>
      <c r="C66" s="362"/>
      <c r="D66" s="362"/>
      <c r="E66" s="362"/>
      <c r="F66" s="362"/>
      <c r="G66" s="362"/>
      <c r="H66" s="362"/>
      <c r="I66" s="362"/>
      <c r="J66" s="362"/>
      <c r="K66" s="362"/>
      <c r="L66" s="362"/>
      <c r="M66" s="362"/>
      <c r="N66" s="362"/>
      <c r="O66" s="362"/>
      <c r="P66" s="362"/>
    </row>
    <row r="67" spans="1:16" ht="12" customHeight="1">
      <c r="A67" s="366"/>
      <c r="B67" s="367"/>
      <c r="C67" s="368"/>
      <c r="D67" s="368"/>
      <c r="E67" s="368"/>
      <c r="F67" s="368"/>
      <c r="G67" s="368"/>
      <c r="H67" s="368"/>
      <c r="I67" s="368"/>
      <c r="J67" s="368"/>
      <c r="K67" s="368"/>
      <c r="L67" s="368"/>
      <c r="M67" s="368"/>
      <c r="N67" s="369"/>
      <c r="O67" s="450" t="s">
        <v>54</v>
      </c>
      <c r="P67" s="451"/>
    </row>
    <row r="68" spans="1:16" ht="12" customHeight="1">
      <c r="A68" s="370"/>
      <c r="B68" s="371"/>
      <c r="C68" s="372"/>
      <c r="D68" s="372"/>
      <c r="E68" s="372"/>
      <c r="F68" s="372"/>
      <c r="G68" s="372"/>
      <c r="H68" s="372"/>
      <c r="I68" s="372"/>
      <c r="J68" s="372"/>
      <c r="K68" s="372"/>
      <c r="L68" s="372"/>
      <c r="M68" s="372"/>
      <c r="N68" s="373"/>
      <c r="O68" s="374" t="s">
        <v>171</v>
      </c>
      <c r="P68" s="375"/>
    </row>
    <row r="69" spans="1:16" ht="12" customHeight="1">
      <c r="A69" s="376" t="s">
        <v>56</v>
      </c>
      <c r="B69" s="371" t="s">
        <v>57</v>
      </c>
      <c r="C69" s="372" t="s">
        <v>58</v>
      </c>
      <c r="D69" s="372" t="s">
        <v>59</v>
      </c>
      <c r="E69" s="372" t="s">
        <v>55</v>
      </c>
      <c r="F69" s="372" t="s">
        <v>60</v>
      </c>
      <c r="G69" s="372" t="s">
        <v>61</v>
      </c>
      <c r="H69" s="372" t="s">
        <v>62</v>
      </c>
      <c r="I69" s="372" t="s">
        <v>63</v>
      </c>
      <c r="J69" s="372" t="s">
        <v>64</v>
      </c>
      <c r="K69" s="372" t="s">
        <v>65</v>
      </c>
      <c r="L69" s="372" t="s">
        <v>66</v>
      </c>
      <c r="M69" s="372" t="s">
        <v>67</v>
      </c>
      <c r="N69" s="377" t="s">
        <v>68</v>
      </c>
      <c r="O69" s="452" t="s">
        <v>69</v>
      </c>
      <c r="P69" s="453"/>
    </row>
    <row r="70" spans="1:16" ht="12" customHeight="1">
      <c r="A70" s="370"/>
      <c r="B70" s="371"/>
      <c r="C70" s="372"/>
      <c r="D70" s="372"/>
      <c r="E70" s="372"/>
      <c r="F70" s="372"/>
      <c r="G70" s="372"/>
      <c r="H70" s="372"/>
      <c r="I70" s="372"/>
      <c r="J70" s="372"/>
      <c r="K70" s="372"/>
      <c r="L70" s="372"/>
      <c r="M70" s="372"/>
      <c r="N70" s="373"/>
      <c r="O70" s="377" t="s">
        <v>70</v>
      </c>
      <c r="P70" s="378" t="s">
        <v>71</v>
      </c>
    </row>
    <row r="71" spans="1:16" ht="12" customHeight="1">
      <c r="A71" s="379"/>
      <c r="B71" s="380"/>
      <c r="C71" s="381"/>
      <c r="D71" s="381"/>
      <c r="E71" s="381"/>
      <c r="F71" s="381"/>
      <c r="G71" s="381"/>
      <c r="H71" s="381"/>
      <c r="I71" s="381"/>
      <c r="J71" s="381"/>
      <c r="K71" s="381"/>
      <c r="L71" s="381"/>
      <c r="M71" s="381"/>
      <c r="N71" s="382"/>
      <c r="O71" s="383" t="s">
        <v>72</v>
      </c>
      <c r="P71" s="384" t="s">
        <v>73</v>
      </c>
    </row>
    <row r="72" spans="1:16" ht="12" customHeight="1">
      <c r="A72" s="385"/>
      <c r="B72" s="386"/>
      <c r="C72" s="386"/>
      <c r="D72" s="386"/>
      <c r="E72" s="386"/>
      <c r="F72" s="386"/>
      <c r="G72" s="386"/>
      <c r="H72" s="386"/>
      <c r="I72" s="386"/>
      <c r="J72" s="386"/>
      <c r="K72" s="386"/>
      <c r="L72" s="386"/>
      <c r="M72" s="386"/>
      <c r="N72" s="387"/>
      <c r="O72" s="388"/>
      <c r="P72" s="378"/>
    </row>
    <row r="73" spans="1:16" ht="12" customHeight="1">
      <c r="A73" s="385"/>
      <c r="B73" s="386"/>
      <c r="C73" s="386"/>
      <c r="D73" s="386"/>
      <c r="E73" s="386"/>
      <c r="F73" s="386"/>
      <c r="G73" s="386"/>
      <c r="H73" s="386"/>
      <c r="I73" s="386"/>
      <c r="J73" s="386"/>
      <c r="K73" s="386"/>
      <c r="L73" s="386"/>
      <c r="M73" s="386"/>
      <c r="N73" s="387"/>
      <c r="O73" s="388"/>
      <c r="P73" s="378"/>
    </row>
    <row r="74" spans="1:16" ht="12" customHeight="1">
      <c r="A74" s="362"/>
      <c r="B74" s="362"/>
      <c r="C74" s="362"/>
      <c r="D74" s="362"/>
      <c r="E74" s="362"/>
      <c r="F74" s="362"/>
      <c r="G74" s="362"/>
      <c r="H74" s="362"/>
      <c r="I74" s="362"/>
      <c r="J74" s="362"/>
      <c r="K74" s="362"/>
      <c r="L74" s="362"/>
      <c r="M74" s="362"/>
      <c r="N74" s="362"/>
      <c r="O74" s="362"/>
      <c r="P74" s="362"/>
    </row>
    <row r="75" spans="1:16" ht="12" customHeight="1">
      <c r="A75" s="362"/>
      <c r="B75" s="362"/>
      <c r="C75" s="362"/>
      <c r="D75" s="362"/>
      <c r="E75" s="362"/>
      <c r="F75" s="362"/>
      <c r="G75" s="362"/>
      <c r="H75" s="362"/>
      <c r="I75" s="362"/>
      <c r="J75" s="362"/>
      <c r="K75" s="362"/>
      <c r="L75" s="362"/>
      <c r="M75" s="362"/>
      <c r="N75" s="362"/>
      <c r="O75" s="362"/>
      <c r="P75" s="362"/>
    </row>
    <row r="76" spans="1:16" ht="12" customHeight="1">
      <c r="A76" s="449" t="s">
        <v>79</v>
      </c>
      <c r="B76" s="449"/>
      <c r="C76" s="449"/>
      <c r="D76" s="449"/>
      <c r="E76" s="449"/>
      <c r="F76" s="449"/>
      <c r="G76" s="449"/>
      <c r="H76" s="449"/>
      <c r="I76" s="449"/>
      <c r="J76" s="449"/>
      <c r="K76" s="449"/>
      <c r="L76" s="449"/>
      <c r="M76" s="449"/>
      <c r="N76" s="449"/>
      <c r="O76" s="449"/>
      <c r="P76" s="449"/>
    </row>
    <row r="77" spans="1:16" ht="12" customHeight="1">
      <c r="A77" s="389"/>
      <c r="B77" s="389"/>
      <c r="C77" s="389"/>
      <c r="D77" s="389"/>
      <c r="E77" s="389"/>
      <c r="F77" s="389"/>
      <c r="G77" s="389"/>
      <c r="H77" s="389"/>
      <c r="I77" s="389"/>
      <c r="J77" s="389"/>
      <c r="K77" s="389"/>
      <c r="L77" s="389"/>
      <c r="M77" s="389"/>
      <c r="N77" s="389"/>
      <c r="O77" s="389"/>
      <c r="P77" s="389"/>
    </row>
    <row r="78" spans="1:16" ht="12" customHeight="1">
      <c r="A78" s="389"/>
      <c r="B78" s="389"/>
      <c r="C78" s="389"/>
      <c r="D78" s="389"/>
      <c r="E78" s="389"/>
      <c r="F78" s="389"/>
      <c r="G78" s="389"/>
      <c r="H78" s="389"/>
      <c r="I78" s="389"/>
      <c r="J78" s="389"/>
      <c r="K78" s="389"/>
      <c r="L78" s="389"/>
      <c r="M78" s="389"/>
      <c r="N78" s="389"/>
      <c r="O78" s="389"/>
      <c r="P78" s="389"/>
    </row>
    <row r="79" spans="1:16" ht="12" customHeight="1">
      <c r="A79" s="401"/>
      <c r="B79" s="393"/>
      <c r="C79" s="393"/>
      <c r="D79" s="393"/>
      <c r="E79" s="393"/>
      <c r="F79" s="393"/>
      <c r="G79" s="393"/>
      <c r="H79" s="393"/>
      <c r="I79" s="393"/>
      <c r="J79" s="393"/>
      <c r="K79" s="393"/>
      <c r="L79" s="393"/>
      <c r="M79" s="393"/>
      <c r="N79" s="393"/>
      <c r="O79" s="400"/>
      <c r="P79" s="400"/>
    </row>
    <row r="80" spans="1:16" ht="12" customHeight="1">
      <c r="A80" s="26" t="s">
        <v>74</v>
      </c>
      <c r="B80" s="393"/>
      <c r="C80" s="393"/>
      <c r="D80" s="393"/>
      <c r="E80" s="393"/>
      <c r="F80" s="393"/>
      <c r="G80" s="393"/>
      <c r="H80" s="393"/>
      <c r="I80" s="393"/>
      <c r="J80" s="393"/>
      <c r="K80" s="393"/>
      <c r="L80" s="393"/>
      <c r="M80" s="393"/>
      <c r="N80" s="393"/>
      <c r="O80" s="394"/>
      <c r="P80" s="394"/>
    </row>
    <row r="81" spans="1:16" ht="12" customHeight="1">
      <c r="A81" s="27">
        <v>2005</v>
      </c>
      <c r="B81" s="393">
        <v>146</v>
      </c>
      <c r="C81" s="393">
        <v>145.4</v>
      </c>
      <c r="D81" s="393">
        <v>150.2</v>
      </c>
      <c r="E81" s="393">
        <v>150</v>
      </c>
      <c r="F81" s="393">
        <v>153.6</v>
      </c>
      <c r="G81" s="393">
        <v>168.5</v>
      </c>
      <c r="H81" s="393">
        <v>155.9</v>
      </c>
      <c r="I81" s="393">
        <v>147.3</v>
      </c>
      <c r="J81" s="393">
        <v>174.5</v>
      </c>
      <c r="K81" s="393">
        <v>161.1</v>
      </c>
      <c r="L81" s="393">
        <v>175.7</v>
      </c>
      <c r="M81" s="393">
        <v>157.2</v>
      </c>
      <c r="N81" s="393">
        <f>(B81+C81+D81+E81+F81+G81+H81+I81+J81+K81+L81+M81)/12</f>
        <v>157.11666666666665</v>
      </c>
      <c r="O81" s="396" t="s">
        <v>183</v>
      </c>
      <c r="P81" s="396" t="s">
        <v>182</v>
      </c>
    </row>
    <row r="82" spans="1:16" ht="12" customHeight="1">
      <c r="A82" s="27">
        <v>2006</v>
      </c>
      <c r="B82" s="393">
        <v>174</v>
      </c>
      <c r="C82" s="393">
        <v>169</v>
      </c>
      <c r="D82" s="393">
        <v>202</v>
      </c>
      <c r="E82" s="393">
        <v>167.7</v>
      </c>
      <c r="F82" s="393">
        <v>190</v>
      </c>
      <c r="G82" s="393">
        <v>197.7</v>
      </c>
      <c r="H82" s="393">
        <v>179.9</v>
      </c>
      <c r="I82" s="393">
        <v>176.8</v>
      </c>
      <c r="J82" s="393">
        <v>192.9</v>
      </c>
      <c r="K82" s="393">
        <v>179.4</v>
      </c>
      <c r="L82" s="393">
        <v>202</v>
      </c>
      <c r="M82" s="393">
        <v>152.6</v>
      </c>
      <c r="N82" s="393">
        <f>(B82+C82+D82+E82+F82+G82+H82+I82+J82+K82+L82+M82)/12</f>
        <v>182.00000000000003</v>
      </c>
      <c r="O82" s="396">
        <f>100*(B82-M81)/M81</f>
        <v>10.687022900763367</v>
      </c>
      <c r="P82" s="396">
        <f>100*(B82-B81)/B81</f>
        <v>19.17808219178082</v>
      </c>
    </row>
    <row r="83" spans="1:16" ht="12" customHeight="1">
      <c r="A83" s="27">
        <v>2007</v>
      </c>
      <c r="B83" s="393">
        <v>202.8</v>
      </c>
      <c r="C83" s="393" t="s">
        <v>38</v>
      </c>
      <c r="D83" s="393" t="s">
        <v>38</v>
      </c>
      <c r="E83" s="393" t="s">
        <v>38</v>
      </c>
      <c r="F83" s="393" t="s">
        <v>38</v>
      </c>
      <c r="G83" s="393" t="s">
        <v>38</v>
      </c>
      <c r="H83" s="393" t="s">
        <v>38</v>
      </c>
      <c r="I83" s="393" t="s">
        <v>38</v>
      </c>
      <c r="J83" s="393" t="s">
        <v>38</v>
      </c>
      <c r="K83" s="393" t="s">
        <v>38</v>
      </c>
      <c r="L83" s="393" t="s">
        <v>38</v>
      </c>
      <c r="M83" s="393" t="s">
        <v>38</v>
      </c>
      <c r="N83" s="393">
        <f>(B83)/1</f>
        <v>202.8</v>
      </c>
      <c r="O83" s="396">
        <f>100*(B83-M82)/M82</f>
        <v>32.896461336828324</v>
      </c>
      <c r="P83" s="396">
        <f>100*(B83-B82)/B82</f>
        <v>16.55172413793104</v>
      </c>
    </row>
    <row r="84" spans="1:16" ht="12" customHeight="1">
      <c r="A84" s="28"/>
      <c r="B84" s="393"/>
      <c r="C84" s="393"/>
      <c r="D84" s="393"/>
      <c r="E84" s="393"/>
      <c r="F84" s="393"/>
      <c r="G84" s="393"/>
      <c r="H84" s="393"/>
      <c r="I84" s="393"/>
      <c r="J84" s="393"/>
      <c r="K84" s="393"/>
      <c r="L84" s="393"/>
      <c r="M84" s="393"/>
      <c r="N84" s="393"/>
      <c r="O84" s="396"/>
      <c r="P84" s="396"/>
    </row>
    <row r="85" spans="1:16" ht="12" customHeight="1">
      <c r="A85" s="29" t="s">
        <v>75</v>
      </c>
      <c r="B85" s="393"/>
      <c r="C85" s="393"/>
      <c r="D85" s="393"/>
      <c r="E85" s="393"/>
      <c r="F85" s="393"/>
      <c r="G85" s="393"/>
      <c r="H85" s="393"/>
      <c r="I85" s="393"/>
      <c r="J85" s="393"/>
      <c r="K85" s="393"/>
      <c r="L85" s="393"/>
      <c r="M85" s="393"/>
      <c r="N85" s="393"/>
      <c r="O85" s="396"/>
      <c r="P85" s="396"/>
    </row>
    <row r="86" spans="1:16" ht="12" customHeight="1">
      <c r="A86" s="27">
        <v>2005</v>
      </c>
      <c r="B86" s="393">
        <v>137.9</v>
      </c>
      <c r="C86" s="393">
        <v>127.9</v>
      </c>
      <c r="D86" s="393">
        <v>142.4</v>
      </c>
      <c r="E86" s="393">
        <v>140</v>
      </c>
      <c r="F86" s="393">
        <v>141.9</v>
      </c>
      <c r="G86" s="393">
        <v>161.6</v>
      </c>
      <c r="H86" s="393">
        <v>145.7</v>
      </c>
      <c r="I86" s="393">
        <v>141.6</v>
      </c>
      <c r="J86" s="393">
        <v>171.1</v>
      </c>
      <c r="K86" s="393">
        <v>151.1</v>
      </c>
      <c r="L86" s="393">
        <v>166.1</v>
      </c>
      <c r="M86" s="393">
        <v>147.9</v>
      </c>
      <c r="N86" s="393">
        <f>(B86+C86+D86+E86+F86+G86+H86+I86+J86+K86+L86+M86)/12</f>
        <v>147.9333333333333</v>
      </c>
      <c r="O86" s="396" t="s">
        <v>183</v>
      </c>
      <c r="P86" s="396" t="s">
        <v>182</v>
      </c>
    </row>
    <row r="87" spans="1:16" ht="12" customHeight="1">
      <c r="A87" s="27">
        <v>2006</v>
      </c>
      <c r="B87" s="393">
        <v>162.7</v>
      </c>
      <c r="C87" s="393">
        <v>152.6</v>
      </c>
      <c r="D87" s="393">
        <v>187.7</v>
      </c>
      <c r="E87" s="393">
        <v>153.4</v>
      </c>
      <c r="F87" s="393">
        <v>174.7</v>
      </c>
      <c r="G87" s="393">
        <v>179.7</v>
      </c>
      <c r="H87" s="393">
        <v>170.4</v>
      </c>
      <c r="I87" s="393">
        <v>170</v>
      </c>
      <c r="J87" s="393">
        <v>184</v>
      </c>
      <c r="K87" s="393">
        <v>172.3</v>
      </c>
      <c r="L87" s="393">
        <v>192.6</v>
      </c>
      <c r="M87" s="393">
        <v>145.1</v>
      </c>
      <c r="N87" s="393">
        <f>(B87+C87+D87+E87+F87+G87+H87+I87+J87+K87+L87+M87)/12</f>
        <v>170.4333333333333</v>
      </c>
      <c r="O87" s="396">
        <f>100*(B87-M86)/M86</f>
        <v>10.006761325219731</v>
      </c>
      <c r="P87" s="396">
        <f>100*(B87-B86)/B86</f>
        <v>17.984046410442335</v>
      </c>
    </row>
    <row r="88" spans="1:16" ht="12" customHeight="1">
      <c r="A88" s="27">
        <v>2007</v>
      </c>
      <c r="B88" s="393">
        <v>189.7</v>
      </c>
      <c r="C88" s="393" t="s">
        <v>38</v>
      </c>
      <c r="D88" s="393" t="s">
        <v>38</v>
      </c>
      <c r="E88" s="393" t="s">
        <v>38</v>
      </c>
      <c r="F88" s="393" t="s">
        <v>38</v>
      </c>
      <c r="G88" s="393" t="s">
        <v>38</v>
      </c>
      <c r="H88" s="393" t="s">
        <v>38</v>
      </c>
      <c r="I88" s="393" t="s">
        <v>38</v>
      </c>
      <c r="J88" s="393" t="s">
        <v>38</v>
      </c>
      <c r="K88" s="393" t="s">
        <v>38</v>
      </c>
      <c r="L88" s="393" t="s">
        <v>38</v>
      </c>
      <c r="M88" s="393" t="s">
        <v>38</v>
      </c>
      <c r="N88" s="393">
        <f>(B88)/1</f>
        <v>189.7</v>
      </c>
      <c r="O88" s="396">
        <f>100*(B88-M87)/M87</f>
        <v>30.73742246726395</v>
      </c>
      <c r="P88" s="396">
        <f>100*(B88-B87)/B87</f>
        <v>16.594960049170254</v>
      </c>
    </row>
    <row r="89" spans="1:16" ht="12" customHeight="1">
      <c r="A89" s="28"/>
      <c r="B89" s="393"/>
      <c r="C89" s="393"/>
      <c r="D89" s="393"/>
      <c r="E89" s="393"/>
      <c r="F89" s="393"/>
      <c r="G89" s="393"/>
      <c r="H89" s="393"/>
      <c r="I89" s="393"/>
      <c r="J89" s="393"/>
      <c r="K89" s="393"/>
      <c r="L89" s="393"/>
      <c r="M89" s="393"/>
      <c r="N89" s="393"/>
      <c r="O89" s="396"/>
      <c r="P89" s="396"/>
    </row>
    <row r="90" spans="1:16" ht="12" customHeight="1">
      <c r="A90" s="29" t="s">
        <v>76</v>
      </c>
      <c r="B90" s="393"/>
      <c r="C90" s="393"/>
      <c r="D90" s="393"/>
      <c r="E90" s="393"/>
      <c r="F90" s="393"/>
      <c r="G90" s="393"/>
      <c r="H90" s="393"/>
      <c r="I90" s="393"/>
      <c r="J90" s="393"/>
      <c r="K90" s="393"/>
      <c r="L90" s="393"/>
      <c r="M90" s="393"/>
      <c r="N90" s="393"/>
      <c r="O90" s="396"/>
      <c r="P90" s="396"/>
    </row>
    <row r="91" spans="1:16" ht="12" customHeight="1">
      <c r="A91" s="27">
        <v>2005</v>
      </c>
      <c r="B91" s="393">
        <v>169.3</v>
      </c>
      <c r="C91" s="393">
        <v>195.8</v>
      </c>
      <c r="D91" s="393">
        <v>172.8</v>
      </c>
      <c r="E91" s="393">
        <v>178.9</v>
      </c>
      <c r="F91" s="393">
        <v>187.3</v>
      </c>
      <c r="G91" s="393">
        <v>188.4</v>
      </c>
      <c r="H91" s="393">
        <v>185.2</v>
      </c>
      <c r="I91" s="393">
        <v>163.6</v>
      </c>
      <c r="J91" s="393">
        <v>184.3</v>
      </c>
      <c r="K91" s="393">
        <v>189.8</v>
      </c>
      <c r="L91" s="393">
        <v>203.3</v>
      </c>
      <c r="M91" s="393">
        <v>184.1</v>
      </c>
      <c r="N91" s="393">
        <f>(B91+C91+D91+E91+F91+G91+H91+I91+J91+K91+L91+M91)/12</f>
        <v>183.5666666666667</v>
      </c>
      <c r="O91" s="396" t="s">
        <v>183</v>
      </c>
      <c r="P91" s="396" t="s">
        <v>182</v>
      </c>
    </row>
    <row r="92" spans="1:16" ht="12" customHeight="1">
      <c r="A92" s="27">
        <v>2006</v>
      </c>
      <c r="B92" s="393">
        <v>206.8</v>
      </c>
      <c r="C92" s="393">
        <v>216.2</v>
      </c>
      <c r="D92" s="393">
        <v>243.1</v>
      </c>
      <c r="E92" s="393">
        <v>208.8</v>
      </c>
      <c r="F92" s="393">
        <v>234.2</v>
      </c>
      <c r="G92" s="393">
        <v>249.8</v>
      </c>
      <c r="H92" s="393">
        <v>207.4</v>
      </c>
      <c r="I92" s="393">
        <v>196.3</v>
      </c>
      <c r="J92" s="393">
        <v>218.4</v>
      </c>
      <c r="K92" s="393">
        <v>199.9</v>
      </c>
      <c r="L92" s="393">
        <v>229.2</v>
      </c>
      <c r="M92" s="393">
        <v>174</v>
      </c>
      <c r="N92" s="393">
        <f>(B92+C92+D92+E92+F92+G92+H92+I92+J92+K92+L92+M92)/12</f>
        <v>215.34166666666667</v>
      </c>
      <c r="O92" s="396">
        <f>100*(B92-M91)/M91</f>
        <v>12.330255296034775</v>
      </c>
      <c r="P92" s="396">
        <f>100*(B92-B91)/B91</f>
        <v>22.15002953337271</v>
      </c>
    </row>
    <row r="93" spans="1:16" ht="12" customHeight="1">
      <c r="A93" s="27">
        <v>2007</v>
      </c>
      <c r="B93" s="393">
        <v>240.6</v>
      </c>
      <c r="C93" s="393" t="s">
        <v>38</v>
      </c>
      <c r="D93" s="393" t="s">
        <v>38</v>
      </c>
      <c r="E93" s="393" t="s">
        <v>38</v>
      </c>
      <c r="F93" s="393" t="s">
        <v>38</v>
      </c>
      <c r="G93" s="393" t="s">
        <v>38</v>
      </c>
      <c r="H93" s="393" t="s">
        <v>38</v>
      </c>
      <c r="I93" s="393" t="s">
        <v>38</v>
      </c>
      <c r="J93" s="393" t="s">
        <v>38</v>
      </c>
      <c r="K93" s="393" t="s">
        <v>38</v>
      </c>
      <c r="L93" s="393" t="s">
        <v>38</v>
      </c>
      <c r="M93" s="393" t="s">
        <v>38</v>
      </c>
      <c r="N93" s="393">
        <f>(B93)/1</f>
        <v>240.6</v>
      </c>
      <c r="O93" s="396">
        <f>100*(B93-M92)/M92</f>
        <v>38.27586206896551</v>
      </c>
      <c r="P93" s="396">
        <f>100*(B93-B92)/B92</f>
        <v>16.344294003868463</v>
      </c>
    </row>
    <row r="94" spans="1:16" ht="12" customHeight="1">
      <c r="A94" s="399"/>
      <c r="B94" s="402"/>
      <c r="C94" s="402"/>
      <c r="D94" s="402"/>
      <c r="E94" s="402"/>
      <c r="F94" s="402"/>
      <c r="G94" s="402"/>
      <c r="H94" s="402"/>
      <c r="I94" s="402"/>
      <c r="J94" s="402"/>
      <c r="K94" s="402"/>
      <c r="L94" s="402"/>
      <c r="M94" s="402"/>
      <c r="N94" s="403"/>
      <c r="O94" s="403"/>
      <c r="P94" s="403"/>
    </row>
    <row r="95" spans="1:16" ht="12" customHeight="1">
      <c r="A95" s="399"/>
      <c r="B95" s="402"/>
      <c r="C95" s="402"/>
      <c r="D95" s="402"/>
      <c r="E95" s="402"/>
      <c r="F95" s="402"/>
      <c r="G95" s="402"/>
      <c r="H95" s="402"/>
      <c r="I95" s="402"/>
      <c r="J95" s="402"/>
      <c r="K95" s="402"/>
      <c r="L95" s="402"/>
      <c r="M95" s="402"/>
      <c r="N95" s="403"/>
      <c r="O95" s="403"/>
      <c r="P95" s="403"/>
    </row>
    <row r="96" spans="1:16" ht="12" customHeight="1">
      <c r="A96" s="399"/>
      <c r="B96" s="402"/>
      <c r="C96" s="402"/>
      <c r="D96" s="402"/>
      <c r="E96" s="402"/>
      <c r="F96" s="402"/>
      <c r="G96" s="402"/>
      <c r="H96" s="402"/>
      <c r="I96" s="402"/>
      <c r="J96" s="402"/>
      <c r="K96" s="402"/>
      <c r="L96" s="402"/>
      <c r="M96" s="402"/>
      <c r="N96" s="403"/>
      <c r="O96" s="403"/>
      <c r="P96" s="403"/>
    </row>
    <row r="97" spans="1:16" ht="12" customHeight="1">
      <c r="A97" s="399"/>
      <c r="B97" s="402"/>
      <c r="C97" s="402"/>
      <c r="D97" s="402"/>
      <c r="E97" s="402"/>
      <c r="F97" s="402"/>
      <c r="G97" s="402"/>
      <c r="H97" s="402"/>
      <c r="I97" s="402"/>
      <c r="J97" s="402"/>
      <c r="K97" s="402"/>
      <c r="L97" s="402"/>
      <c r="M97" s="402"/>
      <c r="N97" s="403"/>
      <c r="O97" s="403"/>
      <c r="P97" s="403"/>
    </row>
    <row r="98" spans="1:16" ht="12" customHeight="1">
      <c r="A98" s="399"/>
      <c r="B98" s="402"/>
      <c r="C98" s="402"/>
      <c r="D98" s="402"/>
      <c r="E98" s="402"/>
      <c r="F98" s="402"/>
      <c r="G98" s="402"/>
      <c r="H98" s="402"/>
      <c r="I98" s="402"/>
      <c r="J98" s="402"/>
      <c r="K98" s="402"/>
      <c r="L98" s="402"/>
      <c r="M98" s="402"/>
      <c r="N98" s="403"/>
      <c r="O98" s="403"/>
      <c r="P98" s="403"/>
    </row>
    <row r="99" spans="1:16" ht="12" customHeight="1">
      <c r="A99" s="449" t="s">
        <v>80</v>
      </c>
      <c r="B99" s="449"/>
      <c r="C99" s="449"/>
      <c r="D99" s="449"/>
      <c r="E99" s="449"/>
      <c r="F99" s="449"/>
      <c r="G99" s="449"/>
      <c r="H99" s="449"/>
      <c r="I99" s="449"/>
      <c r="J99" s="449"/>
      <c r="K99" s="449"/>
      <c r="L99" s="449"/>
      <c r="M99" s="449"/>
      <c r="N99" s="449"/>
      <c r="O99" s="449"/>
      <c r="P99" s="449"/>
    </row>
    <row r="100" spans="1:16" ht="12" customHeight="1">
      <c r="A100" s="389"/>
      <c r="B100" s="389"/>
      <c r="C100" s="389"/>
      <c r="D100" s="389"/>
      <c r="E100" s="389"/>
      <c r="F100" s="389"/>
      <c r="G100" s="389"/>
      <c r="H100" s="389"/>
      <c r="I100" s="389"/>
      <c r="J100" s="389"/>
      <c r="K100" s="389"/>
      <c r="L100" s="389"/>
      <c r="M100" s="389"/>
      <c r="N100" s="389"/>
      <c r="O100" s="389"/>
      <c r="P100" s="389"/>
    </row>
    <row r="101" spans="1:16" ht="12" customHeight="1">
      <c r="A101" s="389"/>
      <c r="B101" s="389"/>
      <c r="C101" s="389"/>
      <c r="D101" s="389"/>
      <c r="E101" s="389"/>
      <c r="F101" s="389"/>
      <c r="G101" s="389"/>
      <c r="H101" s="389"/>
      <c r="I101" s="389"/>
      <c r="J101" s="389"/>
      <c r="K101" s="389"/>
      <c r="L101" s="389"/>
      <c r="M101" s="389"/>
      <c r="N101" s="389"/>
      <c r="O101" s="389"/>
      <c r="P101" s="389"/>
    </row>
    <row r="102" spans="1:16" ht="12" customHeight="1">
      <c r="A102" s="390"/>
      <c r="B102" s="402"/>
      <c r="C102" s="402"/>
      <c r="D102" s="402"/>
      <c r="E102" s="402"/>
      <c r="F102" s="402"/>
      <c r="G102" s="402"/>
      <c r="H102" s="402"/>
      <c r="I102" s="402"/>
      <c r="J102" s="402"/>
      <c r="K102" s="402"/>
      <c r="L102" s="402"/>
      <c r="M102" s="402"/>
      <c r="N102" s="403"/>
      <c r="O102" s="403"/>
      <c r="P102" s="403"/>
    </row>
    <row r="103" spans="1:16" ht="12" customHeight="1">
      <c r="A103" s="26" t="s">
        <v>74</v>
      </c>
      <c r="B103" s="393"/>
      <c r="C103" s="393"/>
      <c r="D103" s="393"/>
      <c r="E103" s="393"/>
      <c r="F103" s="393"/>
      <c r="G103" s="393"/>
      <c r="H103" s="393"/>
      <c r="I103" s="393"/>
      <c r="J103" s="393"/>
      <c r="K103" s="393"/>
      <c r="L103" s="393"/>
      <c r="M103" s="393"/>
      <c r="N103" s="393"/>
      <c r="O103" s="394"/>
      <c r="P103" s="394"/>
    </row>
    <row r="104" spans="1:16" ht="12" customHeight="1">
      <c r="A104" s="27">
        <v>2005</v>
      </c>
      <c r="B104" s="393">
        <v>144.5</v>
      </c>
      <c r="C104" s="393">
        <v>146.8</v>
      </c>
      <c r="D104" s="393">
        <v>151.1</v>
      </c>
      <c r="E104" s="393">
        <v>134.3</v>
      </c>
      <c r="F104" s="393">
        <v>144</v>
      </c>
      <c r="G104" s="393">
        <v>153.1</v>
      </c>
      <c r="H104" s="393">
        <v>128</v>
      </c>
      <c r="I104" s="393">
        <v>140.9</v>
      </c>
      <c r="J104" s="393">
        <v>181.3</v>
      </c>
      <c r="K104" s="393">
        <v>177.3</v>
      </c>
      <c r="L104" s="393">
        <v>215</v>
      </c>
      <c r="M104" s="393">
        <v>164.5</v>
      </c>
      <c r="N104" s="393">
        <f>(B104+C104+D104+E104+F104+G104+H104+I104+J104+K104+L104+M104)/12</f>
        <v>156.73333333333332</v>
      </c>
      <c r="O104" s="396" t="s">
        <v>183</v>
      </c>
      <c r="P104" s="396" t="s">
        <v>182</v>
      </c>
    </row>
    <row r="105" spans="1:16" ht="12" customHeight="1">
      <c r="A105" s="27">
        <v>2006</v>
      </c>
      <c r="B105" s="393">
        <v>150</v>
      </c>
      <c r="C105" s="393">
        <v>164.4</v>
      </c>
      <c r="D105" s="393">
        <v>183.6</v>
      </c>
      <c r="E105" s="393">
        <v>140.3</v>
      </c>
      <c r="F105" s="393">
        <v>157.8</v>
      </c>
      <c r="G105" s="393">
        <v>170.8</v>
      </c>
      <c r="H105" s="393">
        <v>143.4</v>
      </c>
      <c r="I105" s="393">
        <v>167.2</v>
      </c>
      <c r="J105" s="393">
        <v>178.1</v>
      </c>
      <c r="K105" s="393">
        <v>205</v>
      </c>
      <c r="L105" s="393">
        <v>241.1</v>
      </c>
      <c r="M105" s="393">
        <v>194.2</v>
      </c>
      <c r="N105" s="393">
        <f>(B105+C105+D105+E105+F105+G105+H105+I105+J105+K105+L105+M105)/12</f>
        <v>174.6583333333333</v>
      </c>
      <c r="O105" s="396">
        <f>100*(B105-M104)/M104</f>
        <v>-8.814589665653495</v>
      </c>
      <c r="P105" s="396">
        <f>100*(B105-B104)/B104</f>
        <v>3.8062283737024223</v>
      </c>
    </row>
    <row r="106" spans="1:16" ht="12" customHeight="1">
      <c r="A106" s="27">
        <v>2007</v>
      </c>
      <c r="B106" s="393">
        <v>192</v>
      </c>
      <c r="C106" s="393" t="s">
        <v>38</v>
      </c>
      <c r="D106" s="393" t="s">
        <v>38</v>
      </c>
      <c r="E106" s="393" t="s">
        <v>38</v>
      </c>
      <c r="F106" s="393" t="s">
        <v>38</v>
      </c>
      <c r="G106" s="393" t="s">
        <v>38</v>
      </c>
      <c r="H106" s="393" t="s">
        <v>38</v>
      </c>
      <c r="I106" s="393" t="s">
        <v>38</v>
      </c>
      <c r="J106" s="393" t="s">
        <v>38</v>
      </c>
      <c r="K106" s="393" t="s">
        <v>38</v>
      </c>
      <c r="L106" s="393" t="s">
        <v>38</v>
      </c>
      <c r="M106" s="393" t="s">
        <v>38</v>
      </c>
      <c r="N106" s="393">
        <f>(B106)/1</f>
        <v>192</v>
      </c>
      <c r="O106" s="396">
        <f>100*(B106-M105)/M105</f>
        <v>-1.1328527291452053</v>
      </c>
      <c r="P106" s="396">
        <f>100*(B106-B105)/B105</f>
        <v>28</v>
      </c>
    </row>
    <row r="107" spans="1:16" ht="12" customHeight="1">
      <c r="A107" s="28"/>
      <c r="B107" s="393"/>
      <c r="C107" s="393"/>
      <c r="D107" s="393"/>
      <c r="E107" s="393"/>
      <c r="F107" s="393"/>
      <c r="G107" s="393"/>
      <c r="H107" s="393"/>
      <c r="I107" s="393"/>
      <c r="J107" s="393"/>
      <c r="K107" s="393"/>
      <c r="L107" s="393"/>
      <c r="M107" s="393"/>
      <c r="N107" s="393"/>
      <c r="O107" s="396"/>
      <c r="P107" s="396"/>
    </row>
    <row r="108" spans="1:16" ht="12" customHeight="1">
      <c r="A108" s="29" t="s">
        <v>75</v>
      </c>
      <c r="B108" s="393"/>
      <c r="C108" s="393"/>
      <c r="D108" s="393"/>
      <c r="E108" s="393"/>
      <c r="F108" s="393"/>
      <c r="G108" s="393"/>
      <c r="H108" s="393"/>
      <c r="I108" s="393"/>
      <c r="J108" s="393"/>
      <c r="K108" s="393"/>
      <c r="L108" s="393"/>
      <c r="M108" s="393"/>
      <c r="N108" s="393"/>
      <c r="O108" s="396"/>
      <c r="P108" s="396"/>
    </row>
    <row r="109" spans="1:16" ht="12" customHeight="1">
      <c r="A109" s="27">
        <v>2005</v>
      </c>
      <c r="B109" s="393">
        <v>115.6</v>
      </c>
      <c r="C109" s="393">
        <v>108.6</v>
      </c>
      <c r="D109" s="393">
        <v>120.1</v>
      </c>
      <c r="E109" s="393">
        <v>105.9</v>
      </c>
      <c r="F109" s="393">
        <v>113.9</v>
      </c>
      <c r="G109" s="393">
        <v>123.4</v>
      </c>
      <c r="H109" s="393">
        <v>100.7</v>
      </c>
      <c r="I109" s="393">
        <v>110.9</v>
      </c>
      <c r="J109" s="393">
        <v>140.9</v>
      </c>
      <c r="K109" s="393">
        <v>139.8</v>
      </c>
      <c r="L109" s="393">
        <v>138.4</v>
      </c>
      <c r="M109" s="393">
        <v>134.3</v>
      </c>
      <c r="N109" s="393">
        <f>(B109+C109+D109+E109+F109+G109+H109+I109+J109+K109+L109+M109)/12</f>
        <v>121.04166666666667</v>
      </c>
      <c r="O109" s="396" t="s">
        <v>183</v>
      </c>
      <c r="P109" s="396" t="s">
        <v>182</v>
      </c>
    </row>
    <row r="110" spans="1:16" ht="12" customHeight="1">
      <c r="A110" s="27">
        <v>2006</v>
      </c>
      <c r="B110" s="393">
        <v>110.8</v>
      </c>
      <c r="C110" s="393">
        <v>117.5</v>
      </c>
      <c r="D110" s="393">
        <v>135.8</v>
      </c>
      <c r="E110" s="393">
        <v>113</v>
      </c>
      <c r="F110" s="393">
        <v>126.6</v>
      </c>
      <c r="G110" s="393">
        <v>132</v>
      </c>
      <c r="H110" s="393">
        <v>114.6</v>
      </c>
      <c r="I110" s="393">
        <v>130.1</v>
      </c>
      <c r="J110" s="393">
        <v>150.7</v>
      </c>
      <c r="K110" s="393">
        <v>149.5</v>
      </c>
      <c r="L110" s="393">
        <v>165.3</v>
      </c>
      <c r="M110" s="393">
        <v>138.5</v>
      </c>
      <c r="N110" s="393">
        <f>(B110+C110+D110+E110+F110+G110+H110+I110+J110+K110+L110+M110)/12</f>
        <v>132.03333333333333</v>
      </c>
      <c r="O110" s="396">
        <f>100*(B110-M109)/M109</f>
        <v>-17.4981384959047</v>
      </c>
      <c r="P110" s="396">
        <f>100*(B110-B109)/B109</f>
        <v>-4.152249134948095</v>
      </c>
    </row>
    <row r="111" spans="1:16" ht="12" customHeight="1">
      <c r="A111" s="27">
        <v>2007</v>
      </c>
      <c r="B111" s="393">
        <v>153.7</v>
      </c>
      <c r="C111" s="393" t="s">
        <v>38</v>
      </c>
      <c r="D111" s="393" t="s">
        <v>38</v>
      </c>
      <c r="E111" s="393" t="s">
        <v>38</v>
      </c>
      <c r="F111" s="393" t="s">
        <v>38</v>
      </c>
      <c r="G111" s="393" t="s">
        <v>38</v>
      </c>
      <c r="H111" s="393" t="s">
        <v>38</v>
      </c>
      <c r="I111" s="393" t="s">
        <v>38</v>
      </c>
      <c r="J111" s="393" t="s">
        <v>38</v>
      </c>
      <c r="K111" s="393" t="s">
        <v>38</v>
      </c>
      <c r="L111" s="393" t="s">
        <v>38</v>
      </c>
      <c r="M111" s="393" t="s">
        <v>38</v>
      </c>
      <c r="N111" s="393">
        <f>(B111)/1</f>
        <v>153.7</v>
      </c>
      <c r="O111" s="396">
        <f>100*(B111-M110)/M110</f>
        <v>10.974729241877249</v>
      </c>
      <c r="P111" s="396">
        <f>100*(B111-B110)/B110</f>
        <v>38.718411552346566</v>
      </c>
    </row>
    <row r="112" spans="1:16" ht="12" customHeight="1">
      <c r="A112" s="28"/>
      <c r="B112" s="393"/>
      <c r="C112" s="393"/>
      <c r="D112" s="393"/>
      <c r="E112" s="393"/>
      <c r="F112" s="393"/>
      <c r="G112" s="393"/>
      <c r="H112" s="393"/>
      <c r="I112" s="393"/>
      <c r="J112" s="393"/>
      <c r="K112" s="393"/>
      <c r="L112" s="393"/>
      <c r="M112" s="393"/>
      <c r="N112" s="393"/>
      <c r="O112" s="396"/>
      <c r="P112" s="396"/>
    </row>
    <row r="113" spans="1:16" ht="12" customHeight="1">
      <c r="A113" s="29" t="s">
        <v>76</v>
      </c>
      <c r="B113" s="393"/>
      <c r="C113" s="393"/>
      <c r="D113" s="393"/>
      <c r="E113" s="393"/>
      <c r="F113" s="393"/>
      <c r="G113" s="393"/>
      <c r="H113" s="393"/>
      <c r="I113" s="393"/>
      <c r="J113" s="393"/>
      <c r="K113" s="393"/>
      <c r="L113" s="393"/>
      <c r="M113" s="393"/>
      <c r="N113" s="393"/>
      <c r="O113" s="396"/>
      <c r="P113" s="396"/>
    </row>
    <row r="114" spans="1:16" ht="12" customHeight="1">
      <c r="A114" s="27">
        <v>2005</v>
      </c>
      <c r="B114" s="393">
        <v>198.5</v>
      </c>
      <c r="C114" s="393">
        <v>218.3</v>
      </c>
      <c r="D114" s="393">
        <v>209.1</v>
      </c>
      <c r="E114" s="393">
        <v>187.6</v>
      </c>
      <c r="F114" s="393">
        <v>200.3</v>
      </c>
      <c r="G114" s="393">
        <v>208.7</v>
      </c>
      <c r="H114" s="393">
        <v>179</v>
      </c>
      <c r="I114" s="393">
        <v>197</v>
      </c>
      <c r="J114" s="393">
        <v>256.8</v>
      </c>
      <c r="K114" s="393">
        <v>247.4</v>
      </c>
      <c r="L114" s="393">
        <v>358.4</v>
      </c>
      <c r="M114" s="393">
        <v>220.7</v>
      </c>
      <c r="N114" s="393">
        <f>(B114+C114+D114+E114+F114+G114+H114+I114+J114+K114+L114+M114)/12</f>
        <v>223.48333333333332</v>
      </c>
      <c r="O114" s="396" t="s">
        <v>183</v>
      </c>
      <c r="P114" s="396" t="s">
        <v>182</v>
      </c>
    </row>
    <row r="115" spans="1:16" ht="12" customHeight="1">
      <c r="A115" s="27">
        <v>2006</v>
      </c>
      <c r="B115" s="393">
        <v>223.4</v>
      </c>
      <c r="C115" s="393">
        <v>252.2</v>
      </c>
      <c r="D115" s="393">
        <v>273</v>
      </c>
      <c r="E115" s="393">
        <v>191.4</v>
      </c>
      <c r="F115" s="393">
        <v>216</v>
      </c>
      <c r="G115" s="393">
        <v>243.4</v>
      </c>
      <c r="H115" s="393">
        <v>197.3</v>
      </c>
      <c r="I115" s="393">
        <v>236.4</v>
      </c>
      <c r="J115" s="393">
        <v>229.3</v>
      </c>
      <c r="K115" s="393">
        <v>308.6</v>
      </c>
      <c r="L115" s="393">
        <v>382.9</v>
      </c>
      <c r="M115" s="393">
        <v>298.3</v>
      </c>
      <c r="N115" s="393">
        <f>(B115+C115+D115+E115+F115+G115+H115+I115+J115+K115+L115+M115)/12</f>
        <v>254.35000000000002</v>
      </c>
      <c r="O115" s="396">
        <f>100*(B115-M114)/M114</f>
        <v>1.2233801540552864</v>
      </c>
      <c r="P115" s="396">
        <f>100*(B115-B114)/B114</f>
        <v>12.544080604534008</v>
      </c>
    </row>
    <row r="116" spans="1:16" ht="12" customHeight="1">
      <c r="A116" s="27">
        <v>2007</v>
      </c>
      <c r="B116" s="393">
        <v>263.7</v>
      </c>
      <c r="C116" s="393" t="s">
        <v>38</v>
      </c>
      <c r="D116" s="393" t="s">
        <v>38</v>
      </c>
      <c r="E116" s="393" t="s">
        <v>38</v>
      </c>
      <c r="F116" s="393" t="s">
        <v>38</v>
      </c>
      <c r="G116" s="393" t="s">
        <v>38</v>
      </c>
      <c r="H116" s="393" t="s">
        <v>38</v>
      </c>
      <c r="I116" s="393" t="s">
        <v>38</v>
      </c>
      <c r="J116" s="393" t="s">
        <v>38</v>
      </c>
      <c r="K116" s="393" t="s">
        <v>38</v>
      </c>
      <c r="L116" s="393" t="s">
        <v>38</v>
      </c>
      <c r="M116" s="393" t="s">
        <v>38</v>
      </c>
      <c r="N116" s="393">
        <f>(B116)/1</f>
        <v>263.7</v>
      </c>
      <c r="O116" s="396">
        <f>100*(B116-M115)/M115</f>
        <v>-11.599061347636615</v>
      </c>
      <c r="P116" s="396">
        <f>100*(B116-B115)/B115</f>
        <v>18.039391226499543</v>
      </c>
    </row>
    <row r="117" spans="1:16" ht="12" customHeight="1">
      <c r="A117" s="392"/>
      <c r="B117" s="392"/>
      <c r="C117" s="392"/>
      <c r="D117" s="392"/>
      <c r="E117" s="392"/>
      <c r="F117" s="392"/>
      <c r="G117" s="392"/>
      <c r="H117" s="392"/>
      <c r="I117" s="392"/>
      <c r="J117" s="392"/>
      <c r="K117" s="392"/>
      <c r="L117" s="392"/>
      <c r="M117" s="392"/>
      <c r="N117" s="387"/>
      <c r="O117" s="388"/>
      <c r="P117" s="388"/>
    </row>
    <row r="118" spans="1:16" ht="12" customHeight="1">
      <c r="A118" s="392"/>
      <c r="B118" s="392"/>
      <c r="C118" s="392"/>
      <c r="D118" s="392"/>
      <c r="E118" s="392"/>
      <c r="F118" s="392"/>
      <c r="G118" s="392"/>
      <c r="H118" s="392"/>
      <c r="I118" s="392"/>
      <c r="J118" s="392"/>
      <c r="K118" s="392"/>
      <c r="L118" s="392"/>
      <c r="M118" s="392"/>
      <c r="N118" s="387"/>
      <c r="O118" s="388"/>
      <c r="P118" s="388"/>
    </row>
    <row r="119" spans="1:16" ht="12" customHeight="1">
      <c r="A119" s="454"/>
      <c r="B119" s="454"/>
      <c r="C119" s="454"/>
      <c r="D119" s="454"/>
      <c r="E119" s="454"/>
      <c r="F119" s="454"/>
      <c r="G119" s="454"/>
      <c r="H119" s="454"/>
      <c r="I119" s="454"/>
      <c r="J119" s="454"/>
      <c r="K119" s="454"/>
      <c r="L119" s="454"/>
      <c r="M119" s="454"/>
      <c r="N119" s="454"/>
      <c r="O119" s="454"/>
      <c r="P119" s="454"/>
    </row>
    <row r="120" spans="1:16" ht="12" customHeight="1">
      <c r="A120" s="359"/>
      <c r="B120" s="391"/>
      <c r="C120" s="391"/>
      <c r="D120" s="391"/>
      <c r="E120" s="391"/>
      <c r="F120" s="391"/>
      <c r="G120" s="391"/>
      <c r="H120" s="391"/>
      <c r="I120" s="391"/>
      <c r="J120" s="391"/>
      <c r="K120" s="391"/>
      <c r="L120" s="391"/>
      <c r="M120" s="391"/>
      <c r="N120" s="404"/>
      <c r="O120" s="404"/>
      <c r="P120" s="404"/>
    </row>
    <row r="121" spans="1:16" ht="12" customHeight="1">
      <c r="A121" s="448" t="s">
        <v>81</v>
      </c>
      <c r="B121" s="448"/>
      <c r="C121" s="448"/>
      <c r="D121" s="448"/>
      <c r="E121" s="448"/>
      <c r="F121" s="448"/>
      <c r="G121" s="448"/>
      <c r="H121" s="448"/>
      <c r="I121" s="448"/>
      <c r="J121" s="448"/>
      <c r="K121" s="448"/>
      <c r="L121" s="448"/>
      <c r="M121" s="448"/>
      <c r="N121" s="448"/>
      <c r="O121" s="448"/>
      <c r="P121" s="448"/>
    </row>
    <row r="122" spans="1:16" ht="12" customHeight="1">
      <c r="A122" s="448" t="s">
        <v>82</v>
      </c>
      <c r="B122" s="448"/>
      <c r="C122" s="448"/>
      <c r="D122" s="448"/>
      <c r="E122" s="448"/>
      <c r="F122" s="448"/>
      <c r="G122" s="448"/>
      <c r="H122" s="448"/>
      <c r="I122" s="448"/>
      <c r="J122" s="448"/>
      <c r="K122" s="448"/>
      <c r="L122" s="448"/>
      <c r="M122" s="448"/>
      <c r="N122" s="448"/>
      <c r="O122" s="448"/>
      <c r="P122" s="448"/>
    </row>
    <row r="123" spans="1:16" ht="12" customHeight="1">
      <c r="A123" s="448" t="s">
        <v>53</v>
      </c>
      <c r="B123" s="448"/>
      <c r="C123" s="448"/>
      <c r="D123" s="448"/>
      <c r="E123" s="448"/>
      <c r="F123" s="448"/>
      <c r="G123" s="448"/>
      <c r="H123" s="448"/>
      <c r="I123" s="448"/>
      <c r="J123" s="448"/>
      <c r="K123" s="448"/>
      <c r="L123" s="448"/>
      <c r="M123" s="448"/>
      <c r="N123" s="448"/>
      <c r="O123" s="448"/>
      <c r="P123" s="448"/>
    </row>
    <row r="124" spans="1:16" ht="12" customHeight="1">
      <c r="A124" s="359"/>
      <c r="B124" s="360"/>
      <c r="C124" s="360"/>
      <c r="D124" s="360"/>
      <c r="E124" s="360"/>
      <c r="F124" s="360"/>
      <c r="G124" s="360"/>
      <c r="H124" s="360"/>
      <c r="I124" s="360"/>
      <c r="J124" s="360"/>
      <c r="K124" s="360"/>
      <c r="L124" s="360"/>
      <c r="M124" s="360"/>
      <c r="N124" s="360"/>
      <c r="O124" s="360"/>
      <c r="P124" s="360"/>
    </row>
    <row r="125" spans="1:16" ht="12" customHeight="1">
      <c r="A125" s="362"/>
      <c r="B125" s="362"/>
      <c r="C125" s="362"/>
      <c r="D125" s="362"/>
      <c r="E125" s="362"/>
      <c r="F125" s="362"/>
      <c r="G125" s="362"/>
      <c r="H125" s="362"/>
      <c r="I125" s="362"/>
      <c r="J125" s="362"/>
      <c r="K125" s="362"/>
      <c r="L125" s="362"/>
      <c r="M125" s="362"/>
      <c r="N125" s="362"/>
      <c r="O125" s="362"/>
      <c r="P125" s="362"/>
    </row>
    <row r="126" spans="1:16" ht="12" customHeight="1">
      <c r="A126" s="366"/>
      <c r="B126" s="367"/>
      <c r="C126" s="368"/>
      <c r="D126" s="368"/>
      <c r="E126" s="368"/>
      <c r="F126" s="368"/>
      <c r="G126" s="368"/>
      <c r="H126" s="368"/>
      <c r="I126" s="368"/>
      <c r="J126" s="368"/>
      <c r="K126" s="368"/>
      <c r="L126" s="368"/>
      <c r="M126" s="368"/>
      <c r="N126" s="369"/>
      <c r="O126" s="450" t="s">
        <v>54</v>
      </c>
      <c r="P126" s="451"/>
    </row>
    <row r="127" spans="1:16" ht="12" customHeight="1">
      <c r="A127" s="370"/>
      <c r="B127" s="371"/>
      <c r="C127" s="372"/>
      <c r="D127" s="372"/>
      <c r="E127" s="372"/>
      <c r="F127" s="372"/>
      <c r="G127" s="372"/>
      <c r="H127" s="372"/>
      <c r="I127" s="372"/>
      <c r="J127" s="372"/>
      <c r="K127" s="372"/>
      <c r="L127" s="372"/>
      <c r="M127" s="372"/>
      <c r="N127" s="373"/>
      <c r="O127" s="374" t="s">
        <v>171</v>
      </c>
      <c r="P127" s="375"/>
    </row>
    <row r="128" spans="1:16" ht="12" customHeight="1">
      <c r="A128" s="376" t="s">
        <v>56</v>
      </c>
      <c r="B128" s="371" t="s">
        <v>57</v>
      </c>
      <c r="C128" s="372" t="s">
        <v>58</v>
      </c>
      <c r="D128" s="372" t="s">
        <v>59</v>
      </c>
      <c r="E128" s="372" t="s">
        <v>55</v>
      </c>
      <c r="F128" s="372" t="s">
        <v>60</v>
      </c>
      <c r="G128" s="372" t="s">
        <v>61</v>
      </c>
      <c r="H128" s="372" t="s">
        <v>62</v>
      </c>
      <c r="I128" s="372" t="s">
        <v>63</v>
      </c>
      <c r="J128" s="372" t="s">
        <v>64</v>
      </c>
      <c r="K128" s="372" t="s">
        <v>65</v>
      </c>
      <c r="L128" s="372" t="s">
        <v>66</v>
      </c>
      <c r="M128" s="372" t="s">
        <v>67</v>
      </c>
      <c r="N128" s="377" t="s">
        <v>68</v>
      </c>
      <c r="O128" s="452" t="s">
        <v>69</v>
      </c>
      <c r="P128" s="453"/>
    </row>
    <row r="129" spans="1:16" ht="12" customHeight="1">
      <c r="A129" s="370"/>
      <c r="B129" s="371"/>
      <c r="C129" s="372"/>
      <c r="D129" s="372"/>
      <c r="E129" s="372"/>
      <c r="F129" s="372"/>
      <c r="G129" s="372"/>
      <c r="H129" s="372"/>
      <c r="I129" s="372"/>
      <c r="J129" s="372"/>
      <c r="K129" s="372"/>
      <c r="L129" s="372"/>
      <c r="M129" s="372"/>
      <c r="N129" s="373"/>
      <c r="O129" s="377" t="s">
        <v>70</v>
      </c>
      <c r="P129" s="378" t="s">
        <v>71</v>
      </c>
    </row>
    <row r="130" spans="1:16" ht="12" customHeight="1">
      <c r="A130" s="379"/>
      <c r="B130" s="380"/>
      <c r="C130" s="381"/>
      <c r="D130" s="381"/>
      <c r="E130" s="381"/>
      <c r="F130" s="381"/>
      <c r="G130" s="381"/>
      <c r="H130" s="381"/>
      <c r="I130" s="381"/>
      <c r="J130" s="381"/>
      <c r="K130" s="381"/>
      <c r="L130" s="381"/>
      <c r="M130" s="381"/>
      <c r="N130" s="382"/>
      <c r="O130" s="383" t="s">
        <v>72</v>
      </c>
      <c r="P130" s="384" t="s">
        <v>73</v>
      </c>
    </row>
    <row r="131" spans="1:16" ht="12" customHeight="1">
      <c r="A131" s="385"/>
      <c r="B131" s="386"/>
      <c r="C131" s="386"/>
      <c r="D131" s="386"/>
      <c r="E131" s="386"/>
      <c r="F131" s="386"/>
      <c r="G131" s="386"/>
      <c r="H131" s="386"/>
      <c r="I131" s="386"/>
      <c r="J131" s="386"/>
      <c r="K131" s="386"/>
      <c r="L131" s="386"/>
      <c r="M131" s="386"/>
      <c r="N131" s="387"/>
      <c r="O131" s="388"/>
      <c r="P131" s="378"/>
    </row>
    <row r="132" spans="1:16" ht="12" customHeight="1">
      <c r="A132" s="385"/>
      <c r="B132" s="386"/>
      <c r="C132" s="386"/>
      <c r="D132" s="386"/>
      <c r="E132" s="386"/>
      <c r="F132" s="386"/>
      <c r="G132" s="386"/>
      <c r="H132" s="386"/>
      <c r="I132" s="386"/>
      <c r="J132" s="386"/>
      <c r="K132" s="386"/>
      <c r="L132" s="386"/>
      <c r="M132" s="386"/>
      <c r="N132" s="387"/>
      <c r="O132" s="388"/>
      <c r="P132" s="378"/>
    </row>
    <row r="133" spans="1:16" ht="12" customHeight="1">
      <c r="A133" s="362"/>
      <c r="B133" s="362"/>
      <c r="C133" s="362"/>
      <c r="D133" s="362"/>
      <c r="E133" s="362"/>
      <c r="F133" s="362"/>
      <c r="G133" s="362"/>
      <c r="H133" s="362"/>
      <c r="I133" s="362"/>
      <c r="J133" s="362"/>
      <c r="K133" s="362"/>
      <c r="L133" s="362"/>
      <c r="M133" s="362"/>
      <c r="N133" s="362"/>
      <c r="O133" s="362"/>
      <c r="P133" s="362"/>
    </row>
    <row r="134" spans="1:16" ht="12" customHeight="1">
      <c r="A134" s="362"/>
      <c r="B134" s="362"/>
      <c r="C134" s="362"/>
      <c r="D134" s="362"/>
      <c r="E134" s="362"/>
      <c r="F134" s="362"/>
      <c r="G134" s="362"/>
      <c r="H134" s="362"/>
      <c r="I134" s="362"/>
      <c r="J134" s="362"/>
      <c r="K134" s="362"/>
      <c r="L134" s="362"/>
      <c r="M134" s="362"/>
      <c r="N134" s="362"/>
      <c r="O134" s="362"/>
      <c r="P134" s="362"/>
    </row>
    <row r="135" spans="1:16" ht="12" customHeight="1">
      <c r="A135" s="449" t="s">
        <v>83</v>
      </c>
      <c r="B135" s="449"/>
      <c r="C135" s="449"/>
      <c r="D135" s="449"/>
      <c r="E135" s="449"/>
      <c r="F135" s="449"/>
      <c r="G135" s="449"/>
      <c r="H135" s="449"/>
      <c r="I135" s="449"/>
      <c r="J135" s="449"/>
      <c r="K135" s="449"/>
      <c r="L135" s="449"/>
      <c r="M135" s="449"/>
      <c r="N135" s="449"/>
      <c r="O135" s="449"/>
      <c r="P135" s="449"/>
    </row>
    <row r="136" spans="1:16" ht="12" customHeight="1">
      <c r="A136" s="389"/>
      <c r="B136" s="389"/>
      <c r="C136" s="389"/>
      <c r="D136" s="389"/>
      <c r="E136" s="389"/>
      <c r="F136" s="389"/>
      <c r="G136" s="389"/>
      <c r="H136" s="389"/>
      <c r="I136" s="389"/>
      <c r="J136" s="389"/>
      <c r="K136" s="389"/>
      <c r="L136" s="389"/>
      <c r="M136" s="389"/>
      <c r="N136" s="389"/>
      <c r="O136" s="389"/>
      <c r="P136" s="389"/>
    </row>
    <row r="137" spans="1:16" ht="12" customHeight="1">
      <c r="A137" s="405"/>
      <c r="B137" s="403"/>
      <c r="C137" s="403"/>
      <c r="D137" s="403"/>
      <c r="E137" s="403"/>
      <c r="F137" s="403"/>
      <c r="G137" s="403"/>
      <c r="H137" s="403"/>
      <c r="I137" s="403"/>
      <c r="J137" s="403"/>
      <c r="K137" s="403"/>
      <c r="L137" s="403"/>
      <c r="M137" s="403"/>
      <c r="N137" s="403"/>
      <c r="O137" s="403"/>
      <c r="P137" s="403"/>
    </row>
    <row r="138" spans="1:16" ht="12" customHeight="1">
      <c r="A138" s="406"/>
      <c r="B138" s="393"/>
      <c r="C138" s="393"/>
      <c r="D138" s="393"/>
      <c r="E138" s="393"/>
      <c r="F138" s="393"/>
      <c r="G138" s="393"/>
      <c r="H138" s="393"/>
      <c r="I138" s="393"/>
      <c r="J138" s="393"/>
      <c r="K138" s="393"/>
      <c r="L138" s="393"/>
      <c r="M138" s="393"/>
      <c r="N138" s="393"/>
      <c r="O138" s="406"/>
      <c r="P138" s="406"/>
    </row>
    <row r="139" spans="1:16" ht="12" customHeight="1">
      <c r="A139" s="26" t="s">
        <v>74</v>
      </c>
      <c r="B139" s="393"/>
      <c r="C139" s="393"/>
      <c r="D139" s="393"/>
      <c r="E139" s="393"/>
      <c r="F139" s="393"/>
      <c r="G139" s="393"/>
      <c r="H139" s="393"/>
      <c r="I139" s="393"/>
      <c r="J139" s="393"/>
      <c r="K139" s="393"/>
      <c r="L139" s="393"/>
      <c r="M139" s="393"/>
      <c r="N139" s="393"/>
      <c r="O139" s="394"/>
      <c r="P139" s="394"/>
    </row>
    <row r="140" spans="1:16" ht="12" customHeight="1">
      <c r="A140" s="27">
        <v>2005</v>
      </c>
      <c r="B140" s="393">
        <v>71.2</v>
      </c>
      <c r="C140" s="393">
        <v>64.6</v>
      </c>
      <c r="D140" s="393">
        <v>74.9</v>
      </c>
      <c r="E140" s="393">
        <v>53.9</v>
      </c>
      <c r="F140" s="393">
        <v>56.3</v>
      </c>
      <c r="G140" s="393">
        <v>58.5</v>
      </c>
      <c r="H140" s="393">
        <v>53.5</v>
      </c>
      <c r="I140" s="393">
        <v>50.3</v>
      </c>
      <c r="J140" s="393">
        <v>68.3</v>
      </c>
      <c r="K140" s="393">
        <v>60.8</v>
      </c>
      <c r="L140" s="393">
        <v>68.7</v>
      </c>
      <c r="M140" s="393">
        <v>53.9</v>
      </c>
      <c r="N140" s="393">
        <f>(B140+C140+D140+E140+F140+G140+H140+I140+J140+K140+L140+M140)/12</f>
        <v>61.24166666666667</v>
      </c>
      <c r="O140" s="396" t="s">
        <v>183</v>
      </c>
      <c r="P140" s="396" t="s">
        <v>182</v>
      </c>
    </row>
    <row r="141" spans="1:16" ht="12" customHeight="1">
      <c r="A141" s="27">
        <v>2006</v>
      </c>
      <c r="B141" s="393">
        <v>89.6</v>
      </c>
      <c r="C141" s="393">
        <v>64.5</v>
      </c>
      <c r="D141" s="393">
        <v>83</v>
      </c>
      <c r="E141" s="393">
        <v>55.2</v>
      </c>
      <c r="F141" s="393">
        <v>64.8</v>
      </c>
      <c r="G141" s="393">
        <v>65.7</v>
      </c>
      <c r="H141" s="393">
        <v>62.4</v>
      </c>
      <c r="I141" s="393">
        <v>66.2</v>
      </c>
      <c r="J141" s="393">
        <v>61.4</v>
      </c>
      <c r="K141" s="393">
        <v>72.7</v>
      </c>
      <c r="L141" s="393">
        <v>81.7</v>
      </c>
      <c r="M141" s="393">
        <v>63.9</v>
      </c>
      <c r="N141" s="393">
        <f>(B141+C141+D141+E141+F141+G141+H141+I141+J141+K141+L141+M141)/12</f>
        <v>69.25833333333334</v>
      </c>
      <c r="O141" s="396">
        <f>100*(B141-M140)/M140</f>
        <v>66.23376623376623</v>
      </c>
      <c r="P141" s="396">
        <f>100*(B141-B140)/B140</f>
        <v>25.84269662921347</v>
      </c>
    </row>
    <row r="142" spans="1:16" ht="12" customHeight="1">
      <c r="A142" s="27">
        <v>2007</v>
      </c>
      <c r="B142" s="393">
        <v>82.6</v>
      </c>
      <c r="C142" s="393" t="s">
        <v>38</v>
      </c>
      <c r="D142" s="393" t="s">
        <v>38</v>
      </c>
      <c r="E142" s="393" t="s">
        <v>38</v>
      </c>
      <c r="F142" s="393" t="s">
        <v>38</v>
      </c>
      <c r="G142" s="393" t="s">
        <v>38</v>
      </c>
      <c r="H142" s="393" t="s">
        <v>38</v>
      </c>
      <c r="I142" s="393" t="s">
        <v>38</v>
      </c>
      <c r="J142" s="393" t="s">
        <v>38</v>
      </c>
      <c r="K142" s="393" t="s">
        <v>38</v>
      </c>
      <c r="L142" s="393" t="s">
        <v>38</v>
      </c>
      <c r="M142" s="393" t="s">
        <v>38</v>
      </c>
      <c r="N142" s="393">
        <f>(B142)/1</f>
        <v>82.6</v>
      </c>
      <c r="O142" s="396">
        <f>100*(B142-M141)/M141</f>
        <v>29.264475743348978</v>
      </c>
      <c r="P142" s="396">
        <f>100*(B142-B141)/B141</f>
        <v>-7.812500000000001</v>
      </c>
    </row>
    <row r="143" spans="1:16" ht="12" customHeight="1">
      <c r="A143" s="28"/>
      <c r="B143" s="393"/>
      <c r="C143" s="393"/>
      <c r="D143" s="393"/>
      <c r="E143" s="393"/>
      <c r="F143" s="393"/>
      <c r="G143" s="393"/>
      <c r="H143" s="393"/>
      <c r="I143" s="393"/>
      <c r="J143" s="393"/>
      <c r="K143" s="393"/>
      <c r="L143" s="393"/>
      <c r="M143" s="393"/>
      <c r="N143" s="393"/>
      <c r="O143" s="396"/>
      <c r="P143" s="396"/>
    </row>
    <row r="144" spans="1:16" ht="12" customHeight="1">
      <c r="A144" s="29" t="s">
        <v>75</v>
      </c>
      <c r="B144" s="393"/>
      <c r="C144" s="393"/>
      <c r="D144" s="393"/>
      <c r="E144" s="393"/>
      <c r="F144" s="393"/>
      <c r="G144" s="393"/>
      <c r="H144" s="393"/>
      <c r="I144" s="393"/>
      <c r="J144" s="393"/>
      <c r="K144" s="393"/>
      <c r="L144" s="393"/>
      <c r="M144" s="393"/>
      <c r="N144" s="393"/>
      <c r="O144" s="396"/>
      <c r="P144" s="396"/>
    </row>
    <row r="145" spans="1:16" ht="12" customHeight="1">
      <c r="A145" s="27">
        <v>2005</v>
      </c>
      <c r="B145" s="393">
        <v>69.6</v>
      </c>
      <c r="C145" s="393">
        <v>60.1</v>
      </c>
      <c r="D145" s="393">
        <v>62.7</v>
      </c>
      <c r="E145" s="393">
        <v>53.1</v>
      </c>
      <c r="F145" s="393">
        <v>54</v>
      </c>
      <c r="G145" s="393">
        <v>58.2</v>
      </c>
      <c r="H145" s="393">
        <v>50.6</v>
      </c>
      <c r="I145" s="393">
        <v>47.4</v>
      </c>
      <c r="J145" s="393">
        <v>66.1</v>
      </c>
      <c r="K145" s="393">
        <v>51</v>
      </c>
      <c r="L145" s="393">
        <v>65</v>
      </c>
      <c r="M145" s="393">
        <v>51.7</v>
      </c>
      <c r="N145" s="393">
        <f>(B145+C145+D145+E145+F145+G145+H145+I145+J145+K145+L145+M145)/12</f>
        <v>57.458333333333336</v>
      </c>
      <c r="O145" s="396" t="s">
        <v>183</v>
      </c>
      <c r="P145" s="396" t="s">
        <v>182</v>
      </c>
    </row>
    <row r="146" spans="1:16" ht="12" customHeight="1">
      <c r="A146" s="27">
        <v>2006</v>
      </c>
      <c r="B146" s="393">
        <v>74.6</v>
      </c>
      <c r="C146" s="393">
        <v>62.2</v>
      </c>
      <c r="D146" s="393">
        <v>79.4</v>
      </c>
      <c r="E146" s="393">
        <v>55.6</v>
      </c>
      <c r="F146" s="393">
        <v>59.1</v>
      </c>
      <c r="G146" s="393">
        <v>62.8</v>
      </c>
      <c r="H146" s="393">
        <v>56.6</v>
      </c>
      <c r="I146" s="393">
        <v>57</v>
      </c>
      <c r="J146" s="393">
        <v>63.3</v>
      </c>
      <c r="K146" s="393">
        <v>68.7</v>
      </c>
      <c r="L146" s="393">
        <v>79</v>
      </c>
      <c r="M146" s="393">
        <v>62.6</v>
      </c>
      <c r="N146" s="393">
        <f>(B146+C146+D146+E146+F146+G146+H146+I146+J146+K146+L146+M146)/12</f>
        <v>65.075</v>
      </c>
      <c r="O146" s="396">
        <f>100*(B146-M145)/M145</f>
        <v>44.29400386847193</v>
      </c>
      <c r="P146" s="396">
        <f>100*(B146-B145)/B145</f>
        <v>7.183908045977012</v>
      </c>
    </row>
    <row r="147" spans="1:16" ht="12" customHeight="1">
      <c r="A147" s="27">
        <v>2007</v>
      </c>
      <c r="B147" s="393">
        <v>76.5</v>
      </c>
      <c r="C147" s="393" t="s">
        <v>38</v>
      </c>
      <c r="D147" s="393" t="s">
        <v>38</v>
      </c>
      <c r="E147" s="393" t="s">
        <v>38</v>
      </c>
      <c r="F147" s="393" t="s">
        <v>38</v>
      </c>
      <c r="G147" s="393" t="s">
        <v>38</v>
      </c>
      <c r="H147" s="393" t="s">
        <v>38</v>
      </c>
      <c r="I147" s="393" t="s">
        <v>38</v>
      </c>
      <c r="J147" s="393" t="s">
        <v>38</v>
      </c>
      <c r="K147" s="393" t="s">
        <v>38</v>
      </c>
      <c r="L147" s="393" t="s">
        <v>38</v>
      </c>
      <c r="M147" s="393" t="s">
        <v>38</v>
      </c>
      <c r="N147" s="393">
        <f>(B147)/1</f>
        <v>76.5</v>
      </c>
      <c r="O147" s="396">
        <f>100*(B147-M146)/M146</f>
        <v>22.204472843450475</v>
      </c>
      <c r="P147" s="396">
        <f>100*(B147-B146)/B146</f>
        <v>2.546916890080437</v>
      </c>
    </row>
    <row r="148" spans="1:16" ht="12" customHeight="1">
      <c r="A148" s="28"/>
      <c r="B148" s="393"/>
      <c r="C148" s="393"/>
      <c r="D148" s="393"/>
      <c r="E148" s="393"/>
      <c r="F148" s="393"/>
      <c r="G148" s="393"/>
      <c r="H148" s="393"/>
      <c r="I148" s="393"/>
      <c r="J148" s="393"/>
      <c r="K148" s="393"/>
      <c r="L148" s="393"/>
      <c r="M148" s="393"/>
      <c r="N148" s="393"/>
      <c r="O148" s="396"/>
      <c r="P148" s="398"/>
    </row>
    <row r="149" spans="1:16" ht="12" customHeight="1">
      <c r="A149" s="29" t="s">
        <v>76</v>
      </c>
      <c r="B149" s="393"/>
      <c r="C149" s="393"/>
      <c r="D149" s="393"/>
      <c r="E149" s="393"/>
      <c r="F149" s="393"/>
      <c r="G149" s="393"/>
      <c r="H149" s="393"/>
      <c r="I149" s="393"/>
      <c r="J149" s="393"/>
      <c r="K149" s="393"/>
      <c r="L149" s="393"/>
      <c r="M149" s="393"/>
      <c r="N149" s="393"/>
      <c r="O149" s="396"/>
      <c r="P149" s="394"/>
    </row>
    <row r="150" spans="1:16" ht="12" customHeight="1">
      <c r="A150" s="27">
        <v>2005</v>
      </c>
      <c r="B150" s="393">
        <v>75.8</v>
      </c>
      <c r="C150" s="393">
        <v>77</v>
      </c>
      <c r="D150" s="393">
        <v>108.7</v>
      </c>
      <c r="E150" s="393">
        <v>56</v>
      </c>
      <c r="F150" s="393">
        <v>62.6</v>
      </c>
      <c r="G150" s="393">
        <v>59.1</v>
      </c>
      <c r="H150" s="393">
        <v>61.6</v>
      </c>
      <c r="I150" s="393">
        <v>58.4</v>
      </c>
      <c r="J150" s="393">
        <v>74.3</v>
      </c>
      <c r="K150" s="393">
        <v>87.9</v>
      </c>
      <c r="L150" s="393">
        <v>78.9</v>
      </c>
      <c r="M150" s="393">
        <v>60.1</v>
      </c>
      <c r="N150" s="393">
        <f>(B150+C150+D150+E150+F150+G150+H150+I150+J150+K150+L150+M150)/12</f>
        <v>71.7</v>
      </c>
      <c r="O150" s="396" t="s">
        <v>183</v>
      </c>
      <c r="P150" s="396" t="s">
        <v>182</v>
      </c>
    </row>
    <row r="151" spans="1:16" ht="12" customHeight="1">
      <c r="A151" s="27">
        <v>2006</v>
      </c>
      <c r="B151" s="393">
        <v>131.3</v>
      </c>
      <c r="C151" s="393">
        <v>71.1</v>
      </c>
      <c r="D151" s="393">
        <v>92.7</v>
      </c>
      <c r="E151" s="393">
        <v>54</v>
      </c>
      <c r="F151" s="393">
        <v>81</v>
      </c>
      <c r="G151" s="393">
        <v>73.5</v>
      </c>
      <c r="H151" s="393">
        <v>78.4</v>
      </c>
      <c r="I151" s="393">
        <v>91.8</v>
      </c>
      <c r="J151" s="393">
        <v>56.1</v>
      </c>
      <c r="K151" s="393">
        <v>83.9</v>
      </c>
      <c r="L151" s="393">
        <v>89.3</v>
      </c>
      <c r="M151" s="393">
        <v>67.7</v>
      </c>
      <c r="N151" s="393">
        <f>(B151+C151+D151+E151+F151+G151+H151+I151+J151+K151+L151+M151)/12</f>
        <v>80.89999999999999</v>
      </c>
      <c r="O151" s="396">
        <f>100*(B151-M150)/M150</f>
        <v>118.46921797004994</v>
      </c>
      <c r="P151" s="396">
        <f>100*(B151-B150)/B150</f>
        <v>73.2189973614776</v>
      </c>
    </row>
    <row r="152" spans="1:16" ht="12" customHeight="1">
      <c r="A152" s="27">
        <v>2007</v>
      </c>
      <c r="B152" s="393">
        <v>99.5</v>
      </c>
      <c r="C152" s="393" t="s">
        <v>38</v>
      </c>
      <c r="D152" s="393" t="s">
        <v>38</v>
      </c>
      <c r="E152" s="393" t="s">
        <v>38</v>
      </c>
      <c r="F152" s="393" t="s">
        <v>38</v>
      </c>
      <c r="G152" s="393" t="s">
        <v>38</v>
      </c>
      <c r="H152" s="393" t="s">
        <v>38</v>
      </c>
      <c r="I152" s="393" t="s">
        <v>38</v>
      </c>
      <c r="J152" s="393" t="s">
        <v>38</v>
      </c>
      <c r="K152" s="393" t="s">
        <v>38</v>
      </c>
      <c r="L152" s="393" t="s">
        <v>38</v>
      </c>
      <c r="M152" s="393" t="s">
        <v>38</v>
      </c>
      <c r="N152" s="393">
        <f>(B152)/1</f>
        <v>99.5</v>
      </c>
      <c r="O152" s="396">
        <f>100*(B152-M151)/M151</f>
        <v>46.97193500738552</v>
      </c>
      <c r="P152" s="396">
        <f>100*(B152-B151)/B151</f>
        <v>-24.219345011424224</v>
      </c>
    </row>
    <row r="153" spans="1:16" ht="12" customHeight="1">
      <c r="A153" s="67"/>
      <c r="B153" s="393"/>
      <c r="C153" s="393"/>
      <c r="D153" s="393"/>
      <c r="E153" s="393"/>
      <c r="F153" s="393"/>
      <c r="G153" s="393"/>
      <c r="H153" s="393"/>
      <c r="I153" s="393"/>
      <c r="J153" s="393"/>
      <c r="K153" s="393"/>
      <c r="L153" s="393"/>
      <c r="M153" s="393"/>
      <c r="N153" s="393"/>
      <c r="O153" s="396"/>
      <c r="P153" s="396"/>
    </row>
    <row r="154" spans="1:16" ht="12" customHeight="1">
      <c r="A154" s="67"/>
      <c r="B154" s="393"/>
      <c r="C154" s="393"/>
      <c r="D154" s="393"/>
      <c r="E154" s="393"/>
      <c r="F154" s="393"/>
      <c r="G154" s="393"/>
      <c r="H154" s="393"/>
      <c r="I154" s="393"/>
      <c r="J154" s="393"/>
      <c r="K154" s="393"/>
      <c r="L154" s="393"/>
      <c r="M154" s="393"/>
      <c r="N154" s="393"/>
      <c r="O154" s="396"/>
      <c r="P154" s="396"/>
    </row>
    <row r="155" spans="1:16" ht="12" customHeight="1">
      <c r="A155" s="67"/>
      <c r="B155" s="393"/>
      <c r="C155" s="393"/>
      <c r="D155" s="393"/>
      <c r="E155" s="393"/>
      <c r="F155" s="393"/>
      <c r="G155" s="393"/>
      <c r="H155" s="393"/>
      <c r="I155" s="393"/>
      <c r="J155" s="393"/>
      <c r="K155" s="393"/>
      <c r="L155" s="393"/>
      <c r="M155" s="393"/>
      <c r="N155" s="393"/>
      <c r="O155" s="396"/>
      <c r="P155" s="396"/>
    </row>
    <row r="156" spans="1:16" ht="12" customHeight="1">
      <c r="A156" s="385"/>
      <c r="B156" s="385"/>
      <c r="C156" s="385"/>
      <c r="D156" s="385"/>
      <c r="E156" s="385"/>
      <c r="F156" s="385"/>
      <c r="G156" s="385"/>
      <c r="H156" s="385"/>
      <c r="I156" s="385"/>
      <c r="J156" s="385"/>
      <c r="K156" s="385"/>
      <c r="L156" s="385"/>
      <c r="M156" s="385"/>
      <c r="N156" s="407"/>
      <c r="O156" s="388"/>
      <c r="P156" s="378"/>
    </row>
    <row r="157" spans="1:16" ht="12" customHeight="1">
      <c r="A157" s="392"/>
      <c r="B157" s="392"/>
      <c r="C157" s="392"/>
      <c r="D157" s="392"/>
      <c r="E157" s="392"/>
      <c r="F157" s="392"/>
      <c r="G157" s="392"/>
      <c r="H157" s="392"/>
      <c r="I157" s="392"/>
      <c r="J157" s="392"/>
      <c r="K157" s="392"/>
      <c r="L157" s="392"/>
      <c r="M157" s="392"/>
      <c r="N157" s="404"/>
      <c r="O157" s="388"/>
      <c r="P157" s="388"/>
    </row>
    <row r="158" spans="1:16" ht="12" customHeight="1">
      <c r="A158" s="449" t="s">
        <v>84</v>
      </c>
      <c r="B158" s="449"/>
      <c r="C158" s="449"/>
      <c r="D158" s="449"/>
      <c r="E158" s="449"/>
      <c r="F158" s="449"/>
      <c r="G158" s="449"/>
      <c r="H158" s="449"/>
      <c r="I158" s="449"/>
      <c r="J158" s="449"/>
      <c r="K158" s="449"/>
      <c r="L158" s="449"/>
      <c r="M158" s="449"/>
      <c r="N158" s="449"/>
      <c r="O158" s="449"/>
      <c r="P158" s="449"/>
    </row>
    <row r="159" spans="1:16" ht="12" customHeight="1">
      <c r="A159" s="392"/>
      <c r="B159" s="392"/>
      <c r="C159" s="392"/>
      <c r="D159" s="392"/>
      <c r="E159" s="392"/>
      <c r="F159" s="392"/>
      <c r="G159" s="392"/>
      <c r="H159" s="392"/>
      <c r="I159" s="392"/>
      <c r="J159" s="392"/>
      <c r="K159" s="392"/>
      <c r="L159" s="392"/>
      <c r="M159" s="392"/>
      <c r="N159" s="407"/>
      <c r="O159" s="388"/>
      <c r="P159" s="388"/>
    </row>
    <row r="160" spans="1:16" ht="12" customHeight="1">
      <c r="A160" s="392"/>
      <c r="B160" s="393"/>
      <c r="C160" s="393"/>
      <c r="D160" s="393"/>
      <c r="E160" s="393"/>
      <c r="F160" s="393"/>
      <c r="G160" s="393"/>
      <c r="H160" s="393"/>
      <c r="I160" s="393"/>
      <c r="J160" s="393"/>
      <c r="K160" s="393"/>
      <c r="L160" s="393"/>
      <c r="M160" s="393"/>
      <c r="N160" s="393"/>
      <c r="O160" s="400"/>
      <c r="P160" s="400"/>
    </row>
    <row r="161" spans="1:16" ht="12" customHeight="1">
      <c r="A161" s="26" t="s">
        <v>74</v>
      </c>
      <c r="B161" s="393"/>
      <c r="C161" s="393"/>
      <c r="D161" s="393"/>
      <c r="E161" s="393"/>
      <c r="F161" s="393"/>
      <c r="G161" s="393"/>
      <c r="H161" s="393"/>
      <c r="I161" s="393"/>
      <c r="J161" s="393"/>
      <c r="K161" s="393"/>
      <c r="L161" s="393"/>
      <c r="M161" s="393"/>
      <c r="N161" s="393"/>
      <c r="O161" s="394"/>
      <c r="P161" s="394"/>
    </row>
    <row r="162" spans="1:16" ht="12" customHeight="1">
      <c r="A162" s="27">
        <v>2005</v>
      </c>
      <c r="B162" s="393">
        <v>160</v>
      </c>
      <c r="C162" s="393">
        <v>163.2</v>
      </c>
      <c r="D162" s="393">
        <v>188.7</v>
      </c>
      <c r="E162" s="393">
        <v>187.4</v>
      </c>
      <c r="F162" s="393">
        <v>167.3</v>
      </c>
      <c r="G162" s="393">
        <v>179.7</v>
      </c>
      <c r="H162" s="393">
        <v>177</v>
      </c>
      <c r="I162" s="393">
        <v>182.4</v>
      </c>
      <c r="J162" s="393">
        <v>184.8</v>
      </c>
      <c r="K162" s="393">
        <v>188.2</v>
      </c>
      <c r="L162" s="393">
        <v>199.9</v>
      </c>
      <c r="M162" s="393">
        <v>168.1</v>
      </c>
      <c r="N162" s="393">
        <f>(B162+C162+D162+E162+F162+G162+H162+I162+J162+K162+L162+M162)/12</f>
        <v>178.89166666666668</v>
      </c>
      <c r="O162" s="396" t="s">
        <v>183</v>
      </c>
      <c r="P162" s="396" t="s">
        <v>182</v>
      </c>
    </row>
    <row r="163" spans="1:16" ht="12" customHeight="1">
      <c r="A163" s="27">
        <v>2006</v>
      </c>
      <c r="B163" s="393">
        <v>165.5</v>
      </c>
      <c r="C163" s="393">
        <v>168.9</v>
      </c>
      <c r="D163" s="393">
        <v>184.2</v>
      </c>
      <c r="E163" s="393">
        <v>161.8</v>
      </c>
      <c r="F163" s="393">
        <v>176.1</v>
      </c>
      <c r="G163" s="393">
        <v>164</v>
      </c>
      <c r="H163" s="393">
        <v>183.1</v>
      </c>
      <c r="I163" s="393">
        <v>161</v>
      </c>
      <c r="J163" s="393">
        <v>186.4</v>
      </c>
      <c r="K163" s="393">
        <v>191.5</v>
      </c>
      <c r="L163" s="393">
        <v>203.1</v>
      </c>
      <c r="M163" s="393">
        <v>167.2</v>
      </c>
      <c r="N163" s="393">
        <f>(B163+C163+D163+E163+F163+G163+H163+I163+J163+K163+L163+M163)/12</f>
        <v>176.06666666666663</v>
      </c>
      <c r="O163" s="396">
        <f>100*(B163-M162)/M162</f>
        <v>-1.546698393813203</v>
      </c>
      <c r="P163" s="396">
        <f>100*(B163-B162)/B162</f>
        <v>3.4375</v>
      </c>
    </row>
    <row r="164" spans="1:16" ht="12" customHeight="1">
      <c r="A164" s="27">
        <v>2007</v>
      </c>
      <c r="B164" s="393">
        <v>182.7</v>
      </c>
      <c r="C164" s="393" t="s">
        <v>38</v>
      </c>
      <c r="D164" s="393" t="s">
        <v>38</v>
      </c>
      <c r="E164" s="393" t="s">
        <v>38</v>
      </c>
      <c r="F164" s="393" t="s">
        <v>38</v>
      </c>
      <c r="G164" s="393" t="s">
        <v>38</v>
      </c>
      <c r="H164" s="393" t="s">
        <v>38</v>
      </c>
      <c r="I164" s="393" t="s">
        <v>38</v>
      </c>
      <c r="J164" s="393" t="s">
        <v>38</v>
      </c>
      <c r="K164" s="393" t="s">
        <v>38</v>
      </c>
      <c r="L164" s="393" t="s">
        <v>38</v>
      </c>
      <c r="M164" s="393" t="s">
        <v>38</v>
      </c>
      <c r="N164" s="393">
        <f>(B164)/1</f>
        <v>182.7</v>
      </c>
      <c r="O164" s="396">
        <f>100*(B164-M163)/M163</f>
        <v>9.270334928229666</v>
      </c>
      <c r="P164" s="396">
        <f>100*(B164-B163)/B163</f>
        <v>10.392749244712984</v>
      </c>
    </row>
    <row r="165" spans="1:16" ht="12" customHeight="1">
      <c r="A165" s="28"/>
      <c r="B165" s="393"/>
      <c r="C165" s="393"/>
      <c r="D165" s="393"/>
      <c r="E165" s="393"/>
      <c r="F165" s="393"/>
      <c r="G165" s="393"/>
      <c r="H165" s="393"/>
      <c r="I165" s="393"/>
      <c r="J165" s="393"/>
      <c r="K165" s="393"/>
      <c r="L165" s="393"/>
      <c r="M165" s="393"/>
      <c r="N165" s="393"/>
      <c r="O165" s="396"/>
      <c r="P165" s="396"/>
    </row>
    <row r="166" spans="1:16" ht="12" customHeight="1">
      <c r="A166" s="29" t="s">
        <v>75</v>
      </c>
      <c r="B166" s="393"/>
      <c r="C166" s="393"/>
      <c r="D166" s="393"/>
      <c r="E166" s="393"/>
      <c r="F166" s="393"/>
      <c r="G166" s="393"/>
      <c r="H166" s="393"/>
      <c r="I166" s="393"/>
      <c r="J166" s="393"/>
      <c r="K166" s="393"/>
      <c r="L166" s="393"/>
      <c r="M166" s="393"/>
      <c r="N166" s="393"/>
      <c r="O166" s="396"/>
      <c r="P166" s="396"/>
    </row>
    <row r="167" spans="1:16" ht="12" customHeight="1">
      <c r="A167" s="27">
        <v>2005</v>
      </c>
      <c r="B167" s="393">
        <v>152.6</v>
      </c>
      <c r="C167" s="393">
        <v>159.5</v>
      </c>
      <c r="D167" s="393">
        <v>183.6</v>
      </c>
      <c r="E167" s="393">
        <v>188.8</v>
      </c>
      <c r="F167" s="393">
        <v>159.8</v>
      </c>
      <c r="G167" s="393">
        <v>177.7</v>
      </c>
      <c r="H167" s="393">
        <v>176.5</v>
      </c>
      <c r="I167" s="393">
        <v>178.9</v>
      </c>
      <c r="J167" s="393">
        <v>178</v>
      </c>
      <c r="K167" s="393">
        <v>182.6</v>
      </c>
      <c r="L167" s="393">
        <v>188.8</v>
      </c>
      <c r="M167" s="393">
        <v>166.1</v>
      </c>
      <c r="N167" s="393">
        <f>(B167+C167+D167+E167+F167+G167+H167+I167+J167+K167+L167+M167)/12</f>
        <v>174.40833333333333</v>
      </c>
      <c r="O167" s="396" t="s">
        <v>183</v>
      </c>
      <c r="P167" s="396" t="s">
        <v>182</v>
      </c>
    </row>
    <row r="168" spans="1:16" ht="12" customHeight="1">
      <c r="A168" s="27">
        <v>2006</v>
      </c>
      <c r="B168" s="393">
        <v>159.1</v>
      </c>
      <c r="C168" s="393">
        <v>163</v>
      </c>
      <c r="D168" s="393">
        <v>172.5</v>
      </c>
      <c r="E168" s="393">
        <v>154.3</v>
      </c>
      <c r="F168" s="393">
        <v>174.2</v>
      </c>
      <c r="G168" s="393">
        <v>155.5</v>
      </c>
      <c r="H168" s="393">
        <v>181</v>
      </c>
      <c r="I168" s="393">
        <v>152.1</v>
      </c>
      <c r="J168" s="393">
        <v>176</v>
      </c>
      <c r="K168" s="393">
        <v>179.9</v>
      </c>
      <c r="L168" s="393">
        <v>191.8</v>
      </c>
      <c r="M168" s="393">
        <v>157.7</v>
      </c>
      <c r="N168" s="393">
        <f>(B168+C168+D168+E168+F168+G168+H168+I168+J168+K168+L168+M168)/12</f>
        <v>168.09166666666667</v>
      </c>
      <c r="O168" s="396">
        <f>100*(B168-M167)/M167</f>
        <v>-4.214328717639976</v>
      </c>
      <c r="P168" s="396">
        <f>100*(B168-B167)/B167</f>
        <v>4.259501965923985</v>
      </c>
    </row>
    <row r="169" spans="1:16" ht="12" customHeight="1">
      <c r="A169" s="27">
        <v>2007</v>
      </c>
      <c r="B169" s="393">
        <v>175</v>
      </c>
      <c r="C169" s="393" t="s">
        <v>38</v>
      </c>
      <c r="D169" s="393" t="s">
        <v>38</v>
      </c>
      <c r="E169" s="393" t="s">
        <v>38</v>
      </c>
      <c r="F169" s="393" t="s">
        <v>38</v>
      </c>
      <c r="G169" s="393" t="s">
        <v>38</v>
      </c>
      <c r="H169" s="393" t="s">
        <v>38</v>
      </c>
      <c r="I169" s="393" t="s">
        <v>38</v>
      </c>
      <c r="J169" s="393" t="s">
        <v>38</v>
      </c>
      <c r="K169" s="393" t="s">
        <v>38</v>
      </c>
      <c r="L169" s="393" t="s">
        <v>38</v>
      </c>
      <c r="M169" s="393" t="s">
        <v>38</v>
      </c>
      <c r="N169" s="393">
        <f>(B169)/1</f>
        <v>175</v>
      </c>
      <c r="O169" s="396">
        <f>100*(B169-M168)/M168</f>
        <v>10.9701965757768</v>
      </c>
      <c r="P169" s="396">
        <f>100*(B169-B168)/B168</f>
        <v>9.99371464487744</v>
      </c>
    </row>
    <row r="170" spans="1:16" ht="12" customHeight="1">
      <c r="A170" s="28"/>
      <c r="B170" s="393"/>
      <c r="C170" s="393"/>
      <c r="D170" s="393"/>
      <c r="E170" s="393"/>
      <c r="F170" s="393"/>
      <c r="G170" s="393"/>
      <c r="H170" s="393"/>
      <c r="I170" s="393"/>
      <c r="J170" s="393"/>
      <c r="K170" s="393"/>
      <c r="L170" s="393"/>
      <c r="M170" s="393"/>
      <c r="N170" s="393"/>
      <c r="O170" s="396"/>
      <c r="P170" s="396"/>
    </row>
    <row r="171" spans="1:16" ht="12" customHeight="1">
      <c r="A171" s="29" t="s">
        <v>76</v>
      </c>
      <c r="B171" s="393"/>
      <c r="C171" s="393"/>
      <c r="D171" s="393"/>
      <c r="E171" s="393"/>
      <c r="F171" s="393"/>
      <c r="G171" s="393"/>
      <c r="H171" s="393"/>
      <c r="I171" s="393"/>
      <c r="J171" s="393"/>
      <c r="K171" s="393"/>
      <c r="L171" s="393"/>
      <c r="M171" s="393"/>
      <c r="N171" s="393"/>
      <c r="O171" s="396"/>
      <c r="P171" s="396"/>
    </row>
    <row r="172" spans="1:16" ht="12" customHeight="1">
      <c r="A172" s="27">
        <v>2005</v>
      </c>
      <c r="B172" s="393">
        <v>211.8</v>
      </c>
      <c r="C172" s="393">
        <v>189.7</v>
      </c>
      <c r="D172" s="393">
        <v>224.5</v>
      </c>
      <c r="E172" s="393">
        <v>178.1</v>
      </c>
      <c r="F172" s="393">
        <v>220.3</v>
      </c>
      <c r="G172" s="393">
        <v>193.7</v>
      </c>
      <c r="H172" s="393">
        <v>181.1</v>
      </c>
      <c r="I172" s="393">
        <v>206.9</v>
      </c>
      <c r="J172" s="393">
        <v>232.9</v>
      </c>
      <c r="K172" s="393">
        <v>227.9</v>
      </c>
      <c r="L172" s="393">
        <v>277.8</v>
      </c>
      <c r="M172" s="393">
        <v>182.3</v>
      </c>
      <c r="N172" s="393">
        <f>(B172+C172+D172+E172+F172+G172+H172+I172+J172+K172+L172+M172)/12</f>
        <v>210.58333333333337</v>
      </c>
      <c r="O172" s="396" t="s">
        <v>183</v>
      </c>
      <c r="P172" s="396" t="s">
        <v>182</v>
      </c>
    </row>
    <row r="173" spans="1:16" ht="12" customHeight="1">
      <c r="A173" s="27">
        <v>2006</v>
      </c>
      <c r="B173" s="393">
        <v>210.7</v>
      </c>
      <c r="C173" s="393">
        <v>211</v>
      </c>
      <c r="D173" s="393">
        <v>266.8</v>
      </c>
      <c r="E173" s="393">
        <v>214.6</v>
      </c>
      <c r="F173" s="393">
        <v>190.1</v>
      </c>
      <c r="G173" s="393">
        <v>224</v>
      </c>
      <c r="H173" s="393">
        <v>197.6</v>
      </c>
      <c r="I173" s="393">
        <v>223.6</v>
      </c>
      <c r="J173" s="393">
        <v>260</v>
      </c>
      <c r="K173" s="393">
        <v>273.1</v>
      </c>
      <c r="L173" s="393">
        <v>283</v>
      </c>
      <c r="M173" s="393">
        <v>234.5</v>
      </c>
      <c r="N173" s="393">
        <f>(B173+C173+D173+E173+F173+G173+H173+I173+J173+K173+L173+M173)/12</f>
        <v>232.41666666666666</v>
      </c>
      <c r="O173" s="396">
        <f>100*(B173-M172)/M172</f>
        <v>15.578716401535916</v>
      </c>
      <c r="P173" s="396">
        <f>100*(B173-B172)/B172</f>
        <v>-0.519357884796989</v>
      </c>
    </row>
    <row r="174" spans="1:16" ht="12" customHeight="1">
      <c r="A174" s="27">
        <v>2007</v>
      </c>
      <c r="B174" s="393">
        <v>237.3</v>
      </c>
      <c r="C174" s="393" t="s">
        <v>38</v>
      </c>
      <c r="D174" s="393" t="s">
        <v>38</v>
      </c>
      <c r="E174" s="393" t="s">
        <v>38</v>
      </c>
      <c r="F174" s="393" t="s">
        <v>38</v>
      </c>
      <c r="G174" s="393" t="s">
        <v>38</v>
      </c>
      <c r="H174" s="393" t="s">
        <v>38</v>
      </c>
      <c r="I174" s="393" t="s">
        <v>38</v>
      </c>
      <c r="J174" s="393" t="s">
        <v>38</v>
      </c>
      <c r="K174" s="393" t="s">
        <v>38</v>
      </c>
      <c r="L174" s="393" t="s">
        <v>38</v>
      </c>
      <c r="M174" s="393" t="s">
        <v>38</v>
      </c>
      <c r="N174" s="393">
        <f>(B174)/1</f>
        <v>237.3</v>
      </c>
      <c r="O174" s="396">
        <f>100*(B174-M173)/M173</f>
        <v>1.1940298507462734</v>
      </c>
      <c r="P174" s="396">
        <f>100*(B174-B173)/B173</f>
        <v>12.624584717607984</v>
      </c>
    </row>
    <row r="175" spans="1:16" ht="12" customHeight="1">
      <c r="A175" s="362"/>
      <c r="B175" s="362"/>
      <c r="C175" s="362"/>
      <c r="D175" s="362"/>
      <c r="E175" s="362"/>
      <c r="F175" s="362"/>
      <c r="G175" s="362"/>
      <c r="H175" s="362"/>
      <c r="I175" s="362"/>
      <c r="J175" s="362"/>
      <c r="K175" s="362"/>
      <c r="L175" s="362"/>
      <c r="M175" s="362"/>
      <c r="N175" s="393"/>
      <c r="O175" s="362"/>
      <c r="P175" s="362"/>
    </row>
    <row r="176" spans="1:16" ht="12" customHeight="1">
      <c r="A176" s="362"/>
      <c r="B176" s="362"/>
      <c r="C176" s="362"/>
      <c r="D176" s="362"/>
      <c r="E176" s="362"/>
      <c r="F176" s="362"/>
      <c r="G176" s="362"/>
      <c r="H176" s="362"/>
      <c r="I176" s="362"/>
      <c r="J176" s="362"/>
      <c r="K176" s="362"/>
      <c r="L176" s="362"/>
      <c r="M176" s="362"/>
      <c r="N176" s="362"/>
      <c r="O176" s="362"/>
      <c r="P176" s="362"/>
    </row>
    <row r="177" spans="1:16" ht="12" customHeight="1">
      <c r="A177" s="454"/>
      <c r="B177" s="454"/>
      <c r="C177" s="454"/>
      <c r="D177" s="454"/>
      <c r="E177" s="454"/>
      <c r="F177" s="454"/>
      <c r="G177" s="454"/>
      <c r="H177" s="454"/>
      <c r="I177" s="454"/>
      <c r="J177" s="454"/>
      <c r="K177" s="454"/>
      <c r="L177" s="454"/>
      <c r="M177" s="454"/>
      <c r="N177" s="454"/>
      <c r="O177" s="454"/>
      <c r="P177" s="454"/>
    </row>
    <row r="178" spans="1:16" ht="12" customHeight="1">
      <c r="A178" s="359"/>
      <c r="B178" s="360"/>
      <c r="C178" s="360"/>
      <c r="D178" s="360"/>
      <c r="E178" s="360"/>
      <c r="F178" s="360"/>
      <c r="G178" s="360"/>
      <c r="H178" s="360"/>
      <c r="I178" s="360"/>
      <c r="J178" s="360"/>
      <c r="K178" s="360"/>
      <c r="L178" s="360"/>
      <c r="M178" s="360"/>
      <c r="N178" s="360"/>
      <c r="O178" s="360"/>
      <c r="P178" s="360"/>
    </row>
    <row r="179" spans="1:16" ht="12" customHeight="1">
      <c r="A179" s="448" t="s">
        <v>81</v>
      </c>
      <c r="B179" s="448"/>
      <c r="C179" s="448"/>
      <c r="D179" s="448"/>
      <c r="E179" s="448"/>
      <c r="F179" s="448"/>
      <c r="G179" s="448"/>
      <c r="H179" s="448"/>
      <c r="I179" s="448"/>
      <c r="J179" s="448"/>
      <c r="K179" s="448"/>
      <c r="L179" s="448"/>
      <c r="M179" s="448"/>
      <c r="N179" s="448"/>
      <c r="O179" s="448"/>
      <c r="P179" s="448"/>
    </row>
    <row r="180" spans="1:16" ht="12" customHeight="1">
      <c r="A180" s="448" t="s">
        <v>85</v>
      </c>
      <c r="B180" s="448"/>
      <c r="C180" s="448"/>
      <c r="D180" s="448"/>
      <c r="E180" s="448"/>
      <c r="F180" s="448"/>
      <c r="G180" s="448"/>
      <c r="H180" s="448"/>
      <c r="I180" s="448"/>
      <c r="J180" s="448"/>
      <c r="K180" s="448"/>
      <c r="L180" s="448"/>
      <c r="M180" s="448"/>
      <c r="N180" s="448"/>
      <c r="O180" s="448"/>
      <c r="P180" s="448"/>
    </row>
    <row r="181" spans="1:16" ht="12" customHeight="1">
      <c r="A181" s="448" t="s">
        <v>53</v>
      </c>
      <c r="B181" s="448"/>
      <c r="C181" s="448"/>
      <c r="D181" s="448"/>
      <c r="E181" s="448"/>
      <c r="F181" s="448"/>
      <c r="G181" s="448"/>
      <c r="H181" s="448"/>
      <c r="I181" s="448"/>
      <c r="J181" s="448"/>
      <c r="K181" s="448"/>
      <c r="L181" s="448"/>
      <c r="M181" s="448"/>
      <c r="N181" s="448"/>
      <c r="O181" s="448"/>
      <c r="P181" s="448"/>
    </row>
    <row r="182" spans="1:16" ht="12" customHeight="1">
      <c r="A182" s="359"/>
      <c r="B182" s="360"/>
      <c r="C182" s="360"/>
      <c r="D182" s="360"/>
      <c r="E182" s="360"/>
      <c r="F182" s="360"/>
      <c r="G182" s="360"/>
      <c r="H182" s="360"/>
      <c r="I182" s="360"/>
      <c r="J182" s="360"/>
      <c r="K182" s="360"/>
      <c r="L182" s="360"/>
      <c r="M182" s="360"/>
      <c r="N182" s="360"/>
      <c r="O182" s="360"/>
      <c r="P182" s="360"/>
    </row>
    <row r="183" spans="1:16" ht="12" customHeight="1">
      <c r="A183" s="362"/>
      <c r="B183" s="362"/>
      <c r="C183" s="362"/>
      <c r="D183" s="362"/>
      <c r="E183" s="362"/>
      <c r="F183" s="362"/>
      <c r="G183" s="362"/>
      <c r="H183" s="362"/>
      <c r="I183" s="362"/>
      <c r="J183" s="362"/>
      <c r="K183" s="362"/>
      <c r="L183" s="362"/>
      <c r="M183" s="362"/>
      <c r="N183" s="362"/>
      <c r="O183" s="362"/>
      <c r="P183" s="362"/>
    </row>
    <row r="184" spans="1:16" ht="12" customHeight="1">
      <c r="A184" s="366"/>
      <c r="B184" s="367"/>
      <c r="C184" s="368"/>
      <c r="D184" s="368"/>
      <c r="E184" s="368"/>
      <c r="F184" s="368"/>
      <c r="G184" s="368"/>
      <c r="H184" s="368"/>
      <c r="I184" s="368"/>
      <c r="J184" s="368"/>
      <c r="K184" s="368"/>
      <c r="L184" s="368"/>
      <c r="M184" s="368"/>
      <c r="N184" s="369"/>
      <c r="O184" s="450" t="s">
        <v>54</v>
      </c>
      <c r="P184" s="451"/>
    </row>
    <row r="185" spans="1:16" ht="12" customHeight="1">
      <c r="A185" s="370"/>
      <c r="B185" s="371"/>
      <c r="C185" s="372"/>
      <c r="D185" s="372"/>
      <c r="E185" s="372"/>
      <c r="F185" s="372"/>
      <c r="G185" s="372"/>
      <c r="H185" s="372"/>
      <c r="I185" s="372"/>
      <c r="J185" s="372"/>
      <c r="K185" s="372"/>
      <c r="L185" s="372"/>
      <c r="M185" s="372"/>
      <c r="N185" s="373"/>
      <c r="O185" s="374" t="s">
        <v>171</v>
      </c>
      <c r="P185" s="375"/>
    </row>
    <row r="186" spans="1:16" ht="12" customHeight="1">
      <c r="A186" s="376" t="s">
        <v>56</v>
      </c>
      <c r="B186" s="371" t="s">
        <v>57</v>
      </c>
      <c r="C186" s="372" t="s">
        <v>58</v>
      </c>
      <c r="D186" s="372" t="s">
        <v>59</v>
      </c>
      <c r="E186" s="372" t="s">
        <v>55</v>
      </c>
      <c r="F186" s="372" t="s">
        <v>60</v>
      </c>
      <c r="G186" s="372" t="s">
        <v>61</v>
      </c>
      <c r="H186" s="372" t="s">
        <v>62</v>
      </c>
      <c r="I186" s="372" t="s">
        <v>63</v>
      </c>
      <c r="J186" s="372" t="s">
        <v>64</v>
      </c>
      <c r="K186" s="372" t="s">
        <v>65</v>
      </c>
      <c r="L186" s="372" t="s">
        <v>66</v>
      </c>
      <c r="M186" s="372" t="s">
        <v>67</v>
      </c>
      <c r="N186" s="377" t="s">
        <v>68</v>
      </c>
      <c r="O186" s="452" t="s">
        <v>69</v>
      </c>
      <c r="P186" s="453"/>
    </row>
    <row r="187" spans="1:16" ht="12" customHeight="1">
      <c r="A187" s="370"/>
      <c r="B187" s="371"/>
      <c r="C187" s="372"/>
      <c r="D187" s="372"/>
      <c r="E187" s="372"/>
      <c r="F187" s="372"/>
      <c r="G187" s="372"/>
      <c r="H187" s="372"/>
      <c r="I187" s="372"/>
      <c r="J187" s="372"/>
      <c r="K187" s="372"/>
      <c r="L187" s="372"/>
      <c r="M187" s="372"/>
      <c r="N187" s="373"/>
      <c r="O187" s="377" t="s">
        <v>70</v>
      </c>
      <c r="P187" s="378" t="s">
        <v>71</v>
      </c>
    </row>
    <row r="188" spans="1:16" ht="12" customHeight="1">
      <c r="A188" s="379"/>
      <c r="B188" s="380"/>
      <c r="C188" s="381"/>
      <c r="D188" s="381"/>
      <c r="E188" s="381"/>
      <c r="F188" s="381"/>
      <c r="G188" s="381"/>
      <c r="H188" s="381"/>
      <c r="I188" s="381"/>
      <c r="J188" s="381"/>
      <c r="K188" s="381"/>
      <c r="L188" s="381"/>
      <c r="M188" s="381"/>
      <c r="N188" s="382"/>
      <c r="O188" s="383" t="s">
        <v>72</v>
      </c>
      <c r="P188" s="384" t="s">
        <v>73</v>
      </c>
    </row>
    <row r="189" spans="1:16" ht="12" customHeight="1">
      <c r="A189" s="385"/>
      <c r="B189" s="386"/>
      <c r="C189" s="386"/>
      <c r="D189" s="386"/>
      <c r="E189" s="386"/>
      <c r="F189" s="386"/>
      <c r="G189" s="386"/>
      <c r="H189" s="386"/>
      <c r="I189" s="386"/>
      <c r="J189" s="386"/>
      <c r="K189" s="386"/>
      <c r="L189" s="386"/>
      <c r="M189" s="386"/>
      <c r="N189" s="387"/>
      <c r="O189" s="388"/>
      <c r="P189" s="378"/>
    </row>
    <row r="190" spans="1:16" ht="12" customHeight="1">
      <c r="A190" s="385"/>
      <c r="B190" s="386"/>
      <c r="C190" s="386"/>
      <c r="D190" s="386"/>
      <c r="E190" s="386"/>
      <c r="F190" s="386"/>
      <c r="G190" s="386"/>
      <c r="H190" s="386"/>
      <c r="I190" s="386"/>
      <c r="J190" s="386"/>
      <c r="K190" s="386"/>
      <c r="L190" s="386"/>
      <c r="M190" s="386"/>
      <c r="N190" s="387"/>
      <c r="O190" s="388"/>
      <c r="P190" s="378"/>
    </row>
    <row r="191" spans="1:16" ht="12" customHeight="1">
      <c r="A191" s="362"/>
      <c r="B191" s="362"/>
      <c r="C191" s="362"/>
      <c r="D191" s="362"/>
      <c r="E191" s="362"/>
      <c r="F191" s="362"/>
      <c r="G191" s="362"/>
      <c r="H191" s="362"/>
      <c r="I191" s="362"/>
      <c r="J191" s="362"/>
      <c r="K191" s="362"/>
      <c r="L191" s="362"/>
      <c r="M191" s="362"/>
      <c r="N191" s="362"/>
      <c r="O191" s="362"/>
      <c r="P191" s="362"/>
    </row>
    <row r="192" spans="1:16" ht="12" customHeight="1">
      <c r="A192" s="362"/>
      <c r="B192" s="362"/>
      <c r="C192" s="362"/>
      <c r="D192" s="362"/>
      <c r="E192" s="362"/>
      <c r="F192" s="362"/>
      <c r="G192" s="362"/>
      <c r="H192" s="362"/>
      <c r="I192" s="362"/>
      <c r="J192" s="362"/>
      <c r="K192" s="362"/>
      <c r="L192" s="362"/>
      <c r="M192" s="362"/>
      <c r="N192" s="362"/>
      <c r="O192" s="362"/>
      <c r="P192" s="362"/>
    </row>
    <row r="193" spans="1:16" ht="12" customHeight="1">
      <c r="A193" s="449" t="s">
        <v>79</v>
      </c>
      <c r="B193" s="449"/>
      <c r="C193" s="449"/>
      <c r="D193" s="449"/>
      <c r="E193" s="449"/>
      <c r="F193" s="449"/>
      <c r="G193" s="449"/>
      <c r="H193" s="449"/>
      <c r="I193" s="449"/>
      <c r="J193" s="449"/>
      <c r="K193" s="449"/>
      <c r="L193" s="449"/>
      <c r="M193" s="449"/>
      <c r="N193" s="449"/>
      <c r="O193" s="449"/>
      <c r="P193" s="449"/>
    </row>
    <row r="194" spans="1:16" ht="12" customHeight="1">
      <c r="A194" s="390"/>
      <c r="B194" s="402"/>
      <c r="C194" s="402"/>
      <c r="D194" s="402"/>
      <c r="E194" s="402"/>
      <c r="F194" s="402"/>
      <c r="G194" s="402"/>
      <c r="H194" s="402"/>
      <c r="I194" s="402"/>
      <c r="J194" s="402"/>
      <c r="K194" s="402"/>
      <c r="L194" s="402"/>
      <c r="M194" s="402"/>
      <c r="N194" s="403"/>
      <c r="O194" s="403"/>
      <c r="P194" s="403"/>
    </row>
    <row r="195" spans="1:16" ht="12" customHeight="1">
      <c r="A195" s="390"/>
      <c r="B195" s="402"/>
      <c r="C195" s="402"/>
      <c r="D195" s="402"/>
      <c r="E195" s="402"/>
      <c r="F195" s="402"/>
      <c r="G195" s="402"/>
      <c r="H195" s="402"/>
      <c r="I195" s="402"/>
      <c r="J195" s="402"/>
      <c r="K195" s="402"/>
      <c r="L195" s="402"/>
      <c r="M195" s="402"/>
      <c r="N195" s="403"/>
      <c r="O195" s="403"/>
      <c r="P195" s="403"/>
    </row>
    <row r="196" spans="1:16" ht="12" customHeight="1">
      <c r="A196" s="401"/>
      <c r="B196" s="393"/>
      <c r="C196" s="393"/>
      <c r="D196" s="393"/>
      <c r="E196" s="393"/>
      <c r="F196" s="393"/>
      <c r="G196" s="393"/>
      <c r="H196" s="393"/>
      <c r="I196" s="393"/>
      <c r="J196" s="393"/>
      <c r="K196" s="393"/>
      <c r="L196" s="393"/>
      <c r="M196" s="393"/>
      <c r="N196" s="393"/>
      <c r="O196" s="400"/>
      <c r="P196" s="400"/>
    </row>
    <row r="197" spans="1:16" ht="12" customHeight="1">
      <c r="A197" s="26" t="s">
        <v>74</v>
      </c>
      <c r="B197" s="393"/>
      <c r="C197" s="393"/>
      <c r="D197" s="393"/>
      <c r="E197" s="393"/>
      <c r="F197" s="393"/>
      <c r="G197" s="393"/>
      <c r="H197" s="393"/>
      <c r="I197" s="393"/>
      <c r="J197" s="393"/>
      <c r="K197" s="393"/>
      <c r="L197" s="393"/>
      <c r="M197" s="393"/>
      <c r="N197" s="393"/>
      <c r="O197" s="394"/>
      <c r="P197" s="394"/>
    </row>
    <row r="198" spans="1:16" ht="12" customHeight="1">
      <c r="A198" s="27">
        <v>2005</v>
      </c>
      <c r="B198" s="393">
        <v>149.7</v>
      </c>
      <c r="C198" s="393">
        <v>151.1</v>
      </c>
      <c r="D198" s="393">
        <v>153.8</v>
      </c>
      <c r="E198" s="393">
        <v>153.8</v>
      </c>
      <c r="F198" s="393">
        <v>155.7</v>
      </c>
      <c r="G198" s="393">
        <v>172.7</v>
      </c>
      <c r="H198" s="393">
        <v>161.5</v>
      </c>
      <c r="I198" s="393">
        <v>148.8</v>
      </c>
      <c r="J198" s="393">
        <v>178</v>
      </c>
      <c r="K198" s="393">
        <v>165.6</v>
      </c>
      <c r="L198" s="393">
        <v>180.9</v>
      </c>
      <c r="M198" s="393">
        <v>159.7</v>
      </c>
      <c r="N198" s="393">
        <f>(B198+C198+D198+E198+F198+G198+H198+I198+J198+K198+L198+M198)/12</f>
        <v>160.94166666666666</v>
      </c>
      <c r="O198" s="396" t="s">
        <v>183</v>
      </c>
      <c r="P198" s="396" t="s">
        <v>182</v>
      </c>
    </row>
    <row r="199" spans="1:16" ht="12" customHeight="1">
      <c r="A199" s="27">
        <v>2006</v>
      </c>
      <c r="B199" s="393">
        <v>176.4</v>
      </c>
      <c r="C199" s="393">
        <v>172.5</v>
      </c>
      <c r="D199" s="393">
        <v>206.6</v>
      </c>
      <c r="E199" s="393">
        <v>171.1</v>
      </c>
      <c r="F199" s="393">
        <v>194.1</v>
      </c>
      <c r="G199" s="393">
        <v>204.1</v>
      </c>
      <c r="H199" s="393">
        <v>185.2</v>
      </c>
      <c r="I199" s="393">
        <v>181.3</v>
      </c>
      <c r="J199" s="393">
        <v>200.9</v>
      </c>
      <c r="K199" s="393">
        <v>187.7</v>
      </c>
      <c r="L199" s="393">
        <v>212</v>
      </c>
      <c r="M199" s="393">
        <v>157</v>
      </c>
      <c r="N199" s="393">
        <f>(B199+C199+D199+E199+F199+G199+H199+I199+J199+K199+L199+M199)/12</f>
        <v>187.40833333333333</v>
      </c>
      <c r="O199" s="396">
        <f>100*(B199-M198)/M198</f>
        <v>10.457107075767075</v>
      </c>
      <c r="P199" s="396">
        <f>100*(B199-B198)/B198</f>
        <v>17.835671342685384</v>
      </c>
    </row>
    <row r="200" spans="1:16" ht="12" customHeight="1">
      <c r="A200" s="27">
        <v>2007</v>
      </c>
      <c r="B200" s="393">
        <v>213.8</v>
      </c>
      <c r="C200" s="393" t="s">
        <v>38</v>
      </c>
      <c r="D200" s="393" t="s">
        <v>38</v>
      </c>
      <c r="E200" s="393" t="s">
        <v>38</v>
      </c>
      <c r="F200" s="393" t="s">
        <v>38</v>
      </c>
      <c r="G200" s="393" t="s">
        <v>38</v>
      </c>
      <c r="H200" s="393" t="s">
        <v>38</v>
      </c>
      <c r="I200" s="393" t="s">
        <v>38</v>
      </c>
      <c r="J200" s="393" t="s">
        <v>38</v>
      </c>
      <c r="K200" s="393" t="s">
        <v>38</v>
      </c>
      <c r="L200" s="393" t="s">
        <v>38</v>
      </c>
      <c r="M200" s="393" t="s">
        <v>38</v>
      </c>
      <c r="N200" s="393">
        <f>(B200)/1</f>
        <v>213.8</v>
      </c>
      <c r="O200" s="396">
        <f>100*(B200-M199)/M199</f>
        <v>36.17834394904459</v>
      </c>
      <c r="P200" s="396">
        <f>100*(B200-B199)/B199</f>
        <v>21.201814058956916</v>
      </c>
    </row>
    <row r="201" spans="1:16" ht="12" customHeight="1">
      <c r="A201" s="28"/>
      <c r="B201" s="393"/>
      <c r="C201" s="393"/>
      <c r="D201" s="393"/>
      <c r="E201" s="393"/>
      <c r="F201" s="393"/>
      <c r="G201" s="393"/>
      <c r="H201" s="393"/>
      <c r="I201" s="393"/>
      <c r="J201" s="393"/>
      <c r="K201" s="393"/>
      <c r="L201" s="393"/>
      <c r="M201" s="393"/>
      <c r="N201" s="393"/>
      <c r="O201" s="396"/>
      <c r="P201" s="396"/>
    </row>
    <row r="202" spans="1:16" ht="12" customHeight="1">
      <c r="A202" s="29" t="s">
        <v>75</v>
      </c>
      <c r="B202" s="393"/>
      <c r="C202" s="393"/>
      <c r="D202" s="393"/>
      <c r="E202" s="393"/>
      <c r="F202" s="393"/>
      <c r="G202" s="393"/>
      <c r="H202" s="393"/>
      <c r="I202" s="393"/>
      <c r="J202" s="393"/>
      <c r="K202" s="393"/>
      <c r="L202" s="393"/>
      <c r="M202" s="393"/>
      <c r="N202" s="393"/>
      <c r="O202" s="396"/>
      <c r="P202" s="396"/>
    </row>
    <row r="203" spans="1:16" ht="12" customHeight="1">
      <c r="A203" s="27">
        <v>2005</v>
      </c>
      <c r="B203" s="393">
        <v>139.90061606049375</v>
      </c>
      <c r="C203" s="393">
        <v>130.3</v>
      </c>
      <c r="D203" s="393">
        <v>144</v>
      </c>
      <c r="E203" s="393">
        <v>141.4</v>
      </c>
      <c r="F203" s="393">
        <v>143.5</v>
      </c>
      <c r="G203" s="393">
        <v>164.6</v>
      </c>
      <c r="H203" s="393">
        <v>149.1</v>
      </c>
      <c r="I203" s="393">
        <v>142.6</v>
      </c>
      <c r="J203" s="393">
        <v>173</v>
      </c>
      <c r="K203" s="393">
        <v>153.5</v>
      </c>
      <c r="L203" s="393">
        <v>169.4</v>
      </c>
      <c r="M203" s="393">
        <v>149.3</v>
      </c>
      <c r="N203" s="393">
        <f>(B203+C203+D203+E203+F203+G203+H203+I203+J203+K203+L203+M203)/12</f>
        <v>150.0500513383745</v>
      </c>
      <c r="O203" s="396" t="s">
        <v>183</v>
      </c>
      <c r="P203" s="396" t="s">
        <v>182</v>
      </c>
    </row>
    <row r="204" spans="1:16" ht="12" customHeight="1">
      <c r="A204" s="27">
        <v>2006</v>
      </c>
      <c r="B204" s="393">
        <v>163.8</v>
      </c>
      <c r="C204" s="393">
        <v>153.8</v>
      </c>
      <c r="D204" s="393">
        <v>190.9</v>
      </c>
      <c r="E204" s="393">
        <v>154.8</v>
      </c>
      <c r="F204" s="393">
        <v>177.8</v>
      </c>
      <c r="G204" s="393">
        <v>185</v>
      </c>
      <c r="H204" s="393">
        <v>174.6</v>
      </c>
      <c r="I204" s="393">
        <v>174</v>
      </c>
      <c r="J204" s="393">
        <v>190.7</v>
      </c>
      <c r="K204" s="393">
        <v>179.5</v>
      </c>
      <c r="L204" s="393">
        <v>199.4</v>
      </c>
      <c r="M204" s="393">
        <v>150.2</v>
      </c>
      <c r="N204" s="393">
        <f>(B204+C204+D204+E204+F204+G204+H204+I204+J204+K204+L204+M204)/12</f>
        <v>174.54166666666666</v>
      </c>
      <c r="O204" s="396">
        <f>100*(B204-M203)/M203</f>
        <v>9.71198928332217</v>
      </c>
      <c r="P204" s="396">
        <f>100*(B204-B203)/B203</f>
        <v>17.083115580543296</v>
      </c>
    </row>
    <row r="205" spans="1:16" ht="12" customHeight="1">
      <c r="A205" s="27">
        <v>2007</v>
      </c>
      <c r="B205" s="393">
        <v>199</v>
      </c>
      <c r="C205" s="393" t="s">
        <v>38</v>
      </c>
      <c r="D205" s="393" t="s">
        <v>38</v>
      </c>
      <c r="E205" s="393" t="s">
        <v>38</v>
      </c>
      <c r="F205" s="393" t="s">
        <v>38</v>
      </c>
      <c r="G205" s="393" t="s">
        <v>38</v>
      </c>
      <c r="H205" s="393" t="s">
        <v>38</v>
      </c>
      <c r="I205" s="393" t="s">
        <v>38</v>
      </c>
      <c r="J205" s="393" t="s">
        <v>38</v>
      </c>
      <c r="K205" s="393" t="s">
        <v>38</v>
      </c>
      <c r="L205" s="393" t="s">
        <v>38</v>
      </c>
      <c r="M205" s="393" t="s">
        <v>38</v>
      </c>
      <c r="N205" s="393">
        <f>(B205)/1</f>
        <v>199</v>
      </c>
      <c r="O205" s="396">
        <f>100*(B205-M204)/M204</f>
        <v>32.49001331557923</v>
      </c>
      <c r="P205" s="396">
        <f>100*(B205-B204)/B204</f>
        <v>21.489621489621484</v>
      </c>
    </row>
    <row r="206" spans="1:16" ht="12" customHeight="1">
      <c r="A206" s="28"/>
      <c r="B206" s="393"/>
      <c r="C206" s="393"/>
      <c r="D206" s="393"/>
      <c r="E206" s="393"/>
      <c r="F206" s="393"/>
      <c r="G206" s="393"/>
      <c r="H206" s="393"/>
      <c r="I206" s="393"/>
      <c r="J206" s="393"/>
      <c r="K206" s="393"/>
      <c r="L206" s="393"/>
      <c r="M206" s="393"/>
      <c r="N206" s="393"/>
      <c r="O206" s="398"/>
      <c r="P206" s="398"/>
    </row>
    <row r="207" spans="1:16" ht="12" customHeight="1">
      <c r="A207" s="29" t="s">
        <v>76</v>
      </c>
      <c r="B207" s="393"/>
      <c r="C207" s="393"/>
      <c r="D207" s="393"/>
      <c r="E207" s="393"/>
      <c r="F207" s="393"/>
      <c r="G207" s="393"/>
      <c r="H207" s="393"/>
      <c r="I207" s="393"/>
      <c r="J207" s="393"/>
      <c r="K207" s="393"/>
      <c r="L207" s="393"/>
      <c r="M207" s="393"/>
      <c r="N207" s="393"/>
      <c r="O207" s="394"/>
      <c r="P207" s="394"/>
    </row>
    <row r="208" spans="1:16" ht="12" customHeight="1">
      <c r="A208" s="27">
        <v>2005</v>
      </c>
      <c r="B208" s="393">
        <v>178.3361165117895</v>
      </c>
      <c r="C208" s="393">
        <v>212.1</v>
      </c>
      <c r="D208" s="393">
        <v>182.4</v>
      </c>
      <c r="E208" s="393">
        <v>190.1</v>
      </c>
      <c r="F208" s="393">
        <v>191.4</v>
      </c>
      <c r="G208" s="393">
        <v>196.6</v>
      </c>
      <c r="H208" s="393">
        <v>198</v>
      </c>
      <c r="I208" s="393">
        <v>167.3</v>
      </c>
      <c r="J208" s="393">
        <v>192.4</v>
      </c>
      <c r="K208" s="393">
        <v>201.3</v>
      </c>
      <c r="L208" s="393">
        <v>214.5</v>
      </c>
      <c r="M208" s="393">
        <v>190.3</v>
      </c>
      <c r="N208" s="393">
        <f>(B208+C208+D208+E208+F208+G208+H208+I208+J208+K208+L208+M208)/12</f>
        <v>192.89467637598247</v>
      </c>
      <c r="O208" s="396" t="s">
        <v>183</v>
      </c>
      <c r="P208" s="396" t="s">
        <v>182</v>
      </c>
    </row>
    <row r="209" spans="1:16" ht="12" customHeight="1">
      <c r="A209" s="27">
        <v>2006</v>
      </c>
      <c r="B209" s="393">
        <v>213.5</v>
      </c>
      <c r="C209" s="393">
        <v>227.3</v>
      </c>
      <c r="D209" s="393">
        <v>252.8</v>
      </c>
      <c r="E209" s="393">
        <v>218.8</v>
      </c>
      <c r="F209" s="393">
        <v>242.1</v>
      </c>
      <c r="G209" s="393">
        <v>260.1</v>
      </c>
      <c r="H209" s="393">
        <v>216.4</v>
      </c>
      <c r="I209" s="393">
        <v>202.8</v>
      </c>
      <c r="J209" s="393">
        <v>230.8</v>
      </c>
      <c r="K209" s="393">
        <v>211.8</v>
      </c>
      <c r="L209" s="393">
        <v>248.7</v>
      </c>
      <c r="M209" s="393">
        <v>177.1</v>
      </c>
      <c r="N209" s="393">
        <f>(B209+C209+D209+E209+F209+G209+H209+I209+J209+K209+L209+M209)/12</f>
        <v>225.1833333333333</v>
      </c>
      <c r="O209" s="396">
        <f>100*(B209-M208)/M208</f>
        <v>12.191276931161319</v>
      </c>
      <c r="P209" s="396">
        <f>100*(B209-B208)/B208</f>
        <v>19.717757780088185</v>
      </c>
    </row>
    <row r="210" spans="1:16" ht="12" customHeight="1">
      <c r="A210" s="27">
        <v>2007</v>
      </c>
      <c r="B210" s="393">
        <v>257.1</v>
      </c>
      <c r="C210" s="393" t="s">
        <v>38</v>
      </c>
      <c r="D210" s="393" t="s">
        <v>38</v>
      </c>
      <c r="E210" s="393" t="s">
        <v>38</v>
      </c>
      <c r="F210" s="393" t="s">
        <v>38</v>
      </c>
      <c r="G210" s="393" t="s">
        <v>38</v>
      </c>
      <c r="H210" s="393" t="s">
        <v>38</v>
      </c>
      <c r="I210" s="393" t="s">
        <v>38</v>
      </c>
      <c r="J210" s="393" t="s">
        <v>38</v>
      </c>
      <c r="K210" s="393" t="s">
        <v>38</v>
      </c>
      <c r="L210" s="393" t="s">
        <v>38</v>
      </c>
      <c r="M210" s="393" t="s">
        <v>38</v>
      </c>
      <c r="N210" s="393">
        <f>(B210)/1</f>
        <v>257.1</v>
      </c>
      <c r="O210" s="396">
        <f>100*(B210-M209)/M209</f>
        <v>45.17221908526258</v>
      </c>
      <c r="P210" s="396">
        <f>100*(B210-B209)/B209</f>
        <v>20.421545667447315</v>
      </c>
    </row>
    <row r="211" spans="1:16" ht="12" customHeight="1">
      <c r="A211" s="67"/>
      <c r="B211" s="393"/>
      <c r="C211" s="393"/>
      <c r="D211" s="393"/>
      <c r="E211" s="393"/>
      <c r="F211" s="393"/>
      <c r="G211" s="393"/>
      <c r="H211" s="393"/>
      <c r="I211" s="393"/>
      <c r="J211" s="393"/>
      <c r="K211" s="393"/>
      <c r="L211" s="393"/>
      <c r="M211" s="393"/>
      <c r="N211" s="393"/>
      <c r="O211" s="396"/>
      <c r="P211" s="396"/>
    </row>
    <row r="212" spans="1:16" ht="12" customHeight="1">
      <c r="A212" s="67"/>
      <c r="B212" s="393"/>
      <c r="C212" s="393"/>
      <c r="D212" s="393"/>
      <c r="E212" s="393"/>
      <c r="F212" s="393"/>
      <c r="G212" s="393"/>
      <c r="H212" s="393"/>
      <c r="I212" s="393"/>
      <c r="J212" s="393"/>
      <c r="K212" s="393"/>
      <c r="L212" s="393"/>
      <c r="M212" s="393"/>
      <c r="N212" s="393"/>
      <c r="O212" s="396"/>
      <c r="P212" s="396"/>
    </row>
    <row r="213" spans="1:16" ht="12" customHeight="1">
      <c r="A213" s="399"/>
      <c r="B213" s="402"/>
      <c r="C213" s="402"/>
      <c r="D213" s="402"/>
      <c r="E213" s="402"/>
      <c r="F213" s="402"/>
      <c r="G213" s="402"/>
      <c r="H213" s="402"/>
      <c r="I213" s="402"/>
      <c r="J213" s="402"/>
      <c r="K213" s="402"/>
      <c r="L213" s="402"/>
      <c r="M213" s="402"/>
      <c r="N213" s="403"/>
      <c r="O213" s="403"/>
      <c r="P213" s="403"/>
    </row>
    <row r="214" spans="1:16" ht="12" customHeight="1">
      <c r="A214" s="399"/>
      <c r="B214" s="402"/>
      <c r="C214" s="402"/>
      <c r="D214" s="402"/>
      <c r="E214" s="402"/>
      <c r="F214" s="402"/>
      <c r="G214" s="402"/>
      <c r="H214" s="402"/>
      <c r="I214" s="402"/>
      <c r="J214" s="402"/>
      <c r="K214" s="402"/>
      <c r="L214" s="402"/>
      <c r="M214" s="402"/>
      <c r="N214" s="403"/>
      <c r="O214" s="403"/>
      <c r="P214" s="403"/>
    </row>
    <row r="215" spans="1:16" ht="12" customHeight="1">
      <c r="A215" s="392"/>
      <c r="B215" s="402"/>
      <c r="C215" s="402"/>
      <c r="D215" s="402"/>
      <c r="E215" s="402"/>
      <c r="F215" s="402"/>
      <c r="G215" s="402"/>
      <c r="H215" s="402"/>
      <c r="I215" s="402"/>
      <c r="J215" s="402"/>
      <c r="K215" s="402"/>
      <c r="L215" s="402"/>
      <c r="M215" s="402"/>
      <c r="N215" s="403"/>
      <c r="O215" s="403"/>
      <c r="P215" s="403"/>
    </row>
    <row r="216" spans="1:16" ht="12" customHeight="1">
      <c r="A216" s="449" t="s">
        <v>80</v>
      </c>
      <c r="B216" s="449"/>
      <c r="C216" s="449"/>
      <c r="D216" s="449"/>
      <c r="E216" s="449"/>
      <c r="F216" s="449"/>
      <c r="G216" s="449"/>
      <c r="H216" s="449"/>
      <c r="I216" s="449"/>
      <c r="J216" s="449"/>
      <c r="K216" s="449"/>
      <c r="L216" s="449"/>
      <c r="M216" s="449"/>
      <c r="N216" s="449"/>
      <c r="O216" s="449"/>
      <c r="P216" s="449"/>
    </row>
    <row r="217" spans="1:16" ht="12" customHeight="1">
      <c r="A217" s="390"/>
      <c r="B217" s="402"/>
      <c r="C217" s="402"/>
      <c r="D217" s="402"/>
      <c r="E217" s="402"/>
      <c r="F217" s="402"/>
      <c r="G217" s="402"/>
      <c r="H217" s="402"/>
      <c r="I217" s="402"/>
      <c r="J217" s="402"/>
      <c r="K217" s="402"/>
      <c r="L217" s="402"/>
      <c r="M217" s="402"/>
      <c r="N217" s="403"/>
      <c r="O217" s="403"/>
      <c r="P217" s="403"/>
    </row>
    <row r="218" spans="1:16" ht="12" customHeight="1">
      <c r="A218" s="390"/>
      <c r="B218" s="402"/>
      <c r="C218" s="402"/>
      <c r="D218" s="402"/>
      <c r="E218" s="402"/>
      <c r="F218" s="402"/>
      <c r="G218" s="402"/>
      <c r="H218" s="402"/>
      <c r="I218" s="402"/>
      <c r="J218" s="402"/>
      <c r="K218" s="402"/>
      <c r="L218" s="402"/>
      <c r="M218" s="402"/>
      <c r="N218" s="403"/>
      <c r="O218" s="403"/>
      <c r="P218" s="403"/>
    </row>
    <row r="219" spans="1:16" ht="12" customHeight="1">
      <c r="A219" s="391"/>
      <c r="B219" s="393"/>
      <c r="C219" s="393"/>
      <c r="D219" s="393"/>
      <c r="E219" s="393"/>
      <c r="F219" s="393"/>
      <c r="G219" s="393"/>
      <c r="H219" s="393"/>
      <c r="I219" s="393"/>
      <c r="J219" s="393"/>
      <c r="K219" s="393"/>
      <c r="L219" s="393"/>
      <c r="M219" s="393"/>
      <c r="N219" s="393"/>
      <c r="O219" s="400"/>
      <c r="P219" s="400"/>
    </row>
    <row r="220" spans="1:16" ht="12" customHeight="1">
      <c r="A220" s="26" t="s">
        <v>74</v>
      </c>
      <c r="B220" s="393"/>
      <c r="C220" s="393"/>
      <c r="D220" s="393"/>
      <c r="E220" s="393"/>
      <c r="F220" s="393"/>
      <c r="G220" s="393"/>
      <c r="H220" s="393"/>
      <c r="I220" s="393"/>
      <c r="J220" s="393"/>
      <c r="K220" s="393"/>
      <c r="L220" s="393"/>
      <c r="M220" s="393"/>
      <c r="N220" s="393"/>
      <c r="O220" s="394"/>
      <c r="P220" s="394"/>
    </row>
    <row r="221" spans="1:16" ht="12" customHeight="1">
      <c r="A221" s="27">
        <v>2005</v>
      </c>
      <c r="B221" s="393">
        <v>133.1</v>
      </c>
      <c r="C221" s="393">
        <v>132.9</v>
      </c>
      <c r="D221" s="393">
        <v>134.8</v>
      </c>
      <c r="E221" s="393">
        <v>123</v>
      </c>
      <c r="F221" s="393">
        <v>128</v>
      </c>
      <c r="G221" s="393">
        <v>139.3</v>
      </c>
      <c r="H221" s="393">
        <v>115.7</v>
      </c>
      <c r="I221" s="393">
        <v>120.9</v>
      </c>
      <c r="J221" s="393">
        <v>157.3</v>
      </c>
      <c r="K221" s="393">
        <v>149</v>
      </c>
      <c r="L221" s="393">
        <v>173.4</v>
      </c>
      <c r="M221" s="393">
        <v>138.6</v>
      </c>
      <c r="N221" s="393">
        <f>(B221+C221+D221+E221+F221+G221+H221+I221+J221+K221+L221+M221)/12</f>
        <v>137.16666666666666</v>
      </c>
      <c r="O221" s="396" t="s">
        <v>183</v>
      </c>
      <c r="P221" s="396" t="s">
        <v>182</v>
      </c>
    </row>
    <row r="222" spans="1:16" ht="12" customHeight="1">
      <c r="A222" s="27">
        <v>2006</v>
      </c>
      <c r="B222" s="393">
        <v>133.8</v>
      </c>
      <c r="C222" s="393">
        <v>143</v>
      </c>
      <c r="D222" s="393">
        <v>160.2</v>
      </c>
      <c r="E222" s="393">
        <v>128.6</v>
      </c>
      <c r="F222" s="393">
        <v>143.2</v>
      </c>
      <c r="G222" s="393">
        <v>152.5</v>
      </c>
      <c r="H222" s="393">
        <v>131.2</v>
      </c>
      <c r="I222" s="393">
        <v>141.7</v>
      </c>
      <c r="J222" s="393">
        <v>156.2</v>
      </c>
      <c r="K222" s="393">
        <v>171.2</v>
      </c>
      <c r="L222" s="393">
        <v>193.3</v>
      </c>
      <c r="M222" s="393">
        <v>161.9</v>
      </c>
      <c r="N222" s="393">
        <f>(B222+C222+D222+E222+F222+G222+H222+I222+J222+K222+L222+M222)/12</f>
        <v>151.4</v>
      </c>
      <c r="O222" s="396">
        <f>100*(B222-M221)/M221</f>
        <v>-3.463203463203451</v>
      </c>
      <c r="P222" s="396">
        <f>100*(B222-B221)/B221</f>
        <v>0.5259203606311172</v>
      </c>
    </row>
    <row r="223" spans="1:16" ht="12" customHeight="1">
      <c r="A223" s="27">
        <v>2007</v>
      </c>
      <c r="B223" s="393">
        <v>173.4</v>
      </c>
      <c r="C223" s="393" t="s">
        <v>38</v>
      </c>
      <c r="D223" s="393" t="s">
        <v>38</v>
      </c>
      <c r="E223" s="393" t="s">
        <v>38</v>
      </c>
      <c r="F223" s="393" t="s">
        <v>38</v>
      </c>
      <c r="G223" s="393" t="s">
        <v>38</v>
      </c>
      <c r="H223" s="393" t="s">
        <v>38</v>
      </c>
      <c r="I223" s="393" t="s">
        <v>38</v>
      </c>
      <c r="J223" s="393" t="s">
        <v>38</v>
      </c>
      <c r="K223" s="393" t="s">
        <v>38</v>
      </c>
      <c r="L223" s="393" t="s">
        <v>38</v>
      </c>
      <c r="M223" s="393" t="s">
        <v>38</v>
      </c>
      <c r="N223" s="393">
        <f>(B223)/1</f>
        <v>173.4</v>
      </c>
      <c r="O223" s="396">
        <f>100*(B223-M222)/M222</f>
        <v>7.103150092649783</v>
      </c>
      <c r="P223" s="396">
        <f>100*(B223-B222)/B222</f>
        <v>29.596412556053806</v>
      </c>
    </row>
    <row r="224" spans="1:16" ht="12" customHeight="1">
      <c r="A224" s="28"/>
      <c r="B224" s="393"/>
      <c r="C224" s="393"/>
      <c r="D224" s="393"/>
      <c r="E224" s="393"/>
      <c r="F224" s="393"/>
      <c r="G224" s="393"/>
      <c r="H224" s="393"/>
      <c r="I224" s="393"/>
      <c r="J224" s="393"/>
      <c r="K224" s="393"/>
      <c r="L224" s="393"/>
      <c r="M224" s="393"/>
      <c r="N224" s="393"/>
      <c r="O224" s="396"/>
      <c r="P224" s="398"/>
    </row>
    <row r="225" spans="1:16" ht="12" customHeight="1">
      <c r="A225" s="29" t="s">
        <v>75</v>
      </c>
      <c r="B225" s="393"/>
      <c r="C225" s="393"/>
      <c r="D225" s="393"/>
      <c r="E225" s="393"/>
      <c r="F225" s="393"/>
      <c r="G225" s="393"/>
      <c r="H225" s="393"/>
      <c r="I225" s="393"/>
      <c r="J225" s="393"/>
      <c r="K225" s="393"/>
      <c r="L225" s="393"/>
      <c r="M225" s="393"/>
      <c r="N225" s="393"/>
      <c r="O225" s="396"/>
      <c r="P225" s="394"/>
    </row>
    <row r="226" spans="1:16" ht="12" customHeight="1">
      <c r="A226" s="27">
        <v>2005</v>
      </c>
      <c r="B226" s="393">
        <v>108.50563812884617</v>
      </c>
      <c r="C226" s="393">
        <v>101.8</v>
      </c>
      <c r="D226" s="393">
        <v>110.8</v>
      </c>
      <c r="E226" s="393">
        <v>100.9</v>
      </c>
      <c r="F226" s="393">
        <v>107.7</v>
      </c>
      <c r="G226" s="393">
        <v>116.9</v>
      </c>
      <c r="H226" s="393">
        <v>94.2</v>
      </c>
      <c r="I226" s="393">
        <v>102.1</v>
      </c>
      <c r="J226" s="393">
        <v>127.1</v>
      </c>
      <c r="K226" s="393">
        <v>126.3</v>
      </c>
      <c r="L226" s="393">
        <v>123.7</v>
      </c>
      <c r="M226" s="393">
        <v>119.6</v>
      </c>
      <c r="N226" s="393">
        <f>(B226+C226+D226+E226+F226+G226+H226+I226+J226+K226+L226+M226)/12</f>
        <v>111.63380317740386</v>
      </c>
      <c r="O226" s="396" t="s">
        <v>183</v>
      </c>
      <c r="P226" s="396" t="s">
        <v>182</v>
      </c>
    </row>
    <row r="227" spans="1:16" ht="12" customHeight="1">
      <c r="A227" s="27">
        <v>2006</v>
      </c>
      <c r="B227" s="393">
        <v>103.7</v>
      </c>
      <c r="C227" s="393">
        <v>109.1</v>
      </c>
      <c r="D227" s="393">
        <v>126.3</v>
      </c>
      <c r="E227" s="393">
        <v>108</v>
      </c>
      <c r="F227" s="393">
        <v>121.6</v>
      </c>
      <c r="G227" s="393">
        <v>123.9</v>
      </c>
      <c r="H227" s="393">
        <v>111.3</v>
      </c>
      <c r="I227" s="393">
        <v>124</v>
      </c>
      <c r="J227" s="393">
        <v>138.2</v>
      </c>
      <c r="K227" s="393">
        <v>133</v>
      </c>
      <c r="L227" s="393">
        <v>147.2</v>
      </c>
      <c r="M227" s="393">
        <v>121.9</v>
      </c>
      <c r="N227" s="393">
        <f>(B227+C227+D227+E227+F227+G227+H227+I227+J227+K227+L227+M227)/12</f>
        <v>122.35000000000001</v>
      </c>
      <c r="O227" s="396">
        <f>100*(B227-M226)/M226</f>
        <v>-13.294314381270896</v>
      </c>
      <c r="P227" s="396">
        <f>100*(B227-B226)/B226</f>
        <v>-4.428929419446078</v>
      </c>
    </row>
    <row r="228" spans="1:16" ht="12" customHeight="1">
      <c r="A228" s="27">
        <v>2007</v>
      </c>
      <c r="B228" s="393">
        <v>143.7</v>
      </c>
      <c r="C228" s="393" t="s">
        <v>38</v>
      </c>
      <c r="D228" s="393" t="s">
        <v>38</v>
      </c>
      <c r="E228" s="393" t="s">
        <v>38</v>
      </c>
      <c r="F228" s="393" t="s">
        <v>38</v>
      </c>
      <c r="G228" s="393" t="s">
        <v>38</v>
      </c>
      <c r="H228" s="393" t="s">
        <v>38</v>
      </c>
      <c r="I228" s="393" t="s">
        <v>38</v>
      </c>
      <c r="J228" s="393" t="s">
        <v>38</v>
      </c>
      <c r="K228" s="393" t="s">
        <v>38</v>
      </c>
      <c r="L228" s="393" t="s">
        <v>38</v>
      </c>
      <c r="M228" s="393" t="s">
        <v>38</v>
      </c>
      <c r="N228" s="393">
        <f>(B228)/1</f>
        <v>143.7</v>
      </c>
      <c r="O228" s="396">
        <f>100*(B228-M227)/M227</f>
        <v>17.883511074651338</v>
      </c>
      <c r="P228" s="396">
        <f>100*(B228-B227)/B227</f>
        <v>38.57280617164897</v>
      </c>
    </row>
    <row r="229" spans="1:16" ht="12" customHeight="1">
      <c r="A229" s="28"/>
      <c r="B229" s="393"/>
      <c r="C229" s="393"/>
      <c r="D229" s="393"/>
      <c r="E229" s="393"/>
      <c r="F229" s="393"/>
      <c r="G229" s="393"/>
      <c r="H229" s="393"/>
      <c r="I229" s="393"/>
      <c r="J229" s="393"/>
      <c r="K229" s="393"/>
      <c r="L229" s="393"/>
      <c r="M229" s="393"/>
      <c r="N229" s="393"/>
      <c r="O229" s="396"/>
      <c r="P229" s="396"/>
    </row>
    <row r="230" spans="1:16" ht="12" customHeight="1">
      <c r="A230" s="29" t="s">
        <v>76</v>
      </c>
      <c r="B230" s="393"/>
      <c r="C230" s="393"/>
      <c r="D230" s="393"/>
      <c r="E230" s="393"/>
      <c r="F230" s="393"/>
      <c r="G230" s="393"/>
      <c r="H230" s="393"/>
      <c r="I230" s="393"/>
      <c r="J230" s="393"/>
      <c r="K230" s="393"/>
      <c r="L230" s="393"/>
      <c r="M230" s="393"/>
      <c r="N230" s="393"/>
      <c r="O230" s="396"/>
      <c r="P230" s="396"/>
    </row>
    <row r="231" spans="1:16" ht="12" customHeight="1">
      <c r="A231" s="27">
        <v>2005</v>
      </c>
      <c r="B231" s="393">
        <v>179.3016049982466</v>
      </c>
      <c r="C231" s="393">
        <v>191.3</v>
      </c>
      <c r="D231" s="393">
        <v>179.8</v>
      </c>
      <c r="E231" s="393">
        <v>164.4</v>
      </c>
      <c r="F231" s="393">
        <v>166</v>
      </c>
      <c r="G231" s="393">
        <v>181.4</v>
      </c>
      <c r="H231" s="393">
        <v>156.2</v>
      </c>
      <c r="I231" s="393">
        <v>156.2</v>
      </c>
      <c r="J231" s="393">
        <v>213.9</v>
      </c>
      <c r="K231" s="393">
        <v>191.5</v>
      </c>
      <c r="L231" s="393">
        <v>266.6</v>
      </c>
      <c r="M231" s="393">
        <v>174.3</v>
      </c>
      <c r="N231" s="393">
        <f>(B231+C231+D231+E231+F231+G231+H231+I231+J231+K231+L231+M231)/12</f>
        <v>185.0751337498539</v>
      </c>
      <c r="O231" s="396" t="s">
        <v>183</v>
      </c>
      <c r="P231" s="396" t="s">
        <v>182</v>
      </c>
    </row>
    <row r="232" spans="1:16" ht="12" customHeight="1">
      <c r="A232" s="27">
        <v>2006</v>
      </c>
      <c r="B232" s="393">
        <v>190.3</v>
      </c>
      <c r="C232" s="393">
        <v>206.6</v>
      </c>
      <c r="D232" s="393">
        <v>223.9</v>
      </c>
      <c r="E232" s="393">
        <v>167.2</v>
      </c>
      <c r="F232" s="393">
        <v>183.6</v>
      </c>
      <c r="G232" s="393">
        <v>206.2</v>
      </c>
      <c r="H232" s="393">
        <v>168.6</v>
      </c>
      <c r="I232" s="393">
        <v>175.1</v>
      </c>
      <c r="J232" s="393">
        <v>189.9</v>
      </c>
      <c r="K232" s="393">
        <v>242.9</v>
      </c>
      <c r="L232" s="393">
        <v>279.8</v>
      </c>
      <c r="M232" s="393">
        <v>237</v>
      </c>
      <c r="N232" s="393">
        <f>(B232+C232+D232+E232+F232+G232+H232+I232+J232+K232+L232+M232)/12</f>
        <v>205.92499999999998</v>
      </c>
      <c r="O232" s="396">
        <f>100*(B232-M231)/M231</f>
        <v>9.179575444635685</v>
      </c>
      <c r="P232" s="396">
        <f>100*(B232-B231)/B231</f>
        <v>6.134019269855929</v>
      </c>
    </row>
    <row r="233" spans="1:16" ht="12" customHeight="1">
      <c r="A233" s="27">
        <v>2007</v>
      </c>
      <c r="B233" s="393">
        <v>229.1</v>
      </c>
      <c r="C233" s="393" t="s">
        <v>38</v>
      </c>
      <c r="D233" s="393" t="s">
        <v>38</v>
      </c>
      <c r="E233" s="393" t="s">
        <v>38</v>
      </c>
      <c r="F233" s="393" t="s">
        <v>38</v>
      </c>
      <c r="G233" s="393" t="s">
        <v>38</v>
      </c>
      <c r="H233" s="393" t="s">
        <v>38</v>
      </c>
      <c r="I233" s="393" t="s">
        <v>38</v>
      </c>
      <c r="J233" s="393" t="s">
        <v>38</v>
      </c>
      <c r="K233" s="393" t="s">
        <v>38</v>
      </c>
      <c r="L233" s="393" t="s">
        <v>38</v>
      </c>
      <c r="M233" s="393" t="s">
        <v>38</v>
      </c>
      <c r="N233" s="393">
        <f>(B233)/1</f>
        <v>229.1</v>
      </c>
      <c r="O233" s="396">
        <f>100*(B233-M232)/M232</f>
        <v>-3.3333333333333357</v>
      </c>
      <c r="P233" s="396">
        <f>100*(B233-B232)/B232</f>
        <v>20.388859695218066</v>
      </c>
    </row>
    <row r="234" spans="1:16" ht="12" customHeight="1">
      <c r="A234" s="67"/>
      <c r="B234" s="408"/>
      <c r="C234" s="408"/>
      <c r="D234" s="408"/>
      <c r="E234" s="408"/>
      <c r="F234" s="408"/>
      <c r="G234" s="408"/>
      <c r="H234" s="408"/>
      <c r="I234" s="408"/>
      <c r="J234" s="408"/>
      <c r="K234" s="408"/>
      <c r="L234" s="408"/>
      <c r="M234" s="408"/>
      <c r="N234" s="393"/>
      <c r="O234" s="396"/>
      <c r="P234" s="396"/>
    </row>
    <row r="235" spans="1:16" ht="12" customHeight="1">
      <c r="A235" s="67"/>
      <c r="B235" s="408"/>
      <c r="C235" s="408"/>
      <c r="D235" s="408"/>
      <c r="E235" s="408"/>
      <c r="F235" s="408"/>
      <c r="G235" s="408"/>
      <c r="H235" s="408"/>
      <c r="I235" s="408"/>
      <c r="J235" s="408"/>
      <c r="K235" s="408"/>
      <c r="L235" s="408"/>
      <c r="M235" s="408"/>
      <c r="N235" s="393"/>
      <c r="O235" s="396"/>
      <c r="P235" s="396"/>
    </row>
    <row r="236" spans="1:16" ht="12" customHeight="1">
      <c r="A236" s="454"/>
      <c r="B236" s="454"/>
      <c r="C236" s="454"/>
      <c r="D236" s="454"/>
      <c r="E236" s="454"/>
      <c r="F236" s="454"/>
      <c r="G236" s="454"/>
      <c r="H236" s="454"/>
      <c r="I236" s="454"/>
      <c r="J236" s="454"/>
      <c r="K236" s="454"/>
      <c r="L236" s="454"/>
      <c r="M236" s="454"/>
      <c r="N236" s="454"/>
      <c r="O236" s="454"/>
      <c r="P236" s="454"/>
    </row>
    <row r="237" spans="1:16" ht="12" customHeight="1">
      <c r="A237" s="359"/>
      <c r="B237" s="391"/>
      <c r="C237" s="391"/>
      <c r="D237" s="391"/>
      <c r="E237" s="391"/>
      <c r="F237" s="391"/>
      <c r="G237" s="391"/>
      <c r="H237" s="391"/>
      <c r="I237" s="391"/>
      <c r="J237" s="391"/>
      <c r="K237" s="391"/>
      <c r="L237" s="391"/>
      <c r="M237" s="391"/>
      <c r="N237" s="404"/>
      <c r="O237" s="404"/>
      <c r="P237" s="404"/>
    </row>
    <row r="238" spans="1:16" ht="12" customHeight="1">
      <c r="A238" s="448" t="s">
        <v>81</v>
      </c>
      <c r="B238" s="448"/>
      <c r="C238" s="448"/>
      <c r="D238" s="448"/>
      <c r="E238" s="448"/>
      <c r="F238" s="448"/>
      <c r="G238" s="448"/>
      <c r="H238" s="448"/>
      <c r="I238" s="448"/>
      <c r="J238" s="448"/>
      <c r="K238" s="448"/>
      <c r="L238" s="448"/>
      <c r="M238" s="448"/>
      <c r="N238" s="448"/>
      <c r="O238" s="448"/>
      <c r="P238" s="448"/>
    </row>
    <row r="239" spans="1:16" ht="12" customHeight="1">
      <c r="A239" s="448" t="s">
        <v>86</v>
      </c>
      <c r="B239" s="448"/>
      <c r="C239" s="448"/>
      <c r="D239" s="448"/>
      <c r="E239" s="448"/>
      <c r="F239" s="448"/>
      <c r="G239" s="448"/>
      <c r="H239" s="448"/>
      <c r="I239" s="448"/>
      <c r="J239" s="448"/>
      <c r="K239" s="448"/>
      <c r="L239" s="448"/>
      <c r="M239" s="448"/>
      <c r="N239" s="448"/>
      <c r="O239" s="448"/>
      <c r="P239" s="448"/>
    </row>
    <row r="240" spans="1:16" ht="12" customHeight="1">
      <c r="A240" s="448" t="s">
        <v>53</v>
      </c>
      <c r="B240" s="448"/>
      <c r="C240" s="448"/>
      <c r="D240" s="448"/>
      <c r="E240" s="448"/>
      <c r="F240" s="448"/>
      <c r="G240" s="448"/>
      <c r="H240" s="448"/>
      <c r="I240" s="448"/>
      <c r="J240" s="448"/>
      <c r="K240" s="448"/>
      <c r="L240" s="448"/>
      <c r="M240" s="448"/>
      <c r="N240" s="448"/>
      <c r="O240" s="448"/>
      <c r="P240" s="448"/>
    </row>
    <row r="241" spans="1:16" ht="12" customHeight="1">
      <c r="A241" s="359"/>
      <c r="B241" s="360"/>
      <c r="C241" s="360"/>
      <c r="D241" s="360"/>
      <c r="E241" s="360"/>
      <c r="F241" s="360"/>
      <c r="G241" s="360"/>
      <c r="H241" s="360"/>
      <c r="I241" s="360"/>
      <c r="J241" s="360"/>
      <c r="K241" s="360"/>
      <c r="L241" s="360"/>
      <c r="M241" s="360"/>
      <c r="N241" s="360"/>
      <c r="O241" s="360"/>
      <c r="P241" s="360"/>
    </row>
    <row r="242" spans="1:16" ht="12" customHeight="1">
      <c r="A242" s="362"/>
      <c r="B242" s="362"/>
      <c r="C242" s="362"/>
      <c r="D242" s="362"/>
      <c r="E242" s="362"/>
      <c r="F242" s="362"/>
      <c r="G242" s="362"/>
      <c r="H242" s="362"/>
      <c r="I242" s="362"/>
      <c r="J242" s="362"/>
      <c r="K242" s="362"/>
      <c r="L242" s="362"/>
      <c r="M242" s="362"/>
      <c r="N242" s="362"/>
      <c r="O242" s="362"/>
      <c r="P242" s="362"/>
    </row>
    <row r="243" spans="1:16" ht="12" customHeight="1">
      <c r="A243" s="366"/>
      <c r="B243" s="367"/>
      <c r="C243" s="368"/>
      <c r="D243" s="368"/>
      <c r="E243" s="368"/>
      <c r="F243" s="368"/>
      <c r="G243" s="368"/>
      <c r="H243" s="368"/>
      <c r="I243" s="368"/>
      <c r="J243" s="368"/>
      <c r="K243" s="368"/>
      <c r="L243" s="368"/>
      <c r="M243" s="368"/>
      <c r="N243" s="369"/>
      <c r="O243" s="450" t="s">
        <v>54</v>
      </c>
      <c r="P243" s="451"/>
    </row>
    <row r="244" spans="1:16" ht="12" customHeight="1">
      <c r="A244" s="370"/>
      <c r="B244" s="371"/>
      <c r="C244" s="372"/>
      <c r="D244" s="372"/>
      <c r="E244" s="372"/>
      <c r="F244" s="372"/>
      <c r="G244" s="372"/>
      <c r="H244" s="372"/>
      <c r="I244" s="372"/>
      <c r="J244" s="372"/>
      <c r="K244" s="372"/>
      <c r="L244" s="372"/>
      <c r="M244" s="372"/>
      <c r="N244" s="373"/>
      <c r="O244" s="374" t="s">
        <v>171</v>
      </c>
      <c r="P244" s="375"/>
    </row>
    <row r="245" spans="1:16" ht="12" customHeight="1">
      <c r="A245" s="376" t="s">
        <v>56</v>
      </c>
      <c r="B245" s="371" t="s">
        <v>57</v>
      </c>
      <c r="C245" s="372" t="s">
        <v>58</v>
      </c>
      <c r="D245" s="372" t="s">
        <v>59</v>
      </c>
      <c r="E245" s="372" t="s">
        <v>55</v>
      </c>
      <c r="F245" s="372" t="s">
        <v>60</v>
      </c>
      <c r="G245" s="372" t="s">
        <v>61</v>
      </c>
      <c r="H245" s="372" t="s">
        <v>62</v>
      </c>
      <c r="I245" s="372" t="s">
        <v>63</v>
      </c>
      <c r="J245" s="372" t="s">
        <v>64</v>
      </c>
      <c r="K245" s="372" t="s">
        <v>65</v>
      </c>
      <c r="L245" s="372" t="s">
        <v>66</v>
      </c>
      <c r="M245" s="372" t="s">
        <v>67</v>
      </c>
      <c r="N245" s="377" t="s">
        <v>68</v>
      </c>
      <c r="O245" s="452" t="s">
        <v>69</v>
      </c>
      <c r="P245" s="453"/>
    </row>
    <row r="246" spans="1:16" ht="12" customHeight="1">
      <c r="A246" s="370"/>
      <c r="B246" s="371"/>
      <c r="C246" s="372"/>
      <c r="D246" s="372"/>
      <c r="E246" s="372"/>
      <c r="F246" s="372"/>
      <c r="G246" s="372"/>
      <c r="H246" s="372"/>
      <c r="I246" s="372"/>
      <c r="J246" s="372"/>
      <c r="K246" s="372"/>
      <c r="L246" s="372"/>
      <c r="M246" s="372"/>
      <c r="N246" s="373"/>
      <c r="O246" s="377" t="s">
        <v>70</v>
      </c>
      <c r="P246" s="378" t="s">
        <v>71</v>
      </c>
    </row>
    <row r="247" spans="1:16" ht="12" customHeight="1">
      <c r="A247" s="379"/>
      <c r="B247" s="380"/>
      <c r="C247" s="381"/>
      <c r="D247" s="381"/>
      <c r="E247" s="381"/>
      <c r="F247" s="381"/>
      <c r="G247" s="381"/>
      <c r="H247" s="381"/>
      <c r="I247" s="381"/>
      <c r="J247" s="381"/>
      <c r="K247" s="381"/>
      <c r="L247" s="381"/>
      <c r="M247" s="381"/>
      <c r="N247" s="382"/>
      <c r="O247" s="383" t="s">
        <v>72</v>
      </c>
      <c r="P247" s="384" t="s">
        <v>73</v>
      </c>
    </row>
    <row r="248" spans="1:16" ht="12" customHeight="1">
      <c r="A248" s="385"/>
      <c r="B248" s="386"/>
      <c r="C248" s="386"/>
      <c r="D248" s="386"/>
      <c r="E248" s="386"/>
      <c r="F248" s="386"/>
      <c r="G248" s="386"/>
      <c r="H248" s="386"/>
      <c r="I248" s="386"/>
      <c r="J248" s="386"/>
      <c r="K248" s="386"/>
      <c r="L248" s="386"/>
      <c r="M248" s="386"/>
      <c r="N248" s="387"/>
      <c r="O248" s="388"/>
      <c r="P248" s="378"/>
    </row>
    <row r="249" spans="1:16" ht="12" customHeight="1">
      <c r="A249" s="385"/>
      <c r="B249" s="386"/>
      <c r="C249" s="386"/>
      <c r="D249" s="386"/>
      <c r="E249" s="386"/>
      <c r="F249" s="386"/>
      <c r="G249" s="386"/>
      <c r="H249" s="386"/>
      <c r="I249" s="386"/>
      <c r="J249" s="386"/>
      <c r="K249" s="386"/>
      <c r="L249" s="386"/>
      <c r="M249" s="386"/>
      <c r="N249" s="387"/>
      <c r="O249" s="388"/>
      <c r="P249" s="378"/>
    </row>
    <row r="250" spans="1:16" ht="12" customHeight="1">
      <c r="A250" s="362"/>
      <c r="B250" s="362"/>
      <c r="C250" s="362"/>
      <c r="D250" s="362"/>
      <c r="E250" s="362"/>
      <c r="F250" s="362"/>
      <c r="G250" s="362"/>
      <c r="H250" s="362"/>
      <c r="I250" s="362"/>
      <c r="J250" s="362"/>
      <c r="K250" s="362"/>
      <c r="L250" s="362"/>
      <c r="M250" s="362"/>
      <c r="N250" s="362"/>
      <c r="O250" s="362"/>
      <c r="P250" s="362"/>
    </row>
    <row r="251" spans="1:16" ht="12" customHeight="1">
      <c r="A251" s="362"/>
      <c r="B251" s="362"/>
      <c r="C251" s="362"/>
      <c r="D251" s="362"/>
      <c r="E251" s="362"/>
      <c r="F251" s="362"/>
      <c r="G251" s="362"/>
      <c r="H251" s="362"/>
      <c r="I251" s="362"/>
      <c r="J251" s="362"/>
      <c r="K251" s="362"/>
      <c r="L251" s="362"/>
      <c r="M251" s="362"/>
      <c r="N251" s="362"/>
      <c r="O251" s="362"/>
      <c r="P251" s="362"/>
    </row>
    <row r="252" spans="1:16" ht="12" customHeight="1">
      <c r="A252" s="449" t="s">
        <v>83</v>
      </c>
      <c r="B252" s="449"/>
      <c r="C252" s="449"/>
      <c r="D252" s="449"/>
      <c r="E252" s="449"/>
      <c r="F252" s="449"/>
      <c r="G252" s="449"/>
      <c r="H252" s="449"/>
      <c r="I252" s="449"/>
      <c r="J252" s="449"/>
      <c r="K252" s="449"/>
      <c r="L252" s="449"/>
      <c r="M252" s="449"/>
      <c r="N252" s="449"/>
      <c r="O252" s="449"/>
      <c r="P252" s="449"/>
    </row>
    <row r="253" spans="1:16" ht="12" customHeight="1">
      <c r="A253" s="405"/>
      <c r="B253" s="403"/>
      <c r="C253" s="403"/>
      <c r="D253" s="403"/>
      <c r="E253" s="403"/>
      <c r="F253" s="403"/>
      <c r="G253" s="403"/>
      <c r="H253" s="403"/>
      <c r="I253" s="403"/>
      <c r="J253" s="403"/>
      <c r="K253" s="403"/>
      <c r="L253" s="403"/>
      <c r="M253" s="403"/>
      <c r="N253" s="403"/>
      <c r="O253" s="403"/>
      <c r="P253" s="403"/>
    </row>
    <row r="254" spans="1:16" ht="12" customHeight="1">
      <c r="A254" s="406"/>
      <c r="B254" s="393"/>
      <c r="C254" s="393"/>
      <c r="D254" s="393"/>
      <c r="E254" s="393"/>
      <c r="F254" s="393"/>
      <c r="G254" s="393"/>
      <c r="H254" s="393"/>
      <c r="I254" s="393"/>
      <c r="J254" s="393"/>
      <c r="K254" s="393"/>
      <c r="L254" s="393"/>
      <c r="M254" s="393"/>
      <c r="N254" s="393"/>
      <c r="O254" s="406"/>
      <c r="P254" s="406"/>
    </row>
    <row r="255" spans="1:16" ht="12" customHeight="1">
      <c r="A255" s="26" t="s">
        <v>74</v>
      </c>
      <c r="B255" s="393"/>
      <c r="C255" s="393"/>
      <c r="D255" s="393"/>
      <c r="E255" s="393"/>
      <c r="F255" s="393"/>
      <c r="G255" s="393"/>
      <c r="H255" s="393"/>
      <c r="I255" s="393"/>
      <c r="J255" s="393"/>
      <c r="K255" s="393"/>
      <c r="L255" s="393"/>
      <c r="M255" s="393"/>
      <c r="N255" s="393"/>
      <c r="O255" s="394"/>
      <c r="P255" s="394"/>
    </row>
    <row r="256" spans="1:16" ht="12" customHeight="1">
      <c r="A256" s="27">
        <v>2005</v>
      </c>
      <c r="B256" s="393">
        <v>74.8</v>
      </c>
      <c r="C256" s="393">
        <v>67.8</v>
      </c>
      <c r="D256" s="393">
        <v>78</v>
      </c>
      <c r="E256" s="393">
        <v>57.2</v>
      </c>
      <c r="F256" s="393">
        <v>59.5</v>
      </c>
      <c r="G256" s="393">
        <v>62.1</v>
      </c>
      <c r="H256" s="393">
        <v>57</v>
      </c>
      <c r="I256" s="393">
        <v>53.5</v>
      </c>
      <c r="J256" s="393">
        <v>72.4</v>
      </c>
      <c r="K256" s="393">
        <v>64.6</v>
      </c>
      <c r="L256" s="393">
        <v>73.3</v>
      </c>
      <c r="M256" s="393">
        <v>57.4</v>
      </c>
      <c r="N256" s="393">
        <f>(B256+C256+D256+E256+F256+G256+H256+I256+J256+K256+L256+M256)/12</f>
        <v>64.8</v>
      </c>
      <c r="O256" s="396" t="s">
        <v>183</v>
      </c>
      <c r="P256" s="396" t="s">
        <v>182</v>
      </c>
    </row>
    <row r="257" spans="1:16" ht="12" customHeight="1">
      <c r="A257" s="27">
        <v>2006</v>
      </c>
      <c r="B257" s="393">
        <v>94.8</v>
      </c>
      <c r="C257" s="393">
        <v>67.9</v>
      </c>
      <c r="D257" s="393">
        <v>88.2</v>
      </c>
      <c r="E257" s="393">
        <v>58.4</v>
      </c>
      <c r="F257" s="393">
        <v>68.8</v>
      </c>
      <c r="G257" s="393">
        <v>69.5</v>
      </c>
      <c r="H257" s="393">
        <v>66</v>
      </c>
      <c r="I257" s="393">
        <v>70.4</v>
      </c>
      <c r="J257" s="393">
        <v>65</v>
      </c>
      <c r="K257" s="393">
        <v>77.4</v>
      </c>
      <c r="L257" s="393">
        <v>86.9</v>
      </c>
      <c r="M257" s="393">
        <v>68.3</v>
      </c>
      <c r="N257" s="393">
        <f>(B257+C257+D257+E257+F257+G257+H257+I257+J257+K257+L257+M257)/12</f>
        <v>73.46666666666665</v>
      </c>
      <c r="O257" s="396">
        <f>100*(B257-M256)/M256</f>
        <v>65.15679442508711</v>
      </c>
      <c r="P257" s="396">
        <f>100*(B257-B256)/B256</f>
        <v>26.737967914438503</v>
      </c>
    </row>
    <row r="258" spans="1:16" ht="12" customHeight="1">
      <c r="A258" s="27">
        <v>2007</v>
      </c>
      <c r="B258" s="393">
        <v>87.1</v>
      </c>
      <c r="C258" s="393" t="s">
        <v>38</v>
      </c>
      <c r="D258" s="393" t="s">
        <v>38</v>
      </c>
      <c r="E258" s="393" t="s">
        <v>38</v>
      </c>
      <c r="F258" s="393" t="s">
        <v>38</v>
      </c>
      <c r="G258" s="393" t="s">
        <v>38</v>
      </c>
      <c r="H258" s="393" t="s">
        <v>38</v>
      </c>
      <c r="I258" s="393" t="s">
        <v>38</v>
      </c>
      <c r="J258" s="393" t="s">
        <v>38</v>
      </c>
      <c r="K258" s="393" t="s">
        <v>38</v>
      </c>
      <c r="L258" s="393" t="s">
        <v>38</v>
      </c>
      <c r="M258" s="393" t="s">
        <v>38</v>
      </c>
      <c r="N258" s="393">
        <f>(B258)/1</f>
        <v>87.1</v>
      </c>
      <c r="O258" s="396">
        <f>100*(B258-M257)/M257</f>
        <v>27.525622254758417</v>
      </c>
      <c r="P258" s="396">
        <f>100*(B258-B257)/B257</f>
        <v>-8.122362869198314</v>
      </c>
    </row>
    <row r="259" spans="1:16" ht="12" customHeight="1">
      <c r="A259" s="28"/>
      <c r="B259" s="393"/>
      <c r="C259" s="393"/>
      <c r="D259" s="393"/>
      <c r="E259" s="393"/>
      <c r="F259" s="393"/>
      <c r="G259" s="393"/>
      <c r="H259" s="393"/>
      <c r="I259" s="393"/>
      <c r="J259" s="393"/>
      <c r="K259" s="393"/>
      <c r="L259" s="393"/>
      <c r="M259" s="393"/>
      <c r="N259" s="393"/>
      <c r="O259" s="396"/>
      <c r="P259" s="396"/>
    </row>
    <row r="260" spans="1:16" ht="12" customHeight="1">
      <c r="A260" s="29" t="s">
        <v>75</v>
      </c>
      <c r="B260" s="393"/>
      <c r="C260" s="393"/>
      <c r="D260" s="393"/>
      <c r="E260" s="393"/>
      <c r="F260" s="393"/>
      <c r="G260" s="393"/>
      <c r="H260" s="393"/>
      <c r="I260" s="393"/>
      <c r="J260" s="393"/>
      <c r="K260" s="393"/>
      <c r="L260" s="393"/>
      <c r="M260" s="393"/>
      <c r="N260" s="393"/>
      <c r="O260" s="396"/>
      <c r="P260" s="396"/>
    </row>
    <row r="261" spans="1:16" ht="12" customHeight="1">
      <c r="A261" s="27">
        <v>2005</v>
      </c>
      <c r="B261" s="393">
        <v>73.48301221412088</v>
      </c>
      <c r="C261" s="393">
        <v>63.4</v>
      </c>
      <c r="D261" s="393">
        <v>66</v>
      </c>
      <c r="E261" s="393">
        <v>56.2</v>
      </c>
      <c r="F261" s="393">
        <v>57</v>
      </c>
      <c r="G261" s="393">
        <v>61.9</v>
      </c>
      <c r="H261" s="393">
        <v>54.1</v>
      </c>
      <c r="I261" s="393">
        <v>50.3</v>
      </c>
      <c r="J261" s="393">
        <v>70.4</v>
      </c>
      <c r="K261" s="393">
        <v>54.3</v>
      </c>
      <c r="L261" s="393">
        <v>69.3</v>
      </c>
      <c r="M261" s="393">
        <v>54.9</v>
      </c>
      <c r="N261" s="393">
        <f>(B261+C261+D261+E261+F261+G261+H261+I261+J261+K261+L261+M261)/12</f>
        <v>60.940251017843394</v>
      </c>
      <c r="O261" s="396" t="s">
        <v>183</v>
      </c>
      <c r="P261" s="396" t="s">
        <v>182</v>
      </c>
    </row>
    <row r="262" spans="1:16" ht="12" customHeight="1">
      <c r="A262" s="27">
        <v>2006</v>
      </c>
      <c r="B262" s="393">
        <v>78.7</v>
      </c>
      <c r="C262" s="393">
        <v>65.3</v>
      </c>
      <c r="D262" s="393">
        <v>84.7</v>
      </c>
      <c r="E262" s="393">
        <v>58.9</v>
      </c>
      <c r="F262" s="393">
        <v>62.5</v>
      </c>
      <c r="G262" s="393">
        <v>66.2</v>
      </c>
      <c r="H262" s="393">
        <v>60.1</v>
      </c>
      <c r="I262" s="393">
        <v>60.3</v>
      </c>
      <c r="J262" s="393">
        <v>67</v>
      </c>
      <c r="K262" s="393">
        <v>73</v>
      </c>
      <c r="L262" s="393">
        <v>83.9</v>
      </c>
      <c r="M262" s="393">
        <v>66.8</v>
      </c>
      <c r="N262" s="393">
        <f>(B262+C262+D262+E262+F262+G262+H262+I262+J262+K262+L262+M262)/12</f>
        <v>68.94999999999999</v>
      </c>
      <c r="O262" s="396">
        <f>100*(B262-M261)/M261</f>
        <v>43.351548269581066</v>
      </c>
      <c r="P262" s="396">
        <f>100*(B262-B261)/B261</f>
        <v>7.09958346655338</v>
      </c>
    </row>
    <row r="263" spans="1:16" ht="12" customHeight="1">
      <c r="A263" s="27">
        <v>2007</v>
      </c>
      <c r="B263" s="393">
        <v>79.9</v>
      </c>
      <c r="C263" s="393" t="s">
        <v>38</v>
      </c>
      <c r="D263" s="393" t="s">
        <v>38</v>
      </c>
      <c r="E263" s="393" t="s">
        <v>38</v>
      </c>
      <c r="F263" s="393" t="s">
        <v>38</v>
      </c>
      <c r="G263" s="393" t="s">
        <v>38</v>
      </c>
      <c r="H263" s="393" t="s">
        <v>38</v>
      </c>
      <c r="I263" s="393" t="s">
        <v>38</v>
      </c>
      <c r="J263" s="393" t="s">
        <v>38</v>
      </c>
      <c r="K263" s="393" t="s">
        <v>38</v>
      </c>
      <c r="L263" s="393" t="s">
        <v>38</v>
      </c>
      <c r="M263" s="393" t="s">
        <v>38</v>
      </c>
      <c r="N263" s="393">
        <f>(B263)/1</f>
        <v>79.9</v>
      </c>
      <c r="O263" s="396">
        <f>100*(B263-M262)/M262</f>
        <v>19.610778443113787</v>
      </c>
      <c r="P263" s="396">
        <f>100*(B263-B262)/B262</f>
        <v>1.5247776365946668</v>
      </c>
    </row>
    <row r="264" spans="1:16" ht="12" customHeight="1">
      <c r="A264" s="28"/>
      <c r="B264" s="393"/>
      <c r="C264" s="393"/>
      <c r="D264" s="393"/>
      <c r="E264" s="393"/>
      <c r="F264" s="393"/>
      <c r="G264" s="393"/>
      <c r="H264" s="393"/>
      <c r="I264" s="393"/>
      <c r="J264" s="393"/>
      <c r="K264" s="393"/>
      <c r="L264" s="393"/>
      <c r="M264" s="393"/>
      <c r="N264" s="393"/>
      <c r="O264" s="396"/>
      <c r="P264" s="396"/>
    </row>
    <row r="265" spans="1:16" ht="12" customHeight="1">
      <c r="A265" s="29" t="s">
        <v>76</v>
      </c>
      <c r="B265" s="393"/>
      <c r="C265" s="393"/>
      <c r="D265" s="393"/>
      <c r="E265" s="393"/>
      <c r="F265" s="393"/>
      <c r="G265" s="393"/>
      <c r="H265" s="393"/>
      <c r="I265" s="393"/>
      <c r="J265" s="393"/>
      <c r="K265" s="393"/>
      <c r="L265" s="393"/>
      <c r="M265" s="393"/>
      <c r="N265" s="393"/>
      <c r="O265" s="396"/>
      <c r="P265" s="396"/>
    </row>
    <row r="266" spans="1:16" ht="12" customHeight="1">
      <c r="A266" s="27">
        <v>2005</v>
      </c>
      <c r="B266" s="393">
        <v>78.41116262217395</v>
      </c>
      <c r="C266" s="393">
        <v>80</v>
      </c>
      <c r="D266" s="393">
        <v>111.4</v>
      </c>
      <c r="E266" s="393">
        <v>59.7</v>
      </c>
      <c r="F266" s="393">
        <v>66.2</v>
      </c>
      <c r="G266" s="393">
        <v>62.6</v>
      </c>
      <c r="H266" s="393">
        <v>65.2</v>
      </c>
      <c r="I266" s="393">
        <v>62.3</v>
      </c>
      <c r="J266" s="393">
        <v>77.8</v>
      </c>
      <c r="K266" s="393">
        <v>93.6</v>
      </c>
      <c r="L266" s="393">
        <v>84.6</v>
      </c>
      <c r="M266" s="393">
        <v>64.4</v>
      </c>
      <c r="N266" s="393">
        <f>(B266+C266+D266+E266+F266+G266+H266+I266+J266+K266+L266+M266)/12</f>
        <v>75.51759688518116</v>
      </c>
      <c r="O266" s="396" t="s">
        <v>183</v>
      </c>
      <c r="P266" s="396" t="s">
        <v>182</v>
      </c>
    </row>
    <row r="267" spans="1:16" ht="12" customHeight="1">
      <c r="A267" s="27">
        <v>2006</v>
      </c>
      <c r="B267" s="393">
        <v>139.6</v>
      </c>
      <c r="C267" s="393">
        <v>75.1</v>
      </c>
      <c r="D267" s="393">
        <v>97.9</v>
      </c>
      <c r="E267" s="393">
        <v>57.2</v>
      </c>
      <c r="F267" s="393">
        <v>86.5</v>
      </c>
      <c r="G267" s="393">
        <v>78.6</v>
      </c>
      <c r="H267" s="393">
        <v>82.7</v>
      </c>
      <c r="I267" s="393">
        <v>98.5</v>
      </c>
      <c r="J267" s="393">
        <v>59.6</v>
      </c>
      <c r="K267" s="393">
        <v>89.7</v>
      </c>
      <c r="L267" s="393">
        <v>95.1</v>
      </c>
      <c r="M267" s="393">
        <v>72.4</v>
      </c>
      <c r="N267" s="393">
        <f>(B267+C267+D267+E267+F267+G267+H267+I267+J267+K267+L267+M267)/12</f>
        <v>86.075</v>
      </c>
      <c r="O267" s="396">
        <f>100*(B267-M266)/M266</f>
        <v>116.77018633540371</v>
      </c>
      <c r="P267" s="396">
        <f>100*(B267-B266)/B266</f>
        <v>78.03587567329656</v>
      </c>
    </row>
    <row r="268" spans="1:16" ht="12" customHeight="1">
      <c r="A268" s="27">
        <v>2007</v>
      </c>
      <c r="B268" s="393">
        <v>107</v>
      </c>
      <c r="C268" s="393" t="s">
        <v>38</v>
      </c>
      <c r="D268" s="393" t="s">
        <v>38</v>
      </c>
      <c r="E268" s="393" t="s">
        <v>38</v>
      </c>
      <c r="F268" s="393" t="s">
        <v>38</v>
      </c>
      <c r="G268" s="393" t="s">
        <v>38</v>
      </c>
      <c r="H268" s="393" t="s">
        <v>38</v>
      </c>
      <c r="I268" s="393" t="s">
        <v>38</v>
      </c>
      <c r="J268" s="393" t="s">
        <v>38</v>
      </c>
      <c r="K268" s="393" t="s">
        <v>38</v>
      </c>
      <c r="L268" s="393" t="s">
        <v>38</v>
      </c>
      <c r="M268" s="393" t="s">
        <v>38</v>
      </c>
      <c r="N268" s="393">
        <f>(B268)/1</f>
        <v>107</v>
      </c>
      <c r="O268" s="396">
        <f>100*(B268-M267)/M267</f>
        <v>47.79005524861878</v>
      </c>
      <c r="P268" s="396">
        <f>100*(B268-B267)/B267</f>
        <v>-23.35243553008596</v>
      </c>
    </row>
    <row r="269" spans="1:16" ht="12" customHeight="1">
      <c r="A269" s="391"/>
      <c r="B269" s="391"/>
      <c r="C269" s="391"/>
      <c r="D269" s="391"/>
      <c r="E269" s="391"/>
      <c r="F269" s="391"/>
      <c r="G269" s="391"/>
      <c r="H269" s="391"/>
      <c r="I269" s="391"/>
      <c r="J269" s="391"/>
      <c r="K269" s="391"/>
      <c r="L269" s="391"/>
      <c r="M269" s="391"/>
      <c r="N269" s="406"/>
      <c r="O269" s="409"/>
      <c r="P269" s="409"/>
    </row>
    <row r="270" spans="1:16" ht="12" customHeight="1">
      <c r="A270" s="385"/>
      <c r="B270" s="385"/>
      <c r="C270" s="385"/>
      <c r="D270" s="385"/>
      <c r="E270" s="385"/>
      <c r="F270" s="385"/>
      <c r="G270" s="385"/>
      <c r="H270" s="385"/>
      <c r="I270" s="385"/>
      <c r="J270" s="385"/>
      <c r="K270" s="385"/>
      <c r="L270" s="385"/>
      <c r="M270" s="385"/>
      <c r="N270" s="387"/>
      <c r="O270" s="388"/>
      <c r="P270" s="378"/>
    </row>
    <row r="271" spans="1:16" ht="12" customHeight="1">
      <c r="A271" s="449" t="s">
        <v>84</v>
      </c>
      <c r="B271" s="449"/>
      <c r="C271" s="449"/>
      <c r="D271" s="449"/>
      <c r="E271" s="449"/>
      <c r="F271" s="449"/>
      <c r="G271" s="449"/>
      <c r="H271" s="449"/>
      <c r="I271" s="449"/>
      <c r="J271" s="449"/>
      <c r="K271" s="449"/>
      <c r="L271" s="449"/>
      <c r="M271" s="449"/>
      <c r="N271" s="449"/>
      <c r="O271" s="449"/>
      <c r="P271" s="449"/>
    </row>
    <row r="272" spans="1:16" ht="12" customHeight="1">
      <c r="A272" s="392"/>
      <c r="B272" s="392"/>
      <c r="C272" s="392"/>
      <c r="D272" s="392"/>
      <c r="E272" s="392"/>
      <c r="F272" s="392"/>
      <c r="G272" s="392"/>
      <c r="H272" s="392"/>
      <c r="I272" s="392"/>
      <c r="J272" s="392"/>
      <c r="K272" s="392"/>
      <c r="L272" s="392"/>
      <c r="M272" s="392"/>
      <c r="N272" s="387"/>
      <c r="O272" s="388"/>
      <c r="P272" s="388"/>
    </row>
    <row r="273" spans="1:16" ht="12" customHeight="1">
      <c r="A273" s="392"/>
      <c r="B273" s="393"/>
      <c r="C273" s="393"/>
      <c r="D273" s="393"/>
      <c r="E273" s="393"/>
      <c r="F273" s="393"/>
      <c r="G273" s="393"/>
      <c r="H273" s="393"/>
      <c r="I273" s="393"/>
      <c r="J273" s="393"/>
      <c r="K273" s="393"/>
      <c r="L273" s="393"/>
      <c r="M273" s="393"/>
      <c r="N273" s="393"/>
      <c r="O273" s="400"/>
      <c r="P273" s="400"/>
    </row>
    <row r="274" spans="1:16" ht="12" customHeight="1">
      <c r="A274" s="26" t="s">
        <v>74</v>
      </c>
      <c r="B274" s="393"/>
      <c r="C274" s="393"/>
      <c r="D274" s="393"/>
      <c r="E274" s="393"/>
      <c r="F274" s="393"/>
      <c r="G274" s="393"/>
      <c r="H274" s="393"/>
      <c r="I274" s="393"/>
      <c r="J274" s="393"/>
      <c r="K274" s="393"/>
      <c r="L274" s="393"/>
      <c r="M274" s="393"/>
      <c r="N274" s="393"/>
      <c r="O274" s="394"/>
      <c r="P274" s="394"/>
    </row>
    <row r="275" spans="1:16" ht="12" customHeight="1">
      <c r="A275" s="27">
        <v>2005</v>
      </c>
      <c r="B275" s="393">
        <v>161</v>
      </c>
      <c r="C275" s="393">
        <v>162.8</v>
      </c>
      <c r="D275" s="393">
        <v>189</v>
      </c>
      <c r="E275" s="393">
        <v>187.5</v>
      </c>
      <c r="F275" s="393">
        <v>167.8</v>
      </c>
      <c r="G275" s="393">
        <v>180.5</v>
      </c>
      <c r="H275" s="393">
        <v>177</v>
      </c>
      <c r="I275" s="393">
        <v>182.1</v>
      </c>
      <c r="J275" s="393">
        <v>185</v>
      </c>
      <c r="K275" s="393">
        <v>188.3</v>
      </c>
      <c r="L275" s="393">
        <v>200.6</v>
      </c>
      <c r="M275" s="393">
        <v>168.2</v>
      </c>
      <c r="N275" s="393">
        <f>(B275+C275+D275+E275+F275+G275+H275+I275+J275+K275+L275+M275)/12</f>
        <v>179.14999999999998</v>
      </c>
      <c r="O275" s="396" t="s">
        <v>183</v>
      </c>
      <c r="P275" s="396" t="s">
        <v>182</v>
      </c>
    </row>
    <row r="276" spans="1:16" ht="12" customHeight="1">
      <c r="A276" s="27">
        <v>2006</v>
      </c>
      <c r="B276" s="393">
        <v>166.7</v>
      </c>
      <c r="C276" s="393">
        <v>169.7</v>
      </c>
      <c r="D276" s="393">
        <v>185.7</v>
      </c>
      <c r="E276" s="393">
        <v>163.1</v>
      </c>
      <c r="F276" s="393">
        <v>177.5</v>
      </c>
      <c r="G276" s="393">
        <v>165.8</v>
      </c>
      <c r="H276" s="393">
        <v>183.5</v>
      </c>
      <c r="I276" s="393">
        <v>162.4</v>
      </c>
      <c r="J276" s="393">
        <v>187.6</v>
      </c>
      <c r="K276" s="393">
        <v>192.8</v>
      </c>
      <c r="L276" s="393">
        <v>204.9</v>
      </c>
      <c r="M276" s="393">
        <v>168</v>
      </c>
      <c r="N276" s="393">
        <f>(B276+C276+D276+E276+F276+G276+H276+I276+J276+K276+L276+M276)/12</f>
        <v>177.3083333333333</v>
      </c>
      <c r="O276" s="396">
        <f>100*(B276-M275)/M275</f>
        <v>-0.8917954815695601</v>
      </c>
      <c r="P276" s="396">
        <f>100*(B276-B275)/B275</f>
        <v>3.5403726708074466</v>
      </c>
    </row>
    <row r="277" spans="1:16" ht="12" customHeight="1">
      <c r="A277" s="27">
        <v>2007</v>
      </c>
      <c r="B277" s="393">
        <v>183.4</v>
      </c>
      <c r="C277" s="393" t="s">
        <v>38</v>
      </c>
      <c r="D277" s="393" t="s">
        <v>38</v>
      </c>
      <c r="E277" s="393" t="s">
        <v>38</v>
      </c>
      <c r="F277" s="393" t="s">
        <v>38</v>
      </c>
      <c r="G277" s="393" t="s">
        <v>38</v>
      </c>
      <c r="H277" s="393" t="s">
        <v>38</v>
      </c>
      <c r="I277" s="393" t="s">
        <v>38</v>
      </c>
      <c r="J277" s="393" t="s">
        <v>38</v>
      </c>
      <c r="K277" s="393" t="s">
        <v>38</v>
      </c>
      <c r="L277" s="393" t="s">
        <v>38</v>
      </c>
      <c r="M277" s="393" t="s">
        <v>38</v>
      </c>
      <c r="N277" s="393">
        <f>(B277)/1</f>
        <v>183.4</v>
      </c>
      <c r="O277" s="396">
        <f>100*(B277-M276)/M276</f>
        <v>9.16666666666667</v>
      </c>
      <c r="P277" s="396">
        <f>100*(B277-B276)/B276</f>
        <v>10.017996400719868</v>
      </c>
    </row>
    <row r="278" spans="1:16" ht="12" customHeight="1">
      <c r="A278" s="28"/>
      <c r="B278" s="393"/>
      <c r="C278" s="393"/>
      <c r="D278" s="393"/>
      <c r="E278" s="393"/>
      <c r="F278" s="393"/>
      <c r="G278" s="393"/>
      <c r="H278" s="393"/>
      <c r="I278" s="393"/>
      <c r="J278" s="393"/>
      <c r="K278" s="393"/>
      <c r="L278" s="393"/>
      <c r="M278" s="393"/>
      <c r="N278" s="393"/>
      <c r="O278" s="396"/>
      <c r="P278" s="396"/>
    </row>
    <row r="279" spans="1:16" ht="12" customHeight="1">
      <c r="A279" s="29" t="s">
        <v>75</v>
      </c>
      <c r="B279" s="393"/>
      <c r="C279" s="393"/>
      <c r="D279" s="393"/>
      <c r="E279" s="393"/>
      <c r="F279" s="393"/>
      <c r="G279" s="393"/>
      <c r="H279" s="393"/>
      <c r="I279" s="393"/>
      <c r="J279" s="393"/>
      <c r="K279" s="393"/>
      <c r="L279" s="393"/>
      <c r="M279" s="393"/>
      <c r="N279" s="393"/>
      <c r="O279" s="396"/>
      <c r="P279" s="396"/>
    </row>
    <row r="280" spans="1:16" ht="12" customHeight="1">
      <c r="A280" s="27">
        <v>2005</v>
      </c>
      <c r="B280" s="393">
        <v>153.27518732686173</v>
      </c>
      <c r="C280" s="393">
        <v>158.5</v>
      </c>
      <c r="D280" s="393">
        <v>183.5</v>
      </c>
      <c r="E280" s="393">
        <v>188.5</v>
      </c>
      <c r="F280" s="393">
        <v>159.7</v>
      </c>
      <c r="G280" s="393">
        <v>177.9</v>
      </c>
      <c r="H280" s="393">
        <v>175.8</v>
      </c>
      <c r="I280" s="393">
        <v>177.8</v>
      </c>
      <c r="J280" s="393">
        <v>177.6</v>
      </c>
      <c r="K280" s="393">
        <v>181.9</v>
      </c>
      <c r="L280" s="393">
        <v>188.6</v>
      </c>
      <c r="M280" s="393">
        <v>165.7</v>
      </c>
      <c r="N280" s="393">
        <f>(B280+C280+D280+E280+F280+G280+H280+I280+J280+K280+L280+M280)/12</f>
        <v>174.06459894390514</v>
      </c>
      <c r="O280" s="396" t="s">
        <v>183</v>
      </c>
      <c r="P280" s="396" t="s">
        <v>182</v>
      </c>
    </row>
    <row r="281" spans="1:16" ht="12" customHeight="1">
      <c r="A281" s="27">
        <v>2006</v>
      </c>
      <c r="B281" s="393">
        <v>159.2</v>
      </c>
      <c r="C281" s="393">
        <v>163</v>
      </c>
      <c r="D281" s="393">
        <v>172.9</v>
      </c>
      <c r="E281" s="393">
        <v>154.6</v>
      </c>
      <c r="F281" s="393">
        <v>174.7</v>
      </c>
      <c r="G281" s="393">
        <v>156.2</v>
      </c>
      <c r="H281" s="393">
        <v>180.5</v>
      </c>
      <c r="I281" s="393">
        <v>152.5</v>
      </c>
      <c r="J281" s="393">
        <v>175.8</v>
      </c>
      <c r="K281" s="393">
        <v>179.5</v>
      </c>
      <c r="L281" s="393">
        <v>192</v>
      </c>
      <c r="M281" s="393">
        <v>157.6</v>
      </c>
      <c r="N281" s="393">
        <f>(B281+C281+D281+E281+F281+G281+H281+I281+J281+K281+L281+M281)/12</f>
        <v>168.20833333333334</v>
      </c>
      <c r="O281" s="396">
        <f>100*(B281-M280)/M280</f>
        <v>-3.922751961375981</v>
      </c>
      <c r="P281" s="396">
        <f>100*(B281-B280)/B280</f>
        <v>3.865474103452575</v>
      </c>
    </row>
    <row r="282" spans="1:16" ht="12" customHeight="1">
      <c r="A282" s="27">
        <v>2007</v>
      </c>
      <c r="B282" s="393">
        <v>174.1</v>
      </c>
      <c r="C282" s="393" t="s">
        <v>38</v>
      </c>
      <c r="D282" s="393" t="s">
        <v>38</v>
      </c>
      <c r="E282" s="393" t="s">
        <v>38</v>
      </c>
      <c r="F282" s="393" t="s">
        <v>38</v>
      </c>
      <c r="G282" s="393" t="s">
        <v>38</v>
      </c>
      <c r="H282" s="393" t="s">
        <v>38</v>
      </c>
      <c r="I282" s="393" t="s">
        <v>38</v>
      </c>
      <c r="J282" s="393" t="s">
        <v>38</v>
      </c>
      <c r="K282" s="393" t="s">
        <v>38</v>
      </c>
      <c r="L282" s="393" t="s">
        <v>38</v>
      </c>
      <c r="M282" s="393" t="s">
        <v>38</v>
      </c>
      <c r="N282" s="393">
        <f>(B282)/1</f>
        <v>174.1</v>
      </c>
      <c r="O282" s="396">
        <f>100*(B282-M281)/M281</f>
        <v>10.469543147208123</v>
      </c>
      <c r="P282" s="396">
        <f>100*(B282-B281)/B281</f>
        <v>9.359296482412065</v>
      </c>
    </row>
    <row r="283" spans="1:16" ht="12" customHeight="1">
      <c r="A283" s="28"/>
      <c r="B283" s="393"/>
      <c r="C283" s="393"/>
      <c r="D283" s="393"/>
      <c r="E283" s="393"/>
      <c r="F283" s="393"/>
      <c r="G283" s="393"/>
      <c r="H283" s="393"/>
      <c r="I283" s="393"/>
      <c r="J283" s="393"/>
      <c r="K283" s="393"/>
      <c r="L283" s="393"/>
      <c r="M283" s="393"/>
      <c r="N283" s="393"/>
      <c r="O283" s="396"/>
      <c r="P283" s="398"/>
    </row>
    <row r="284" spans="1:16" ht="12" customHeight="1">
      <c r="A284" s="29" t="s">
        <v>76</v>
      </c>
      <c r="B284" s="393"/>
      <c r="C284" s="393"/>
      <c r="D284" s="393"/>
      <c r="E284" s="393"/>
      <c r="F284" s="393"/>
      <c r="G284" s="393"/>
      <c r="H284" s="393"/>
      <c r="I284" s="393"/>
      <c r="J284" s="393"/>
      <c r="K284" s="393"/>
      <c r="L284" s="393"/>
      <c r="M284" s="393"/>
      <c r="N284" s="393"/>
      <c r="O284" s="396"/>
      <c r="P284" s="394"/>
    </row>
    <row r="285" spans="1:16" ht="12" customHeight="1">
      <c r="A285" s="27">
        <v>2005</v>
      </c>
      <c r="B285" s="393">
        <v>215.8310832023607</v>
      </c>
      <c r="C285" s="393">
        <v>193.3</v>
      </c>
      <c r="D285" s="393">
        <v>227.7</v>
      </c>
      <c r="E285" s="393">
        <v>180.4</v>
      </c>
      <c r="F285" s="393">
        <v>224.9</v>
      </c>
      <c r="G285" s="393">
        <v>198.3</v>
      </c>
      <c r="H285" s="393">
        <v>185</v>
      </c>
      <c r="I285" s="393">
        <v>212.4</v>
      </c>
      <c r="J285" s="393">
        <v>237.5</v>
      </c>
      <c r="K285" s="393">
        <v>233.6</v>
      </c>
      <c r="L285" s="393">
        <v>285.3</v>
      </c>
      <c r="M285" s="393">
        <v>186.3</v>
      </c>
      <c r="N285" s="393">
        <f>(B285+C285+D285+E285+F285+G285+H285+I285+J285+K285+L285+M285)/12</f>
        <v>215.04425693353008</v>
      </c>
      <c r="O285" s="396" t="s">
        <v>183</v>
      </c>
      <c r="P285" s="396" t="s">
        <v>182</v>
      </c>
    </row>
    <row r="286" spans="1:16" ht="12" customHeight="1">
      <c r="A286" s="27">
        <v>2006</v>
      </c>
      <c r="B286" s="393">
        <v>220.1</v>
      </c>
      <c r="C286" s="393">
        <v>217.7</v>
      </c>
      <c r="D286" s="393">
        <v>276.4</v>
      </c>
      <c r="E286" s="393">
        <v>223.1</v>
      </c>
      <c r="F286" s="393">
        <v>197.6</v>
      </c>
      <c r="G286" s="393">
        <v>233.8</v>
      </c>
      <c r="H286" s="393">
        <v>204.8</v>
      </c>
      <c r="I286" s="393">
        <v>232.4</v>
      </c>
      <c r="J286" s="393">
        <v>271.3</v>
      </c>
      <c r="K286" s="393">
        <v>286.9</v>
      </c>
      <c r="L286" s="393">
        <v>296.8</v>
      </c>
      <c r="M286" s="393">
        <v>241.7</v>
      </c>
      <c r="N286" s="393">
        <f>(B286+C286+D286+E286+F286+G286+H286+I286+J286+K286+L286+M286)/12</f>
        <v>241.88333333333333</v>
      </c>
      <c r="O286" s="396">
        <f>100*(B286-M285)/M285</f>
        <v>18.14278046162103</v>
      </c>
      <c r="P286" s="396">
        <f>100*(B286-B285)/B285</f>
        <v>1.977897128763796</v>
      </c>
    </row>
    <row r="287" spans="1:16" ht="12" customHeight="1">
      <c r="A287" s="27">
        <v>2007</v>
      </c>
      <c r="B287" s="393">
        <v>249.5</v>
      </c>
      <c r="C287" s="393" t="s">
        <v>38</v>
      </c>
      <c r="D287" s="393" t="s">
        <v>38</v>
      </c>
      <c r="E287" s="393" t="s">
        <v>38</v>
      </c>
      <c r="F287" s="393" t="s">
        <v>38</v>
      </c>
      <c r="G287" s="393" t="s">
        <v>38</v>
      </c>
      <c r="H287" s="393" t="s">
        <v>38</v>
      </c>
      <c r="I287" s="393" t="s">
        <v>38</v>
      </c>
      <c r="J287" s="393" t="s">
        <v>38</v>
      </c>
      <c r="K287" s="393" t="s">
        <v>38</v>
      </c>
      <c r="L287" s="393" t="s">
        <v>38</v>
      </c>
      <c r="M287" s="393" t="s">
        <v>38</v>
      </c>
      <c r="N287" s="393">
        <f>(B287)/1</f>
        <v>249.5</v>
      </c>
      <c r="O287" s="396">
        <f>100*(B287-M286)/M286</f>
        <v>3.2271410839884203</v>
      </c>
      <c r="P287" s="396">
        <f>100*(B287-B286)/B286</f>
        <v>13.357564743298504</v>
      </c>
    </row>
  </sheetData>
  <mergeCells count="39">
    <mergeCell ref="A179:P179"/>
    <mergeCell ref="A252:P252"/>
    <mergeCell ref="A271:P271"/>
    <mergeCell ref="O243:P243"/>
    <mergeCell ref="O245:P245"/>
    <mergeCell ref="A236:P236"/>
    <mergeCell ref="A238:P238"/>
    <mergeCell ref="A239:P239"/>
    <mergeCell ref="A240:P240"/>
    <mergeCell ref="A180:P180"/>
    <mergeCell ref="A177:P177"/>
    <mergeCell ref="O126:P126"/>
    <mergeCell ref="O128:P128"/>
    <mergeCell ref="A3:P3"/>
    <mergeCell ref="A4:P4"/>
    <mergeCell ref="A16:P16"/>
    <mergeCell ref="A39:P39"/>
    <mergeCell ref="A135:P135"/>
    <mergeCell ref="A158:P158"/>
    <mergeCell ref="O69:P69"/>
    <mergeCell ref="A1:P1"/>
    <mergeCell ref="A119:P119"/>
    <mergeCell ref="A60:P60"/>
    <mergeCell ref="O7:P7"/>
    <mergeCell ref="O9:P9"/>
    <mergeCell ref="A62:P62"/>
    <mergeCell ref="A63:P63"/>
    <mergeCell ref="A64:P64"/>
    <mergeCell ref="A76:P76"/>
    <mergeCell ref="O67:P67"/>
    <mergeCell ref="A99:P99"/>
    <mergeCell ref="A121:P121"/>
    <mergeCell ref="A122:P122"/>
    <mergeCell ref="A123:P123"/>
    <mergeCell ref="A181:P181"/>
    <mergeCell ref="A193:P193"/>
    <mergeCell ref="A216:P216"/>
    <mergeCell ref="O184:P184"/>
    <mergeCell ref="O186:P186"/>
  </mergeCells>
  <printOptions/>
  <pageMargins left="0.5118110236220472" right="0.5905511811023623" top="0.5905511811023623" bottom="0.3937007874015748" header="0.5118110236220472" footer="0.5118110236220472"/>
  <pageSetup firstPageNumber="9" useFirstPageNumber="1" horizontalDpi="600" verticalDpi="600" orientation="portrait" paperSize="9" scale="97" r:id="rId2"/>
  <headerFooter alignWithMargins="0">
    <oddHeader>&amp;C&amp;"Arial,Standard"&amp;9- &amp;P -</oddHeader>
  </headerFooter>
  <rowBreaks count="4" manualBreakCount="4">
    <brk id="59" max="255" man="1"/>
    <brk id="118" max="255" man="1"/>
    <brk id="176" max="255" man="1"/>
    <brk id="235" max="255" man="1"/>
  </rowBreaks>
  <drawing r:id="rId1"/>
</worksheet>
</file>

<file path=xl/worksheets/sheet11.xml><?xml version="1.0" encoding="utf-8"?>
<worksheet xmlns="http://schemas.openxmlformats.org/spreadsheetml/2006/main" xmlns:r="http://schemas.openxmlformats.org/officeDocument/2006/relationships">
  <sheetPr codeName="Tabelle10"/>
  <dimension ref="A1:J140"/>
  <sheetViews>
    <sheetView workbookViewId="0" topLeftCell="A7">
      <selection activeCell="A1" sqref="A1"/>
    </sheetView>
  </sheetViews>
  <sheetFormatPr defaultColWidth="11.421875" defaultRowHeight="12.75"/>
  <cols>
    <col min="1" max="1" width="1.1484375" style="324" customWidth="1"/>
    <col min="2" max="2" width="11.140625" style="324" customWidth="1"/>
    <col min="3" max="3" width="25.140625" style="324" customWidth="1"/>
    <col min="4" max="4" width="7.7109375" style="324" customWidth="1"/>
    <col min="5" max="6" width="7.8515625" style="324" customWidth="1"/>
    <col min="7" max="7" width="6.7109375" style="324" customWidth="1"/>
    <col min="8" max="8" width="8.140625" style="324" customWidth="1"/>
    <col min="9" max="9" width="9.8515625" style="324" customWidth="1"/>
    <col min="10" max="10" width="7.140625" style="324" customWidth="1"/>
    <col min="11" max="11" width="8.00390625" style="324" customWidth="1"/>
    <col min="12" max="12" width="6.140625" style="324" customWidth="1"/>
    <col min="13" max="13" width="5.7109375" style="324" customWidth="1"/>
    <col min="14" max="14" width="6.8515625" style="324" customWidth="1"/>
    <col min="15" max="16384" width="11.421875" style="324" customWidth="1"/>
  </cols>
  <sheetData>
    <row r="1" spans="1:9" s="317" customFormat="1" ht="12.75" customHeight="1">
      <c r="A1" s="314"/>
      <c r="B1" s="315"/>
      <c r="C1" s="315"/>
      <c r="D1" s="315"/>
      <c r="E1" s="315"/>
      <c r="F1" s="315"/>
      <c r="G1" s="316"/>
      <c r="H1" s="315"/>
      <c r="I1" s="315"/>
    </row>
    <row r="2" spans="1:9" s="317" customFormat="1" ht="12.75" customHeight="1">
      <c r="A2" s="318"/>
      <c r="B2" s="315"/>
      <c r="C2" s="315"/>
      <c r="D2" s="319"/>
      <c r="E2" s="319"/>
      <c r="F2" s="319"/>
      <c r="G2" s="320"/>
      <c r="H2" s="315"/>
      <c r="I2" s="315"/>
    </row>
    <row r="3" spans="1:9" s="317" customFormat="1" ht="15.75" customHeight="1">
      <c r="A3" s="434" t="s">
        <v>87</v>
      </c>
      <c r="B3" s="434"/>
      <c r="C3" s="434"/>
      <c r="D3" s="434"/>
      <c r="E3" s="434"/>
      <c r="F3" s="434"/>
      <c r="G3" s="434"/>
      <c r="H3" s="434"/>
      <c r="I3" s="434"/>
    </row>
    <row r="4" spans="1:9" s="317" customFormat="1" ht="13.5" customHeight="1">
      <c r="A4" s="456" t="s">
        <v>88</v>
      </c>
      <c r="B4" s="456"/>
      <c r="C4" s="456"/>
      <c r="D4" s="456"/>
      <c r="E4" s="456"/>
      <c r="F4" s="456"/>
      <c r="G4" s="456"/>
      <c r="H4" s="456"/>
      <c r="I4" s="456"/>
    </row>
    <row r="5" spans="1:9" s="317" customFormat="1" ht="13.5" customHeight="1">
      <c r="A5" s="456" t="s">
        <v>53</v>
      </c>
      <c r="B5" s="456"/>
      <c r="C5" s="456"/>
      <c r="D5" s="456"/>
      <c r="E5" s="456"/>
      <c r="F5" s="456"/>
      <c r="G5" s="456"/>
      <c r="H5" s="456"/>
      <c r="I5" s="456"/>
    </row>
    <row r="6" spans="4:9" s="317" customFormat="1" ht="12.75" customHeight="1">
      <c r="D6" s="319"/>
      <c r="E6" s="319"/>
      <c r="F6" s="319"/>
      <c r="G6" s="320"/>
      <c r="H6" s="315"/>
      <c r="I6" s="315"/>
    </row>
    <row r="7" spans="4:9" s="317" customFormat="1" ht="12.75" customHeight="1">
      <c r="D7" s="319"/>
      <c r="E7" s="319"/>
      <c r="F7" s="319"/>
      <c r="G7" s="320"/>
      <c r="H7" s="315"/>
      <c r="I7" s="315"/>
    </row>
    <row r="8" spans="1:9" ht="11.25" customHeight="1">
      <c r="A8" s="321"/>
      <c r="B8" s="321"/>
      <c r="C8" s="322"/>
      <c r="D8" s="457" t="s">
        <v>172</v>
      </c>
      <c r="E8" s="460" t="s">
        <v>89</v>
      </c>
      <c r="F8" s="461"/>
      <c r="G8" s="464" t="s">
        <v>181</v>
      </c>
      <c r="H8" s="323" t="s">
        <v>54</v>
      </c>
      <c r="I8" s="323"/>
    </row>
    <row r="9" spans="3:9" ht="11.25" customHeight="1">
      <c r="C9" s="325"/>
      <c r="D9" s="458"/>
      <c r="E9" s="462"/>
      <c r="F9" s="463"/>
      <c r="G9" s="465"/>
      <c r="H9" s="326" t="s">
        <v>171</v>
      </c>
      <c r="I9" s="327"/>
    </row>
    <row r="10" spans="1:9" ht="11.25" customHeight="1">
      <c r="A10" s="328" t="s">
        <v>90</v>
      </c>
      <c r="B10" s="328"/>
      <c r="C10" s="329"/>
      <c r="D10" s="458"/>
      <c r="E10" s="467" t="s">
        <v>173</v>
      </c>
      <c r="F10" s="467" t="s">
        <v>174</v>
      </c>
      <c r="G10" s="465"/>
      <c r="H10" s="330" t="s">
        <v>69</v>
      </c>
      <c r="I10" s="330"/>
    </row>
    <row r="11" spans="3:9" ht="11.25" customHeight="1">
      <c r="C11" s="325"/>
      <c r="D11" s="458"/>
      <c r="E11" s="438"/>
      <c r="F11" s="438" t="s">
        <v>38</v>
      </c>
      <c r="G11" s="465"/>
      <c r="H11" s="331" t="s">
        <v>70</v>
      </c>
      <c r="I11" s="332" t="s">
        <v>71</v>
      </c>
    </row>
    <row r="12" spans="1:9" ht="10.5" customHeight="1">
      <c r="A12" s="333"/>
      <c r="B12" s="333"/>
      <c r="C12" s="334"/>
      <c r="D12" s="459"/>
      <c r="E12" s="439"/>
      <c r="F12" s="439" t="s">
        <v>38</v>
      </c>
      <c r="G12" s="466"/>
      <c r="H12" s="335" t="s">
        <v>72</v>
      </c>
      <c r="I12" s="336" t="s">
        <v>73</v>
      </c>
    </row>
    <row r="13" spans="1:9" ht="10.5" customHeight="1">
      <c r="A13" s="337"/>
      <c r="B13" s="337"/>
      <c r="C13" s="338"/>
      <c r="D13" s="339"/>
      <c r="E13" s="339"/>
      <c r="F13" s="339"/>
      <c r="G13" s="339"/>
      <c r="H13" s="339"/>
      <c r="I13" s="339"/>
    </row>
    <row r="14" spans="1:9" ht="10.5" customHeight="1">
      <c r="A14" s="337"/>
      <c r="B14" s="337"/>
      <c r="C14" s="338"/>
      <c r="D14" s="339"/>
      <c r="E14" s="339"/>
      <c r="F14" s="339"/>
      <c r="G14" s="339"/>
      <c r="H14" s="340"/>
      <c r="I14" s="340"/>
    </row>
    <row r="15" spans="1:9" ht="10.5" customHeight="1">
      <c r="A15" s="337" t="s">
        <v>91</v>
      </c>
      <c r="B15" s="337"/>
      <c r="C15" s="338"/>
      <c r="D15" s="341">
        <v>75.3</v>
      </c>
      <c r="E15" s="410">
        <v>62.7</v>
      </c>
      <c r="F15" s="410">
        <v>85.9</v>
      </c>
      <c r="G15" s="341">
        <v>75.3</v>
      </c>
      <c r="H15" s="343">
        <v>20.0956937799043</v>
      </c>
      <c r="I15" s="343">
        <v>-12.339930151338775</v>
      </c>
    </row>
    <row r="16" spans="1:9" ht="10.5" customHeight="1">
      <c r="A16" s="337"/>
      <c r="B16" s="337"/>
      <c r="C16" s="338"/>
      <c r="D16" s="341"/>
      <c r="E16" s="342"/>
      <c r="F16" s="342"/>
      <c r="G16" s="341"/>
      <c r="H16" s="343"/>
      <c r="I16" s="343"/>
    </row>
    <row r="17" spans="1:9" ht="10.5" customHeight="1">
      <c r="A17" s="337"/>
      <c r="B17" s="337" t="s">
        <v>75</v>
      </c>
      <c r="C17" s="338"/>
      <c r="D17" s="341">
        <v>69.6</v>
      </c>
      <c r="E17" s="410">
        <v>61.6</v>
      </c>
      <c r="F17" s="410">
        <v>75.4</v>
      </c>
      <c r="G17" s="341">
        <v>69.6</v>
      </c>
      <c r="H17" s="343">
        <v>12.987012987012976</v>
      </c>
      <c r="I17" s="343">
        <v>-7.692307692307707</v>
      </c>
    </row>
    <row r="18" spans="1:9" ht="10.5" customHeight="1">
      <c r="A18" s="337"/>
      <c r="B18" s="337" t="s">
        <v>76</v>
      </c>
      <c r="C18" s="338"/>
      <c r="D18" s="341">
        <v>89.2</v>
      </c>
      <c r="E18" s="410">
        <v>65.4</v>
      </c>
      <c r="F18" s="410">
        <v>111.5</v>
      </c>
      <c r="G18" s="341">
        <v>89.2</v>
      </c>
      <c r="H18" s="343">
        <v>36.39143730886849</v>
      </c>
      <c r="I18" s="343">
        <v>-20</v>
      </c>
    </row>
    <row r="19" spans="1:9" ht="10.5" customHeight="1">
      <c r="A19" s="337"/>
      <c r="B19" s="337"/>
      <c r="C19" s="338"/>
      <c r="D19" s="341"/>
      <c r="E19" s="342"/>
      <c r="F19" s="344"/>
      <c r="G19" s="341"/>
      <c r="H19" s="343"/>
      <c r="I19" s="343"/>
    </row>
    <row r="20" spans="1:9" ht="10.5" customHeight="1">
      <c r="A20" s="337"/>
      <c r="B20" s="337"/>
      <c r="C20" s="338"/>
      <c r="D20" s="341"/>
      <c r="E20" s="342"/>
      <c r="F20" s="344"/>
      <c r="G20" s="341"/>
      <c r="H20" s="343"/>
      <c r="I20" s="343"/>
    </row>
    <row r="21" spans="1:9" ht="10.5" customHeight="1">
      <c r="A21" s="337" t="s">
        <v>92</v>
      </c>
      <c r="B21" s="337"/>
      <c r="C21" s="338"/>
      <c r="D21" s="341" t="s">
        <v>184</v>
      </c>
      <c r="E21" s="342" t="s">
        <v>184</v>
      </c>
      <c r="F21" s="344" t="s">
        <v>184</v>
      </c>
      <c r="G21" s="341" t="s">
        <v>185</v>
      </c>
      <c r="H21" s="345" t="s">
        <v>186</v>
      </c>
      <c r="I21" s="343" t="s">
        <v>183</v>
      </c>
    </row>
    <row r="22" spans="1:9" ht="10.5" customHeight="1">
      <c r="A22" s="337" t="s">
        <v>38</v>
      </c>
      <c r="B22" s="337" t="s">
        <v>38</v>
      </c>
      <c r="C22" s="338"/>
      <c r="D22" s="341"/>
      <c r="E22" s="342"/>
      <c r="F22" s="344"/>
      <c r="G22" s="341"/>
      <c r="H22" s="343"/>
      <c r="I22" s="343"/>
    </row>
    <row r="23" spans="1:9" ht="10.5" customHeight="1">
      <c r="A23" s="337"/>
      <c r="B23" s="337"/>
      <c r="C23" s="338"/>
      <c r="D23" s="341"/>
      <c r="E23" s="342"/>
      <c r="F23" s="344"/>
      <c r="G23" s="341"/>
      <c r="H23" s="343"/>
      <c r="I23" s="343"/>
    </row>
    <row r="24" spans="1:9" ht="10.5" customHeight="1">
      <c r="A24" s="337" t="s">
        <v>93</v>
      </c>
      <c r="B24" s="337"/>
      <c r="C24" s="338"/>
      <c r="D24" s="341">
        <v>139.7</v>
      </c>
      <c r="E24" s="410">
        <v>122.3</v>
      </c>
      <c r="F24" s="410">
        <v>156.4</v>
      </c>
      <c r="G24" s="341">
        <v>139.7</v>
      </c>
      <c r="H24" s="343">
        <v>14.227309893704</v>
      </c>
      <c r="I24" s="343">
        <v>-10.677749360613822</v>
      </c>
    </row>
    <row r="25" spans="1:9" ht="10.5" customHeight="1">
      <c r="A25" s="337"/>
      <c r="B25" s="337"/>
      <c r="C25" s="338"/>
      <c r="D25" s="341"/>
      <c r="E25" s="410"/>
      <c r="F25" s="410"/>
      <c r="G25" s="341"/>
      <c r="H25" s="343"/>
      <c r="I25" s="343"/>
    </row>
    <row r="26" spans="1:9" ht="10.5" customHeight="1">
      <c r="A26" s="337"/>
      <c r="B26" s="337" t="s">
        <v>75</v>
      </c>
      <c r="C26" s="338"/>
      <c r="D26" s="341">
        <v>131.4</v>
      </c>
      <c r="E26" s="410">
        <v>114.6</v>
      </c>
      <c r="F26" s="410">
        <v>134.2</v>
      </c>
      <c r="G26" s="341">
        <v>131.4</v>
      </c>
      <c r="H26" s="343">
        <v>14.659685863874357</v>
      </c>
      <c r="I26" s="343">
        <v>-2.08643815201191</v>
      </c>
    </row>
    <row r="27" spans="1:9" ht="10.5" customHeight="1">
      <c r="A27" s="337"/>
      <c r="B27" s="337" t="s">
        <v>76</v>
      </c>
      <c r="C27" s="338"/>
      <c r="D27" s="341">
        <v>161.3</v>
      </c>
      <c r="E27" s="410">
        <v>142.1</v>
      </c>
      <c r="F27" s="410">
        <v>213.7</v>
      </c>
      <c r="G27" s="341">
        <v>161.3</v>
      </c>
      <c r="H27" s="343">
        <v>13.511611541168206</v>
      </c>
      <c r="I27" s="343">
        <v>-24.520355638745897</v>
      </c>
    </row>
    <row r="28" spans="1:9" ht="10.5" customHeight="1">
      <c r="A28" s="337"/>
      <c r="B28" s="337"/>
      <c r="C28" s="338"/>
      <c r="D28" s="341"/>
      <c r="E28" s="410"/>
      <c r="F28" s="410"/>
      <c r="G28" s="341"/>
      <c r="H28" s="343"/>
      <c r="I28" s="343"/>
    </row>
    <row r="29" spans="1:9" ht="10.5" customHeight="1">
      <c r="A29" s="337"/>
      <c r="B29" s="337"/>
      <c r="C29" s="338"/>
      <c r="D29" s="341"/>
      <c r="E29" s="410"/>
      <c r="F29" s="410"/>
      <c r="G29" s="341"/>
      <c r="H29" s="343"/>
      <c r="I29" s="343"/>
    </row>
    <row r="30" spans="1:9" ht="10.5" customHeight="1">
      <c r="A30" s="337" t="s">
        <v>94</v>
      </c>
      <c r="B30" s="337"/>
      <c r="C30" s="338"/>
      <c r="D30" s="341">
        <v>250.8</v>
      </c>
      <c r="E30" s="410">
        <v>161.1</v>
      </c>
      <c r="F30" s="410">
        <v>202.3</v>
      </c>
      <c r="G30" s="341">
        <v>250.8</v>
      </c>
      <c r="H30" s="343">
        <v>55.67970204841715</v>
      </c>
      <c r="I30" s="343">
        <v>23.974295600593177</v>
      </c>
    </row>
    <row r="31" spans="1:9" ht="10.5" customHeight="1">
      <c r="A31" s="337"/>
      <c r="B31" s="337"/>
      <c r="C31" s="338"/>
      <c r="D31" s="341"/>
      <c r="E31" s="410"/>
      <c r="F31" s="410"/>
      <c r="G31" s="341"/>
      <c r="H31" s="343"/>
      <c r="I31" s="343"/>
    </row>
    <row r="32" spans="1:9" ht="10.5" customHeight="1">
      <c r="A32" s="337"/>
      <c r="B32" s="337" t="s">
        <v>75</v>
      </c>
      <c r="C32" s="338"/>
      <c r="D32" s="341">
        <v>294.6</v>
      </c>
      <c r="E32" s="410">
        <v>201.9</v>
      </c>
      <c r="F32" s="410">
        <v>231.9</v>
      </c>
      <c r="G32" s="341">
        <v>294.6</v>
      </c>
      <c r="H32" s="343">
        <v>45.91381872213968</v>
      </c>
      <c r="I32" s="343">
        <v>27.03751617076327</v>
      </c>
    </row>
    <row r="33" spans="1:9" ht="10.5" customHeight="1">
      <c r="A33" s="337"/>
      <c r="B33" s="337" t="s">
        <v>76</v>
      </c>
      <c r="C33" s="338"/>
      <c r="D33" s="341">
        <v>181.2</v>
      </c>
      <c r="E33" s="410">
        <v>96.2</v>
      </c>
      <c r="F33" s="410">
        <v>155.3</v>
      </c>
      <c r="G33" s="341">
        <v>181.2</v>
      </c>
      <c r="H33" s="343">
        <v>88.35758835758834</v>
      </c>
      <c r="I33" s="343">
        <v>16.677398583386978</v>
      </c>
    </row>
    <row r="34" spans="1:9" ht="10.5" customHeight="1">
      <c r="A34" s="337"/>
      <c r="B34" s="337"/>
      <c r="C34" s="338"/>
      <c r="D34" s="341"/>
      <c r="E34" s="342"/>
      <c r="F34" s="344"/>
      <c r="G34" s="341"/>
      <c r="H34" s="343"/>
      <c r="I34" s="343"/>
    </row>
    <row r="35" spans="1:9" ht="10.5" customHeight="1">
      <c r="A35" s="337"/>
      <c r="B35" s="337"/>
      <c r="C35" s="338"/>
      <c r="D35" s="341"/>
      <c r="E35" s="342"/>
      <c r="F35" s="344"/>
      <c r="G35" s="341"/>
      <c r="H35" s="343"/>
      <c r="I35" s="343"/>
    </row>
    <row r="36" spans="1:9" ht="10.5" customHeight="1">
      <c r="A36" s="337" t="s">
        <v>95</v>
      </c>
      <c r="B36" s="337"/>
      <c r="C36" s="338"/>
      <c r="D36" s="341"/>
      <c r="E36" s="342"/>
      <c r="F36" s="344"/>
      <c r="G36" s="341"/>
      <c r="H36" s="343"/>
      <c r="I36" s="343"/>
    </row>
    <row r="37" spans="1:9" ht="10.5" customHeight="1">
      <c r="A37" s="337" t="s">
        <v>38</v>
      </c>
      <c r="B37" s="337" t="s">
        <v>96</v>
      </c>
      <c r="C37" s="338"/>
      <c r="D37" s="341">
        <v>202</v>
      </c>
      <c r="E37" s="410">
        <v>199.5</v>
      </c>
      <c r="F37" s="410">
        <v>160.4</v>
      </c>
      <c r="G37" s="341">
        <v>202</v>
      </c>
      <c r="H37" s="343">
        <v>1.2531328320802004</v>
      </c>
      <c r="I37" s="343">
        <v>25.935162094763086</v>
      </c>
    </row>
    <row r="38" spans="1:9" ht="10.5" customHeight="1">
      <c r="A38" s="337"/>
      <c r="B38" s="337"/>
      <c r="C38" s="338"/>
      <c r="D38" s="341"/>
      <c r="E38" s="410"/>
      <c r="F38" s="410"/>
      <c r="G38" s="341"/>
      <c r="H38" s="343"/>
      <c r="I38" s="343"/>
    </row>
    <row r="39" spans="1:9" ht="10.5" customHeight="1">
      <c r="A39" s="337"/>
      <c r="B39" s="337" t="s">
        <v>75</v>
      </c>
      <c r="C39" s="338"/>
      <c r="D39" s="341">
        <v>190.8</v>
      </c>
      <c r="E39" s="410">
        <v>180.2</v>
      </c>
      <c r="F39" s="410">
        <v>156.3</v>
      </c>
      <c r="G39" s="341">
        <v>190.8</v>
      </c>
      <c r="H39" s="343">
        <v>5.882352941176483</v>
      </c>
      <c r="I39" s="343">
        <v>22.072936660268713</v>
      </c>
    </row>
    <row r="40" spans="1:9" ht="10.5" customHeight="1">
      <c r="A40" s="337"/>
      <c r="B40" s="337" t="s">
        <v>76</v>
      </c>
      <c r="C40" s="338"/>
      <c r="D40" s="341">
        <v>446</v>
      </c>
      <c r="E40" s="410">
        <v>620.7</v>
      </c>
      <c r="F40" s="410">
        <v>249.4</v>
      </c>
      <c r="G40" s="341">
        <v>446</v>
      </c>
      <c r="H40" s="343">
        <v>-28.145642017077495</v>
      </c>
      <c r="I40" s="343">
        <v>78.82919005613472</v>
      </c>
    </row>
    <row r="41" spans="1:9" ht="10.5" customHeight="1">
      <c r="A41" s="337"/>
      <c r="B41" s="337"/>
      <c r="C41" s="338"/>
      <c r="D41" s="341"/>
      <c r="E41" s="410"/>
      <c r="F41" s="410"/>
      <c r="G41" s="341"/>
      <c r="H41" s="343"/>
      <c r="I41" s="343"/>
    </row>
    <row r="42" spans="1:9" ht="10.5" customHeight="1">
      <c r="A42" s="337"/>
      <c r="B42" s="337"/>
      <c r="C42" s="338" t="s">
        <v>38</v>
      </c>
      <c r="D42" s="341"/>
      <c r="E42" s="410"/>
      <c r="F42" s="410"/>
      <c r="G42" s="341"/>
      <c r="H42" s="343"/>
      <c r="I42" s="343"/>
    </row>
    <row r="43" spans="1:9" ht="10.5" customHeight="1">
      <c r="A43" s="337" t="s">
        <v>97</v>
      </c>
      <c r="B43" s="337"/>
      <c r="C43" s="338"/>
      <c r="D43" s="341">
        <v>219.3</v>
      </c>
      <c r="E43" s="410">
        <v>142.5</v>
      </c>
      <c r="F43" s="410">
        <v>167.2</v>
      </c>
      <c r="G43" s="341">
        <v>219.3</v>
      </c>
      <c r="H43" s="343">
        <v>53.89473684210527</v>
      </c>
      <c r="I43" s="343">
        <v>31.160287081339725</v>
      </c>
    </row>
    <row r="44" spans="1:9" ht="10.5" customHeight="1">
      <c r="A44" s="337"/>
      <c r="B44" s="337"/>
      <c r="C44" s="338"/>
      <c r="D44" s="341"/>
      <c r="E44" s="410"/>
      <c r="F44" s="410"/>
      <c r="G44" s="341"/>
      <c r="H44" s="343"/>
      <c r="I44" s="343"/>
    </row>
    <row r="45" spans="1:9" ht="10.5" customHeight="1">
      <c r="A45" s="337"/>
      <c r="B45" s="337" t="s">
        <v>75</v>
      </c>
      <c r="C45" s="338"/>
      <c r="D45" s="341">
        <v>265.7</v>
      </c>
      <c r="E45" s="410">
        <v>165.2</v>
      </c>
      <c r="F45" s="410">
        <v>187.4</v>
      </c>
      <c r="G45" s="341">
        <v>265.7</v>
      </c>
      <c r="H45" s="343">
        <v>60.83535108958838</v>
      </c>
      <c r="I45" s="343">
        <v>41.78228388473852</v>
      </c>
    </row>
    <row r="46" spans="1:9" ht="10.5" customHeight="1">
      <c r="A46" s="337"/>
      <c r="B46" s="337" t="s">
        <v>76</v>
      </c>
      <c r="C46" s="338"/>
      <c r="D46" s="341">
        <v>145.9</v>
      </c>
      <c r="E46" s="410">
        <v>106.6</v>
      </c>
      <c r="F46" s="410">
        <v>135.3</v>
      </c>
      <c r="G46" s="341">
        <v>145.9</v>
      </c>
      <c r="H46" s="343">
        <v>36.86679174484053</v>
      </c>
      <c r="I46" s="343">
        <v>7.83444198078344</v>
      </c>
    </row>
    <row r="47" spans="1:9" ht="10.5" customHeight="1">
      <c r="A47" s="337"/>
      <c r="B47" s="337"/>
      <c r="C47" s="338"/>
      <c r="D47" s="341"/>
      <c r="E47" s="410"/>
      <c r="F47" s="410"/>
      <c r="G47" s="341"/>
      <c r="H47" s="343"/>
      <c r="I47" s="343"/>
    </row>
    <row r="48" spans="1:9" ht="10.5" customHeight="1">
      <c r="A48" s="337"/>
      <c r="B48" s="337"/>
      <c r="C48" s="338"/>
      <c r="D48" s="341"/>
      <c r="E48" s="410"/>
      <c r="F48" s="410"/>
      <c r="G48" s="341"/>
      <c r="H48" s="343"/>
      <c r="I48" s="343"/>
    </row>
    <row r="49" spans="1:9" ht="10.5" customHeight="1">
      <c r="A49" s="337" t="s">
        <v>98</v>
      </c>
      <c r="B49" s="337"/>
      <c r="C49" s="338"/>
      <c r="D49" s="341">
        <v>218.1</v>
      </c>
      <c r="E49" s="410">
        <v>171.4</v>
      </c>
      <c r="F49" s="410">
        <v>185.8</v>
      </c>
      <c r="G49" s="341">
        <v>218.1</v>
      </c>
      <c r="H49" s="343">
        <v>27.24620770128354</v>
      </c>
      <c r="I49" s="343">
        <v>17.384284176533896</v>
      </c>
    </row>
    <row r="50" spans="1:9" ht="10.5" customHeight="1">
      <c r="A50" s="337"/>
      <c r="B50" s="337"/>
      <c r="C50" s="338"/>
      <c r="D50" s="341"/>
      <c r="E50" s="410"/>
      <c r="F50" s="410"/>
      <c r="G50" s="341"/>
      <c r="H50" s="343"/>
      <c r="I50" s="343"/>
    </row>
    <row r="51" spans="1:9" ht="10.5" customHeight="1">
      <c r="A51" s="337"/>
      <c r="B51" s="337" t="s">
        <v>75</v>
      </c>
      <c r="C51" s="338"/>
      <c r="D51" s="341">
        <v>179</v>
      </c>
      <c r="E51" s="410">
        <v>141.5</v>
      </c>
      <c r="F51" s="410">
        <v>150.4</v>
      </c>
      <c r="G51" s="341">
        <v>179</v>
      </c>
      <c r="H51" s="343">
        <v>26.501766784452297</v>
      </c>
      <c r="I51" s="343">
        <v>19.015957446808507</v>
      </c>
    </row>
    <row r="52" spans="1:9" ht="10.5" customHeight="1">
      <c r="A52" s="337"/>
      <c r="B52" s="337" t="s">
        <v>76</v>
      </c>
      <c r="C52" s="338"/>
      <c r="D52" s="341">
        <v>386.2</v>
      </c>
      <c r="E52" s="410">
        <v>299.6</v>
      </c>
      <c r="F52" s="410">
        <v>337.7</v>
      </c>
      <c r="G52" s="341">
        <v>386.2</v>
      </c>
      <c r="H52" s="343">
        <v>28.905206942590105</v>
      </c>
      <c r="I52" s="343">
        <v>14.361859638732604</v>
      </c>
    </row>
    <row r="53" spans="1:9" ht="10.5" customHeight="1">
      <c r="A53" s="337"/>
      <c r="B53" s="337"/>
      <c r="C53" s="338"/>
      <c r="D53" s="341"/>
      <c r="E53" s="410"/>
      <c r="F53" s="410"/>
      <c r="G53" s="341"/>
      <c r="H53" s="343"/>
      <c r="I53" s="343"/>
    </row>
    <row r="54" spans="1:9" ht="10.5" customHeight="1">
      <c r="A54" s="337"/>
      <c r="B54" s="337"/>
      <c r="C54" s="338"/>
      <c r="D54" s="341"/>
      <c r="E54" s="410"/>
      <c r="F54" s="410"/>
      <c r="G54" s="341"/>
      <c r="H54" s="343"/>
      <c r="I54" s="343"/>
    </row>
    <row r="55" spans="1:9" ht="10.5" customHeight="1">
      <c r="A55" s="337" t="s">
        <v>99</v>
      </c>
      <c r="B55" s="337"/>
      <c r="C55" s="338"/>
      <c r="D55" s="341"/>
      <c r="E55" s="410"/>
      <c r="F55" s="410"/>
      <c r="G55" s="341"/>
      <c r="H55" s="343"/>
      <c r="I55" s="343"/>
    </row>
    <row r="56" spans="1:9" ht="10.5" customHeight="1">
      <c r="A56" s="337"/>
      <c r="B56" s="337" t="s">
        <v>100</v>
      </c>
      <c r="C56" s="338"/>
      <c r="D56" s="341">
        <v>121.1</v>
      </c>
      <c r="E56" s="410">
        <v>106.9</v>
      </c>
      <c r="F56" s="410">
        <v>110.4</v>
      </c>
      <c r="G56" s="341">
        <v>121.1</v>
      </c>
      <c r="H56" s="343">
        <v>13.283442469597743</v>
      </c>
      <c r="I56" s="343">
        <v>9.692028985507235</v>
      </c>
    </row>
    <row r="57" spans="1:9" ht="10.5" customHeight="1">
      <c r="A57" s="337"/>
      <c r="B57" s="337"/>
      <c r="C57" s="338"/>
      <c r="D57" s="341"/>
      <c r="E57" s="410"/>
      <c r="F57" s="410"/>
      <c r="G57" s="341"/>
      <c r="H57" s="343"/>
      <c r="I57" s="343"/>
    </row>
    <row r="58" spans="1:9" ht="10.5" customHeight="1">
      <c r="A58" s="337"/>
      <c r="B58" s="337" t="s">
        <v>75</v>
      </c>
      <c r="C58" s="338"/>
      <c r="D58" s="341">
        <v>108.6</v>
      </c>
      <c r="E58" s="410">
        <v>96.6</v>
      </c>
      <c r="F58" s="410">
        <v>99.6</v>
      </c>
      <c r="G58" s="341">
        <v>108.6</v>
      </c>
      <c r="H58" s="343">
        <v>12.422360248447205</v>
      </c>
      <c r="I58" s="343">
        <v>9.036144578313253</v>
      </c>
    </row>
    <row r="59" spans="1:9" ht="10.5" customHeight="1">
      <c r="A59" s="337"/>
      <c r="B59" s="337" t="s">
        <v>76</v>
      </c>
      <c r="C59" s="338"/>
      <c r="D59" s="341">
        <v>160.3</v>
      </c>
      <c r="E59" s="410">
        <v>139.3</v>
      </c>
      <c r="F59" s="410">
        <v>144.3</v>
      </c>
      <c r="G59" s="341">
        <v>160.3</v>
      </c>
      <c r="H59" s="343">
        <v>15.07537688442211</v>
      </c>
      <c r="I59" s="343">
        <v>11.088011088011086</v>
      </c>
    </row>
    <row r="60" spans="1:9" ht="10.5" customHeight="1">
      <c r="A60" s="337"/>
      <c r="B60" s="337"/>
      <c r="C60" s="338"/>
      <c r="D60" s="341"/>
      <c r="E60" s="410"/>
      <c r="F60" s="410"/>
      <c r="G60" s="341"/>
      <c r="H60" s="343"/>
      <c r="I60" s="343"/>
    </row>
    <row r="61" spans="1:9" ht="10.5" customHeight="1">
      <c r="A61" s="337"/>
      <c r="B61" s="337"/>
      <c r="C61" s="338"/>
      <c r="D61" s="346"/>
      <c r="E61" s="410"/>
      <c r="F61" s="410"/>
      <c r="G61" s="347"/>
      <c r="H61" s="348"/>
      <c r="I61" s="348"/>
    </row>
    <row r="62" spans="1:9" ht="10.5" customHeight="1">
      <c r="A62" s="337" t="s">
        <v>103</v>
      </c>
      <c r="B62" s="337"/>
      <c r="C62" s="338"/>
      <c r="D62" s="341">
        <v>204.5</v>
      </c>
      <c r="E62" s="410">
        <v>94.5</v>
      </c>
      <c r="F62" s="410">
        <v>150.3</v>
      </c>
      <c r="G62" s="341">
        <v>204.5</v>
      </c>
      <c r="H62" s="343">
        <v>116.4021164021164</v>
      </c>
      <c r="I62" s="343">
        <v>36.0612109115103</v>
      </c>
    </row>
    <row r="63" spans="1:9" ht="10.5" customHeight="1">
      <c r="A63" s="337"/>
      <c r="B63" s="337"/>
      <c r="C63" s="338"/>
      <c r="D63" s="341"/>
      <c r="E63" s="410"/>
      <c r="F63" s="410"/>
      <c r="G63" s="341"/>
      <c r="H63" s="343"/>
      <c r="I63" s="343"/>
    </row>
    <row r="64" spans="1:9" ht="10.5" customHeight="1">
      <c r="A64" s="337"/>
      <c r="B64" s="337" t="s">
        <v>75</v>
      </c>
      <c r="C64" s="338"/>
      <c r="D64" s="341">
        <v>186</v>
      </c>
      <c r="E64" s="410">
        <v>102.3</v>
      </c>
      <c r="F64" s="410">
        <v>139.4</v>
      </c>
      <c r="G64" s="341">
        <v>186</v>
      </c>
      <c r="H64" s="343">
        <v>81.81818181818183</v>
      </c>
      <c r="I64" s="343">
        <v>33.42898134863701</v>
      </c>
    </row>
    <row r="65" spans="1:9" ht="10.5" customHeight="1">
      <c r="A65" s="337"/>
      <c r="B65" s="337" t="s">
        <v>76</v>
      </c>
      <c r="C65" s="338"/>
      <c r="D65" s="341">
        <v>235</v>
      </c>
      <c r="E65" s="410">
        <v>81.8</v>
      </c>
      <c r="F65" s="410">
        <v>168.4</v>
      </c>
      <c r="G65" s="341">
        <v>235</v>
      </c>
      <c r="H65" s="343">
        <v>187.28606356968214</v>
      </c>
      <c r="I65" s="343">
        <v>39.54869358669833</v>
      </c>
    </row>
    <row r="66" spans="1:9" ht="10.5" customHeight="1">
      <c r="A66" s="337"/>
      <c r="B66" s="337"/>
      <c r="C66" s="349"/>
      <c r="D66" s="339"/>
      <c r="E66" s="339"/>
      <c r="F66" s="339"/>
      <c r="G66" s="339"/>
      <c r="H66" s="339"/>
      <c r="I66" s="339"/>
    </row>
    <row r="67" spans="1:9" ht="10.5" customHeight="1">
      <c r="A67" s="337"/>
      <c r="B67" s="337"/>
      <c r="C67" s="349"/>
      <c r="D67" s="339"/>
      <c r="E67" s="339"/>
      <c r="F67" s="339"/>
      <c r="G67" s="339"/>
      <c r="H67" s="339"/>
      <c r="I67" s="339"/>
    </row>
    <row r="68" spans="1:9" ht="9.75" customHeight="1">
      <c r="A68" s="337"/>
      <c r="B68" s="337"/>
      <c r="C68" s="349"/>
      <c r="D68" s="339"/>
      <c r="E68" s="339"/>
      <c r="F68" s="339"/>
      <c r="G68" s="339"/>
      <c r="H68" s="339"/>
      <c r="I68" s="339"/>
    </row>
    <row r="69" spans="1:9" s="317" customFormat="1" ht="12.75" customHeight="1">
      <c r="A69" s="314"/>
      <c r="B69" s="315"/>
      <c r="C69" s="315"/>
      <c r="D69" s="315"/>
      <c r="E69" s="315"/>
      <c r="F69" s="315"/>
      <c r="G69" s="316"/>
      <c r="H69" s="315"/>
      <c r="I69" s="315"/>
    </row>
    <row r="70" spans="1:9" s="317" customFormat="1" ht="12.75" customHeight="1">
      <c r="A70" s="318"/>
      <c r="B70" s="315"/>
      <c r="C70" s="315"/>
      <c r="D70" s="319"/>
      <c r="E70" s="319"/>
      <c r="F70" s="319"/>
      <c r="G70" s="320"/>
      <c r="H70" s="315"/>
      <c r="I70" s="315"/>
    </row>
    <row r="71" spans="1:9" s="317" customFormat="1" ht="13.5" customHeight="1">
      <c r="A71" s="456" t="s">
        <v>101</v>
      </c>
      <c r="B71" s="456"/>
      <c r="C71" s="456"/>
      <c r="D71" s="456"/>
      <c r="E71" s="456"/>
      <c r="F71" s="456"/>
      <c r="G71" s="456"/>
      <c r="H71" s="456"/>
      <c r="I71" s="456"/>
    </row>
    <row r="72" spans="1:9" s="317" customFormat="1" ht="13.5" customHeight="1">
      <c r="A72" s="456" t="s">
        <v>102</v>
      </c>
      <c r="B72" s="456"/>
      <c r="C72" s="456"/>
      <c r="D72" s="456"/>
      <c r="E72" s="456"/>
      <c r="F72" s="456"/>
      <c r="G72" s="456"/>
      <c r="H72" s="456"/>
      <c r="I72" s="456"/>
    </row>
    <row r="73" spans="1:9" s="317" customFormat="1" ht="13.5" customHeight="1">
      <c r="A73" s="456" t="s">
        <v>53</v>
      </c>
      <c r="B73" s="456"/>
      <c r="C73" s="456"/>
      <c r="D73" s="456"/>
      <c r="E73" s="456"/>
      <c r="F73" s="456"/>
      <c r="G73" s="456"/>
      <c r="H73" s="456"/>
      <c r="I73" s="456"/>
    </row>
    <row r="74" spans="1:9" s="317" customFormat="1" ht="12" customHeight="1">
      <c r="A74" s="350"/>
      <c r="B74" s="350"/>
      <c r="C74" s="350"/>
      <c r="D74" s="315"/>
      <c r="E74" s="315"/>
      <c r="F74" s="315"/>
      <c r="G74" s="316"/>
      <c r="H74" s="315"/>
      <c r="I74" s="315"/>
    </row>
    <row r="75" spans="4:9" s="317" customFormat="1" ht="12.75" customHeight="1">
      <c r="D75" s="319"/>
      <c r="E75" s="319"/>
      <c r="F75" s="319"/>
      <c r="G75" s="320"/>
      <c r="H75" s="315"/>
      <c r="I75" s="315"/>
    </row>
    <row r="76" spans="1:9" ht="11.25" customHeight="1">
      <c r="A76" s="321"/>
      <c r="B76" s="321"/>
      <c r="C76" s="322"/>
      <c r="D76" s="457" t="s">
        <v>172</v>
      </c>
      <c r="E76" s="460" t="s">
        <v>89</v>
      </c>
      <c r="F76" s="461"/>
      <c r="G76" s="464" t="s">
        <v>181</v>
      </c>
      <c r="H76" s="323" t="s">
        <v>54</v>
      </c>
      <c r="I76" s="323"/>
    </row>
    <row r="77" spans="3:10" ht="11.25" customHeight="1">
      <c r="C77" s="325"/>
      <c r="D77" s="458"/>
      <c r="E77" s="462"/>
      <c r="F77" s="463"/>
      <c r="G77" s="465"/>
      <c r="H77" s="326" t="s">
        <v>171</v>
      </c>
      <c r="I77" s="327"/>
      <c r="J77" s="351"/>
    </row>
    <row r="78" spans="1:9" ht="11.25" customHeight="1">
      <c r="A78" s="328" t="s">
        <v>90</v>
      </c>
      <c r="B78" s="328"/>
      <c r="C78" s="329"/>
      <c r="D78" s="458"/>
      <c r="E78" s="467" t="s">
        <v>173</v>
      </c>
      <c r="F78" s="467" t="s">
        <v>174</v>
      </c>
      <c r="G78" s="465"/>
      <c r="H78" s="330" t="s">
        <v>69</v>
      </c>
      <c r="I78" s="330"/>
    </row>
    <row r="79" spans="3:9" ht="11.25" customHeight="1">
      <c r="C79" s="325"/>
      <c r="D79" s="458"/>
      <c r="E79" s="438"/>
      <c r="F79" s="438" t="s">
        <v>38</v>
      </c>
      <c r="G79" s="465"/>
      <c r="H79" s="331" t="s">
        <v>70</v>
      </c>
      <c r="I79" s="332" t="s">
        <v>71</v>
      </c>
    </row>
    <row r="80" spans="1:9" ht="11.25" customHeight="1">
      <c r="A80" s="333"/>
      <c r="B80" s="333"/>
      <c r="C80" s="334"/>
      <c r="D80" s="459"/>
      <c r="E80" s="439"/>
      <c r="F80" s="439" t="s">
        <v>38</v>
      </c>
      <c r="G80" s="466"/>
      <c r="H80" s="335" t="s">
        <v>72</v>
      </c>
      <c r="I80" s="336" t="s">
        <v>73</v>
      </c>
    </row>
    <row r="81" spans="1:9" ht="10.5" customHeight="1">
      <c r="A81" s="337"/>
      <c r="B81" s="337"/>
      <c r="C81" s="338"/>
      <c r="D81" s="341"/>
      <c r="E81" s="346"/>
      <c r="F81" s="344"/>
      <c r="G81" s="341"/>
      <c r="H81" s="343"/>
      <c r="I81" s="343"/>
    </row>
    <row r="82" spans="1:9" ht="10.5" customHeight="1">
      <c r="A82" s="337"/>
      <c r="B82" s="337"/>
      <c r="C82" s="338"/>
      <c r="D82" s="341"/>
      <c r="E82" s="346"/>
      <c r="F82" s="344"/>
      <c r="G82" s="341"/>
      <c r="H82" s="343"/>
      <c r="I82" s="343"/>
    </row>
    <row r="83" spans="1:10" ht="10.5" customHeight="1">
      <c r="A83" s="337" t="s">
        <v>104</v>
      </c>
      <c r="B83" s="337"/>
      <c r="C83" s="338"/>
      <c r="D83" s="341">
        <v>196.3</v>
      </c>
      <c r="E83" s="410">
        <v>170.9</v>
      </c>
      <c r="F83" s="410">
        <v>168.3</v>
      </c>
      <c r="G83" s="341">
        <v>196.3</v>
      </c>
      <c r="H83" s="343">
        <v>14.862492685781161</v>
      </c>
      <c r="I83" s="343">
        <v>16.6369578134284</v>
      </c>
      <c r="J83" s="341"/>
    </row>
    <row r="84" spans="1:10" ht="10.5" customHeight="1">
      <c r="A84" s="337"/>
      <c r="B84" s="337"/>
      <c r="C84" s="338"/>
      <c r="D84" s="341"/>
      <c r="E84" s="342"/>
      <c r="F84" s="344"/>
      <c r="G84" s="341"/>
      <c r="H84" s="343"/>
      <c r="I84" s="343"/>
      <c r="J84" s="341"/>
    </row>
    <row r="85" spans="1:10" ht="10.5" customHeight="1">
      <c r="A85" s="337"/>
      <c r="B85" s="337" t="s">
        <v>75</v>
      </c>
      <c r="C85" s="338"/>
      <c r="D85" s="341">
        <v>179.2</v>
      </c>
      <c r="E85" s="410">
        <v>152.2</v>
      </c>
      <c r="F85" s="410">
        <v>150</v>
      </c>
      <c r="G85" s="341">
        <v>179.2</v>
      </c>
      <c r="H85" s="343">
        <v>17.73981603153745</v>
      </c>
      <c r="I85" s="343">
        <v>19.46666666666666</v>
      </c>
      <c r="J85" s="341"/>
    </row>
    <row r="86" spans="1:10" ht="10.5" customHeight="1">
      <c r="A86" s="337"/>
      <c r="B86" s="337" t="s">
        <v>76</v>
      </c>
      <c r="C86" s="338"/>
      <c r="D86" s="341">
        <v>263.2</v>
      </c>
      <c r="E86" s="410">
        <v>244</v>
      </c>
      <c r="F86" s="410">
        <v>239.5</v>
      </c>
      <c r="G86" s="341">
        <v>263.2</v>
      </c>
      <c r="H86" s="343">
        <v>7.868852459016389</v>
      </c>
      <c r="I86" s="343">
        <v>9.895615866388304</v>
      </c>
      <c r="J86" s="341"/>
    </row>
    <row r="87" spans="1:10" ht="10.5" customHeight="1">
      <c r="A87" s="337"/>
      <c r="B87" s="337"/>
      <c r="C87" s="338"/>
      <c r="D87" s="341"/>
      <c r="E87" s="410"/>
      <c r="F87" s="410"/>
      <c r="G87" s="341"/>
      <c r="H87" s="343"/>
      <c r="I87" s="343"/>
      <c r="J87" s="341"/>
    </row>
    <row r="88" spans="1:10" ht="10.5" customHeight="1">
      <c r="A88" s="337"/>
      <c r="B88" s="337"/>
      <c r="C88" s="338"/>
      <c r="D88" s="341"/>
      <c r="E88" s="410"/>
      <c r="F88" s="410"/>
      <c r="G88" s="341"/>
      <c r="H88" s="343"/>
      <c r="I88" s="343"/>
      <c r="J88" s="341"/>
    </row>
    <row r="89" spans="1:10" ht="10.5" customHeight="1">
      <c r="A89" s="337" t="s">
        <v>105</v>
      </c>
      <c r="B89" s="337"/>
      <c r="C89" s="338"/>
      <c r="D89" s="341">
        <v>208.6</v>
      </c>
      <c r="E89" s="410">
        <v>120.4</v>
      </c>
      <c r="F89" s="410">
        <v>110.9</v>
      </c>
      <c r="G89" s="341">
        <v>208.6</v>
      </c>
      <c r="H89" s="343">
        <v>73.25581395348836</v>
      </c>
      <c r="I89" s="343">
        <v>88.09738503155994</v>
      </c>
      <c r="J89" s="341"/>
    </row>
    <row r="90" spans="1:10" ht="10.5" customHeight="1">
      <c r="A90" s="337"/>
      <c r="B90" s="337"/>
      <c r="C90" s="338"/>
      <c r="D90" s="341"/>
      <c r="E90" s="410"/>
      <c r="F90" s="410"/>
      <c r="G90" s="341"/>
      <c r="H90" s="343"/>
      <c r="I90" s="343"/>
      <c r="J90" s="341"/>
    </row>
    <row r="91" spans="1:10" ht="10.5" customHeight="1">
      <c r="A91" s="337"/>
      <c r="B91" s="337" t="s">
        <v>75</v>
      </c>
      <c r="C91" s="338"/>
      <c r="D91" s="341">
        <v>208.4</v>
      </c>
      <c r="E91" s="410">
        <v>111.3</v>
      </c>
      <c r="F91" s="410">
        <v>101.4</v>
      </c>
      <c r="G91" s="341">
        <v>208.4</v>
      </c>
      <c r="H91" s="343">
        <v>87.24168912848158</v>
      </c>
      <c r="I91" s="343">
        <v>105.52268244575936</v>
      </c>
      <c r="J91" s="341"/>
    </row>
    <row r="92" spans="1:10" ht="10.5" customHeight="1">
      <c r="A92" s="337"/>
      <c r="B92" s="337" t="s">
        <v>76</v>
      </c>
      <c r="C92" s="338"/>
      <c r="D92" s="341">
        <v>209.3</v>
      </c>
      <c r="E92" s="410">
        <v>142.1</v>
      </c>
      <c r="F92" s="410">
        <v>133.3</v>
      </c>
      <c r="G92" s="341">
        <v>209.3</v>
      </c>
      <c r="H92" s="343">
        <v>47.29064039408868</v>
      </c>
      <c r="I92" s="343">
        <v>57.014253563390845</v>
      </c>
      <c r="J92" s="341"/>
    </row>
    <row r="93" spans="1:10" ht="10.5" customHeight="1">
      <c r="A93" s="337"/>
      <c r="B93" s="337"/>
      <c r="C93" s="338"/>
      <c r="D93" s="341"/>
      <c r="E93" s="410"/>
      <c r="F93" s="410"/>
      <c r="G93" s="341"/>
      <c r="H93" s="343"/>
      <c r="I93" s="343"/>
      <c r="J93" s="341"/>
    </row>
    <row r="94" spans="1:10" ht="10.5" customHeight="1">
      <c r="A94" s="337"/>
      <c r="B94" s="337"/>
      <c r="C94" s="338"/>
      <c r="D94" s="341"/>
      <c r="E94" s="410"/>
      <c r="F94" s="410"/>
      <c r="G94" s="341"/>
      <c r="H94" s="343"/>
      <c r="I94" s="343"/>
      <c r="J94" s="341"/>
    </row>
    <row r="95" spans="1:10" ht="10.5" customHeight="1">
      <c r="A95" s="337" t="s">
        <v>106</v>
      </c>
      <c r="B95" s="337"/>
      <c r="C95" s="338"/>
      <c r="D95" s="341"/>
      <c r="E95" s="410"/>
      <c r="F95" s="410"/>
      <c r="G95" s="341"/>
      <c r="H95" s="343"/>
      <c r="I95" s="343"/>
      <c r="J95" s="341"/>
    </row>
    <row r="96" spans="1:10" ht="10.5" customHeight="1">
      <c r="A96" s="337"/>
      <c r="B96" s="337" t="s">
        <v>107</v>
      </c>
      <c r="C96" s="338"/>
      <c r="D96" s="341">
        <v>201.4</v>
      </c>
      <c r="E96" s="410">
        <v>149.5</v>
      </c>
      <c r="F96" s="410">
        <v>184.1</v>
      </c>
      <c r="G96" s="341">
        <v>201.4</v>
      </c>
      <c r="H96" s="343">
        <v>34.71571906354516</v>
      </c>
      <c r="I96" s="343">
        <v>9.397066811515487</v>
      </c>
      <c r="J96" s="341"/>
    </row>
    <row r="97" spans="1:10" ht="10.5" customHeight="1">
      <c r="A97" s="337"/>
      <c r="B97" s="337"/>
      <c r="C97" s="338"/>
      <c r="D97" s="341"/>
      <c r="E97" s="410"/>
      <c r="F97" s="410"/>
      <c r="G97" s="341"/>
      <c r="H97" s="343"/>
      <c r="I97" s="343"/>
      <c r="J97" s="341"/>
    </row>
    <row r="98" spans="1:10" ht="10.5" customHeight="1">
      <c r="A98" s="337"/>
      <c r="B98" s="337" t="s">
        <v>75</v>
      </c>
      <c r="C98" s="338"/>
      <c r="D98" s="341">
        <v>188.6</v>
      </c>
      <c r="E98" s="410">
        <v>145</v>
      </c>
      <c r="F98" s="410">
        <v>177.1</v>
      </c>
      <c r="G98" s="341">
        <v>188.6</v>
      </c>
      <c r="H98" s="343">
        <v>30.068965517241374</v>
      </c>
      <c r="I98" s="343">
        <v>6.4935064935064934</v>
      </c>
      <c r="J98" s="341"/>
    </row>
    <row r="99" spans="1:10" ht="10.5" customHeight="1">
      <c r="A99" s="337"/>
      <c r="B99" s="337" t="s">
        <v>76</v>
      </c>
      <c r="C99" s="338"/>
      <c r="D99" s="341">
        <v>295.8</v>
      </c>
      <c r="E99" s="410">
        <v>182.8</v>
      </c>
      <c r="F99" s="410">
        <v>235.5</v>
      </c>
      <c r="G99" s="341">
        <v>295.8</v>
      </c>
      <c r="H99" s="343">
        <v>61.816192560175054</v>
      </c>
      <c r="I99" s="343">
        <v>25.605095541401276</v>
      </c>
      <c r="J99" s="341"/>
    </row>
    <row r="100" spans="1:10" ht="10.5" customHeight="1">
      <c r="A100" s="337"/>
      <c r="B100" s="337"/>
      <c r="C100" s="338"/>
      <c r="D100" s="341"/>
      <c r="E100" s="410"/>
      <c r="F100" s="410"/>
      <c r="G100" s="341"/>
      <c r="H100" s="343"/>
      <c r="I100" s="343"/>
      <c r="J100" s="341"/>
    </row>
    <row r="101" spans="1:10" ht="10.5" customHeight="1">
      <c r="A101" s="337"/>
      <c r="B101" s="337"/>
      <c r="C101" s="338"/>
      <c r="D101" s="341"/>
      <c r="E101" s="410"/>
      <c r="F101" s="410"/>
      <c r="G101" s="341"/>
      <c r="H101" s="343"/>
      <c r="I101" s="343"/>
      <c r="J101" s="341"/>
    </row>
    <row r="102" spans="1:10" ht="10.5" customHeight="1">
      <c r="A102" s="337" t="s">
        <v>108</v>
      </c>
      <c r="B102" s="337"/>
      <c r="C102" s="338"/>
      <c r="D102" s="341">
        <v>251.3</v>
      </c>
      <c r="E102" s="410">
        <v>282.8</v>
      </c>
      <c r="F102" s="410">
        <v>224.8</v>
      </c>
      <c r="G102" s="341">
        <v>251.3</v>
      </c>
      <c r="H102" s="343">
        <v>-11.138613861386139</v>
      </c>
      <c r="I102" s="343">
        <v>11.788256227758007</v>
      </c>
      <c r="J102" s="341"/>
    </row>
    <row r="103" spans="1:10" ht="10.5" customHeight="1">
      <c r="A103" s="337"/>
      <c r="B103" s="337"/>
      <c r="C103" s="338"/>
      <c r="D103" s="341"/>
      <c r="E103" s="410"/>
      <c r="F103" s="410"/>
      <c r="G103" s="341"/>
      <c r="H103" s="343"/>
      <c r="I103" s="343"/>
      <c r="J103" s="341"/>
    </row>
    <row r="104" spans="1:10" ht="10.5" customHeight="1">
      <c r="A104" s="337"/>
      <c r="B104" s="337" t="s">
        <v>75</v>
      </c>
      <c r="C104" s="338"/>
      <c r="D104" s="341">
        <v>201.3</v>
      </c>
      <c r="E104" s="410">
        <v>192.5</v>
      </c>
      <c r="F104" s="410">
        <v>187.8</v>
      </c>
      <c r="G104" s="341">
        <v>201.3</v>
      </c>
      <c r="H104" s="343">
        <v>4.571428571428577</v>
      </c>
      <c r="I104" s="343">
        <v>7.18849840255591</v>
      </c>
      <c r="J104" s="341"/>
    </row>
    <row r="105" spans="1:10" ht="10.5" customHeight="1">
      <c r="A105" s="337"/>
      <c r="B105" s="337" t="s">
        <v>76</v>
      </c>
      <c r="C105" s="338"/>
      <c r="D105" s="341">
        <v>348.1</v>
      </c>
      <c r="E105" s="410">
        <v>458.1</v>
      </c>
      <c r="F105" s="410">
        <v>296.5</v>
      </c>
      <c r="G105" s="341">
        <v>348.1</v>
      </c>
      <c r="H105" s="343">
        <v>-24.012224405151713</v>
      </c>
      <c r="I105" s="343">
        <v>17.403035413153464</v>
      </c>
      <c r="J105" s="341"/>
    </row>
    <row r="106" spans="1:10" ht="10.5" customHeight="1">
      <c r="A106" s="339"/>
      <c r="B106" s="339"/>
      <c r="C106" s="352"/>
      <c r="D106" s="341"/>
      <c r="E106" s="410"/>
      <c r="F106" s="410"/>
      <c r="G106" s="341"/>
      <c r="H106" s="343"/>
      <c r="I106" s="343"/>
      <c r="J106" s="341"/>
    </row>
    <row r="107" spans="1:10" ht="10.5" customHeight="1">
      <c r="A107" s="339"/>
      <c r="B107" s="339"/>
      <c r="C107" s="352"/>
      <c r="D107" s="341"/>
      <c r="E107" s="410"/>
      <c r="F107" s="410"/>
      <c r="G107" s="341"/>
      <c r="H107" s="343"/>
      <c r="I107" s="343"/>
      <c r="J107" s="341"/>
    </row>
    <row r="108" spans="1:10" ht="10.5" customHeight="1">
      <c r="A108" s="337" t="s">
        <v>109</v>
      </c>
      <c r="B108" s="337"/>
      <c r="C108" s="352"/>
      <c r="D108" s="341"/>
      <c r="E108" s="410"/>
      <c r="F108" s="410"/>
      <c r="G108" s="341"/>
      <c r="H108" s="343"/>
      <c r="I108" s="343"/>
      <c r="J108" s="341"/>
    </row>
    <row r="109" spans="1:10" ht="10.5" customHeight="1">
      <c r="A109" s="337"/>
      <c r="B109" s="337" t="s">
        <v>110</v>
      </c>
      <c r="C109" s="352"/>
      <c r="D109" s="341">
        <v>169.1</v>
      </c>
      <c r="E109" s="410">
        <v>157.7</v>
      </c>
      <c r="F109" s="410">
        <v>175.2</v>
      </c>
      <c r="G109" s="341">
        <v>169.1</v>
      </c>
      <c r="H109" s="343">
        <v>7.228915662650606</v>
      </c>
      <c r="I109" s="343">
        <v>-3.4817351598173487</v>
      </c>
      <c r="J109" s="341"/>
    </row>
    <row r="110" spans="1:10" ht="10.5" customHeight="1">
      <c r="A110" s="337"/>
      <c r="B110" s="337"/>
      <c r="C110" s="352"/>
      <c r="D110" s="341"/>
      <c r="E110" s="410"/>
      <c r="F110" s="410"/>
      <c r="G110" s="341"/>
      <c r="H110" s="343"/>
      <c r="I110" s="343"/>
      <c r="J110" s="341"/>
    </row>
    <row r="111" spans="1:10" ht="10.5" customHeight="1">
      <c r="A111" s="337"/>
      <c r="B111" s="337" t="s">
        <v>75</v>
      </c>
      <c r="C111" s="352"/>
      <c r="D111" s="341">
        <v>163.5</v>
      </c>
      <c r="E111" s="410">
        <v>148.5</v>
      </c>
      <c r="F111" s="410">
        <v>141.7</v>
      </c>
      <c r="G111" s="341">
        <v>163.5</v>
      </c>
      <c r="H111" s="343">
        <v>10.1010101010101</v>
      </c>
      <c r="I111" s="343">
        <v>15.384615384615392</v>
      </c>
      <c r="J111" s="341"/>
    </row>
    <row r="112" spans="1:10" ht="10.5" customHeight="1">
      <c r="A112" s="337"/>
      <c r="B112" s="337" t="s">
        <v>76</v>
      </c>
      <c r="C112" s="352"/>
      <c r="D112" s="341">
        <v>174.8</v>
      </c>
      <c r="E112" s="410">
        <v>167.3</v>
      </c>
      <c r="F112" s="410">
        <v>210.2</v>
      </c>
      <c r="G112" s="341">
        <v>174.8</v>
      </c>
      <c r="H112" s="343">
        <v>4.482964734010759</v>
      </c>
      <c r="I112" s="343">
        <v>-16.841103710751653</v>
      </c>
      <c r="J112" s="341"/>
    </row>
    <row r="113" spans="1:10" ht="10.5" customHeight="1">
      <c r="A113" s="337"/>
      <c r="B113" s="337"/>
      <c r="C113" s="352"/>
      <c r="D113" s="341"/>
      <c r="E113" s="410"/>
      <c r="F113" s="410"/>
      <c r="G113" s="341"/>
      <c r="H113" s="343"/>
      <c r="I113" s="343"/>
      <c r="J113" s="341"/>
    </row>
    <row r="114" spans="1:10" ht="10.5" customHeight="1">
      <c r="A114" s="337"/>
      <c r="B114" s="337"/>
      <c r="C114" s="352"/>
      <c r="D114" s="341"/>
      <c r="E114" s="410"/>
      <c r="F114" s="410"/>
      <c r="G114" s="341"/>
      <c r="H114" s="343"/>
      <c r="I114" s="343"/>
      <c r="J114" s="341"/>
    </row>
    <row r="115" spans="1:10" ht="10.5" customHeight="1">
      <c r="A115" s="337" t="s">
        <v>111</v>
      </c>
      <c r="B115" s="337"/>
      <c r="C115" s="352"/>
      <c r="D115" s="341">
        <v>188.2</v>
      </c>
      <c r="E115" s="410">
        <v>179.2</v>
      </c>
      <c r="F115" s="410">
        <v>137.9</v>
      </c>
      <c r="G115" s="341">
        <v>188.2</v>
      </c>
      <c r="H115" s="343">
        <v>5.022321428571429</v>
      </c>
      <c r="I115" s="343">
        <v>36.47570703408265</v>
      </c>
      <c r="J115" s="341"/>
    </row>
    <row r="116" spans="1:10" ht="10.5" customHeight="1">
      <c r="A116" s="337"/>
      <c r="B116" s="337"/>
      <c r="C116" s="352"/>
      <c r="D116" s="341"/>
      <c r="E116" s="410"/>
      <c r="F116" s="410"/>
      <c r="G116" s="341"/>
      <c r="H116" s="343"/>
      <c r="I116" s="343"/>
      <c r="J116" s="341"/>
    </row>
    <row r="117" spans="1:10" ht="10.5" customHeight="1">
      <c r="A117" s="337"/>
      <c r="B117" s="337" t="s">
        <v>75</v>
      </c>
      <c r="C117" s="352"/>
      <c r="D117" s="341">
        <v>138.2</v>
      </c>
      <c r="E117" s="410">
        <v>140.3</v>
      </c>
      <c r="F117" s="410">
        <v>120.5</v>
      </c>
      <c r="G117" s="341">
        <v>138.2</v>
      </c>
      <c r="H117" s="343">
        <v>-1.496792587312917</v>
      </c>
      <c r="I117" s="343">
        <v>14.688796680497916</v>
      </c>
      <c r="J117" s="341"/>
    </row>
    <row r="118" spans="1:10" ht="10.5" customHeight="1">
      <c r="A118" s="337"/>
      <c r="B118" s="337" t="s">
        <v>76</v>
      </c>
      <c r="C118" s="352"/>
      <c r="D118" s="341">
        <v>268.4</v>
      </c>
      <c r="E118" s="410">
        <v>241.5</v>
      </c>
      <c r="F118" s="410">
        <v>165.7</v>
      </c>
      <c r="G118" s="341">
        <v>268.4</v>
      </c>
      <c r="H118" s="343">
        <v>11.13871635610765</v>
      </c>
      <c r="I118" s="343">
        <v>61.97948098974049</v>
      </c>
      <c r="J118" s="341"/>
    </row>
    <row r="119" spans="1:10" ht="10.5" customHeight="1">
      <c r="A119" s="337"/>
      <c r="B119" s="337"/>
      <c r="C119" s="352"/>
      <c r="D119" s="341"/>
      <c r="E119" s="410"/>
      <c r="F119" s="410"/>
      <c r="G119" s="341"/>
      <c r="H119" s="343"/>
      <c r="I119" s="343"/>
      <c r="J119" s="341"/>
    </row>
    <row r="120" spans="1:10" ht="10.5" customHeight="1">
      <c r="A120" s="337" t="s">
        <v>112</v>
      </c>
      <c r="B120" s="337"/>
      <c r="C120" s="352"/>
      <c r="D120" s="341">
        <v>67.7</v>
      </c>
      <c r="E120" s="410">
        <v>45.4</v>
      </c>
      <c r="F120" s="410">
        <v>74.3</v>
      </c>
      <c r="G120" s="341">
        <v>67.7</v>
      </c>
      <c r="H120" s="343">
        <v>49.11894273127754</v>
      </c>
      <c r="I120" s="343">
        <v>-8.8829071332436</v>
      </c>
      <c r="J120" s="341"/>
    </row>
    <row r="121" spans="1:10" ht="10.5" customHeight="1">
      <c r="A121" s="337"/>
      <c r="B121" s="337"/>
      <c r="C121" s="352"/>
      <c r="D121" s="341"/>
      <c r="E121" s="410"/>
      <c r="F121" s="410"/>
      <c r="G121" s="341"/>
      <c r="H121" s="343"/>
      <c r="I121" s="343"/>
      <c r="J121" s="341"/>
    </row>
    <row r="122" spans="1:10" ht="10.5" customHeight="1">
      <c r="A122" s="337"/>
      <c r="B122" s="337" t="s">
        <v>75</v>
      </c>
      <c r="C122" s="352"/>
      <c r="D122" s="341">
        <v>58.7</v>
      </c>
      <c r="E122" s="410">
        <v>41.8</v>
      </c>
      <c r="F122" s="410">
        <v>60.3</v>
      </c>
      <c r="G122" s="341">
        <v>58.7</v>
      </c>
      <c r="H122" s="343">
        <v>40.43062200956939</v>
      </c>
      <c r="I122" s="343">
        <v>-2.653399668325032</v>
      </c>
      <c r="J122" s="341"/>
    </row>
    <row r="123" spans="1:10" ht="10.5" customHeight="1">
      <c r="A123" s="337"/>
      <c r="B123" s="337" t="s">
        <v>76</v>
      </c>
      <c r="C123" s="352"/>
      <c r="D123" s="341">
        <v>309.6</v>
      </c>
      <c r="E123" s="410">
        <v>142.3</v>
      </c>
      <c r="F123" s="410">
        <v>451.1</v>
      </c>
      <c r="G123" s="341">
        <v>309.6</v>
      </c>
      <c r="H123" s="343">
        <v>117.56851721714686</v>
      </c>
      <c r="I123" s="343">
        <v>-31.36776767900687</v>
      </c>
      <c r="J123" s="341"/>
    </row>
    <row r="124" spans="1:10" ht="10.5" customHeight="1">
      <c r="A124" s="339"/>
      <c r="B124" s="339"/>
      <c r="C124" s="352"/>
      <c r="D124" s="341"/>
      <c r="E124" s="410"/>
      <c r="F124" s="410"/>
      <c r="G124" s="341"/>
      <c r="H124" s="343"/>
      <c r="I124" s="345"/>
      <c r="J124" s="341"/>
    </row>
    <row r="125" spans="1:10" ht="10.5" customHeight="1">
      <c r="A125" s="337" t="s">
        <v>113</v>
      </c>
      <c r="B125" s="337"/>
      <c r="C125" s="338"/>
      <c r="D125" s="341"/>
      <c r="E125" s="410"/>
      <c r="F125" s="410"/>
      <c r="G125" s="341"/>
      <c r="H125" s="343"/>
      <c r="I125" s="343"/>
      <c r="J125" s="341"/>
    </row>
    <row r="126" spans="1:10" ht="10.5" customHeight="1">
      <c r="A126" s="337"/>
      <c r="B126" s="337" t="s">
        <v>114</v>
      </c>
      <c r="C126" s="338"/>
      <c r="D126" s="341">
        <v>55.1</v>
      </c>
      <c r="E126" s="410">
        <v>53.1</v>
      </c>
      <c r="F126" s="410">
        <v>49.5</v>
      </c>
      <c r="G126" s="341">
        <v>55.1</v>
      </c>
      <c r="H126" s="343">
        <v>3.766478342749529</v>
      </c>
      <c r="I126" s="343">
        <v>11.313131313131315</v>
      </c>
      <c r="J126" s="341"/>
    </row>
    <row r="127" spans="1:10" ht="10.5" customHeight="1">
      <c r="A127" s="337"/>
      <c r="B127" s="337"/>
      <c r="C127" s="338"/>
      <c r="D127" s="341"/>
      <c r="E127" s="410"/>
      <c r="F127" s="410"/>
      <c r="G127" s="341"/>
      <c r="H127" s="343"/>
      <c r="I127" s="343"/>
      <c r="J127" s="341"/>
    </row>
    <row r="128" spans="1:9" ht="10.5" customHeight="1">
      <c r="A128" s="337"/>
      <c r="B128" s="337" t="s">
        <v>75</v>
      </c>
      <c r="C128" s="338"/>
      <c r="D128" s="341">
        <v>53.9</v>
      </c>
      <c r="E128" s="410">
        <v>51.9</v>
      </c>
      <c r="F128" s="410">
        <v>48.8</v>
      </c>
      <c r="G128" s="341">
        <v>53.9</v>
      </c>
      <c r="H128" s="343">
        <v>3.8535645472061657</v>
      </c>
      <c r="I128" s="343">
        <v>10.45081967213115</v>
      </c>
    </row>
    <row r="129" spans="1:9" ht="10.5" customHeight="1">
      <c r="A129" s="337"/>
      <c r="B129" s="337" t="s">
        <v>76</v>
      </c>
      <c r="C129" s="338"/>
      <c r="D129" s="341">
        <v>66.3</v>
      </c>
      <c r="E129" s="410">
        <v>64.3</v>
      </c>
      <c r="F129" s="410">
        <v>56.4</v>
      </c>
      <c r="G129" s="341">
        <v>66.3</v>
      </c>
      <c r="H129" s="343">
        <v>3.1104199066874028</v>
      </c>
      <c r="I129" s="343">
        <v>17.5531914893617</v>
      </c>
    </row>
    <row r="130" spans="4:9" ht="10.5" customHeight="1">
      <c r="D130" s="341"/>
      <c r="E130" s="346"/>
      <c r="F130" s="341"/>
      <c r="G130" s="341"/>
      <c r="H130" s="343"/>
      <c r="I130" s="343"/>
    </row>
    <row r="131" spans="1:9" ht="12.75">
      <c r="A131" s="339"/>
      <c r="B131" s="339"/>
      <c r="C131" s="353"/>
      <c r="D131" s="341"/>
      <c r="E131" s="346"/>
      <c r="F131" s="341"/>
      <c r="G131" s="341"/>
      <c r="H131" s="343"/>
      <c r="I131" s="343"/>
    </row>
    <row r="132" spans="1:9" ht="10.5" customHeight="1">
      <c r="A132" s="339"/>
      <c r="B132" s="339"/>
      <c r="C132" s="353"/>
      <c r="D132" s="346"/>
      <c r="E132" s="346"/>
      <c r="F132" s="341"/>
      <c r="G132" s="347"/>
      <c r="H132" s="348"/>
      <c r="I132" s="348"/>
    </row>
    <row r="133" spans="1:9" ht="10.5" customHeight="1">
      <c r="A133" s="339"/>
      <c r="B133" s="339"/>
      <c r="C133" s="353"/>
      <c r="D133" s="354"/>
      <c r="E133" s="354"/>
      <c r="F133" s="341"/>
      <c r="G133" s="355"/>
      <c r="H133" s="354"/>
      <c r="I133" s="354"/>
    </row>
    <row r="134" spans="1:9" ht="10.5" customHeight="1">
      <c r="A134" s="339"/>
      <c r="B134" s="339"/>
      <c r="C134" s="353"/>
      <c r="D134" s="354"/>
      <c r="E134" s="354"/>
      <c r="F134" s="341"/>
      <c r="G134" s="355"/>
      <c r="H134" s="354"/>
      <c r="I134" s="354"/>
    </row>
    <row r="135" spans="1:9" ht="10.5" customHeight="1">
      <c r="A135" s="339"/>
      <c r="B135" s="339"/>
      <c r="C135" s="353"/>
      <c r="D135" s="354"/>
      <c r="E135" s="354"/>
      <c r="F135" s="341"/>
      <c r="G135" s="355"/>
      <c r="H135" s="354"/>
      <c r="I135" s="354"/>
    </row>
    <row r="136" spans="1:9" ht="10.5" customHeight="1">
      <c r="A136" s="339"/>
      <c r="B136" s="339"/>
      <c r="C136" s="353"/>
      <c r="D136" s="354"/>
      <c r="E136" s="354"/>
      <c r="F136" s="341"/>
      <c r="G136" s="355"/>
      <c r="H136" s="354"/>
      <c r="I136" s="354"/>
    </row>
    <row r="137" spans="1:9" ht="12.75">
      <c r="A137" s="339"/>
      <c r="B137" s="339"/>
      <c r="C137" s="353"/>
      <c r="D137" s="354"/>
      <c r="E137" s="354"/>
      <c r="F137" s="341"/>
      <c r="G137" s="355"/>
      <c r="H137" s="354"/>
      <c r="I137" s="354"/>
    </row>
    <row r="138" spans="1:9" ht="10.5" customHeight="1">
      <c r="A138" s="339"/>
      <c r="C138" s="351"/>
      <c r="D138" s="354"/>
      <c r="E138" s="354"/>
      <c r="F138" s="341"/>
      <c r="G138" s="355"/>
      <c r="H138" s="354"/>
      <c r="I138" s="354"/>
    </row>
    <row r="139" spans="1:9" ht="10.5" customHeight="1">
      <c r="A139" s="339"/>
      <c r="B139" s="339"/>
      <c r="C139" s="353"/>
      <c r="D139" s="354"/>
      <c r="E139" s="354"/>
      <c r="F139" s="341"/>
      <c r="G139" s="355"/>
      <c r="H139" s="354"/>
      <c r="I139" s="354"/>
    </row>
    <row r="140" spans="2:9" ht="10.5" customHeight="1">
      <c r="B140" s="339"/>
      <c r="C140" s="351"/>
      <c r="D140" s="354"/>
      <c r="E140" s="354"/>
      <c r="F140" s="341"/>
      <c r="G140" s="355"/>
      <c r="H140" s="354"/>
      <c r="I140" s="354"/>
    </row>
    <row r="141" ht="10.5" customHeight="1"/>
  </sheetData>
  <mergeCells count="16">
    <mergeCell ref="E10:E12"/>
    <mergeCell ref="F10:F12"/>
    <mergeCell ref="A3:I3"/>
    <mergeCell ref="A4:I4"/>
    <mergeCell ref="A5:I5"/>
    <mergeCell ref="G8:G12"/>
    <mergeCell ref="D8:D12"/>
    <mergeCell ref="E8:F9"/>
    <mergeCell ref="A71:I71"/>
    <mergeCell ref="D76:D80"/>
    <mergeCell ref="E76:F77"/>
    <mergeCell ref="G76:G80"/>
    <mergeCell ref="E78:E80"/>
    <mergeCell ref="F78:F80"/>
    <mergeCell ref="A72:I72"/>
    <mergeCell ref="A73:I73"/>
  </mergeCells>
  <printOptions/>
  <pageMargins left="0.5905511811023623" right="0.7874015748031497"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8" max="255" man="1"/>
  </rowBreaks>
</worksheet>
</file>

<file path=xl/worksheets/sheet12.xml><?xml version="1.0" encoding="utf-8"?>
<worksheet xmlns="http://schemas.openxmlformats.org/spreadsheetml/2006/main" xmlns:r="http://schemas.openxmlformats.org/officeDocument/2006/relationships">
  <sheetPr codeName="Tabelle17"/>
  <dimension ref="A1:J130"/>
  <sheetViews>
    <sheetView workbookViewId="0" topLeftCell="A7">
      <selection activeCell="A1" sqref="A1"/>
    </sheetView>
  </sheetViews>
  <sheetFormatPr defaultColWidth="11.421875" defaultRowHeight="12.75"/>
  <cols>
    <col min="1" max="1" width="1.1484375" style="130" customWidth="1"/>
    <col min="2" max="2" width="11.140625" style="130" customWidth="1"/>
    <col min="3" max="3" width="25.140625" style="130" customWidth="1"/>
    <col min="4" max="5" width="7.7109375" style="130" customWidth="1"/>
    <col min="6" max="6" width="8.00390625" style="130" customWidth="1"/>
    <col min="7" max="7" width="7.00390625" style="130" customWidth="1"/>
    <col min="8" max="8" width="9.28125" style="130" customWidth="1"/>
    <col min="9" max="9" width="9.00390625" style="130" customWidth="1"/>
    <col min="10" max="16384" width="11.421875" style="130" customWidth="1"/>
  </cols>
  <sheetData>
    <row r="1" spans="1:9" s="122" customFormat="1" ht="12.75" customHeight="1">
      <c r="A1" s="119"/>
      <c r="B1" s="120"/>
      <c r="C1" s="120"/>
      <c r="D1" s="120"/>
      <c r="E1" s="120"/>
      <c r="F1" s="120"/>
      <c r="G1" s="121"/>
      <c r="H1" s="120"/>
      <c r="I1" s="120"/>
    </row>
    <row r="2" spans="1:9" s="122" customFormat="1" ht="12.75" customHeight="1">
      <c r="A2" s="123"/>
      <c r="B2" s="120"/>
      <c r="C2" s="120"/>
      <c r="D2" s="124"/>
      <c r="E2" s="124"/>
      <c r="F2" s="124"/>
      <c r="G2" s="125"/>
      <c r="H2" s="120"/>
      <c r="I2" s="120"/>
    </row>
    <row r="3" spans="1:9" s="122" customFormat="1" ht="15.75" customHeight="1">
      <c r="A3" s="435" t="s">
        <v>115</v>
      </c>
      <c r="B3" s="435"/>
      <c r="C3" s="435"/>
      <c r="D3" s="435"/>
      <c r="E3" s="435"/>
      <c r="F3" s="435"/>
      <c r="G3" s="435"/>
      <c r="H3" s="435"/>
      <c r="I3" s="435"/>
    </row>
    <row r="4" spans="1:9" s="122" customFormat="1" ht="13.5" customHeight="1">
      <c r="A4" s="435" t="s">
        <v>116</v>
      </c>
      <c r="B4" s="435"/>
      <c r="C4" s="435"/>
      <c r="D4" s="435"/>
      <c r="E4" s="435"/>
      <c r="F4" s="435"/>
      <c r="G4" s="435"/>
      <c r="H4" s="435"/>
      <c r="I4" s="435"/>
    </row>
    <row r="5" spans="1:10" s="122" customFormat="1" ht="13.5" customHeight="1">
      <c r="A5" s="435" t="s">
        <v>53</v>
      </c>
      <c r="B5" s="435"/>
      <c r="C5" s="435"/>
      <c r="D5" s="435"/>
      <c r="E5" s="435"/>
      <c r="F5" s="435"/>
      <c r="G5" s="435"/>
      <c r="H5" s="435"/>
      <c r="I5" s="435"/>
      <c r="J5" s="126"/>
    </row>
    <row r="6" spans="4:10" s="122" customFormat="1" ht="12.75" customHeight="1">
      <c r="D6" s="124"/>
      <c r="E6" s="124"/>
      <c r="F6" s="124"/>
      <c r="G6" s="125"/>
      <c r="H6" s="120"/>
      <c r="I6" s="120"/>
      <c r="J6" s="126"/>
    </row>
    <row r="7" spans="4:10" s="122" customFormat="1" ht="12.75" customHeight="1">
      <c r="D7" s="124"/>
      <c r="E7" s="124"/>
      <c r="F7" s="124"/>
      <c r="G7" s="125"/>
      <c r="H7" s="120"/>
      <c r="I7" s="120"/>
      <c r="J7" s="126"/>
    </row>
    <row r="8" spans="1:9" ht="11.25" customHeight="1">
      <c r="A8" s="127"/>
      <c r="B8" s="127"/>
      <c r="C8" s="128"/>
      <c r="D8" s="436" t="s">
        <v>172</v>
      </c>
      <c r="E8" s="469" t="s">
        <v>89</v>
      </c>
      <c r="F8" s="470"/>
      <c r="G8" s="473" t="s">
        <v>181</v>
      </c>
      <c r="H8" s="129" t="s">
        <v>54</v>
      </c>
      <c r="I8" s="129"/>
    </row>
    <row r="9" spans="3:9" ht="11.25" customHeight="1">
      <c r="C9" s="131"/>
      <c r="D9" s="437"/>
      <c r="E9" s="471"/>
      <c r="F9" s="472"/>
      <c r="G9" s="474"/>
      <c r="H9" s="132" t="s">
        <v>171</v>
      </c>
      <c r="I9" s="133"/>
    </row>
    <row r="10" spans="1:9" ht="11.25" customHeight="1">
      <c r="A10" s="134" t="s">
        <v>90</v>
      </c>
      <c r="B10" s="134"/>
      <c r="C10" s="135"/>
      <c r="D10" s="437"/>
      <c r="E10" s="476" t="s">
        <v>173</v>
      </c>
      <c r="F10" s="476" t="s">
        <v>174</v>
      </c>
      <c r="G10" s="474"/>
      <c r="H10" s="136" t="s">
        <v>69</v>
      </c>
      <c r="I10" s="136"/>
    </row>
    <row r="11" spans="3:9" ht="11.25" customHeight="1">
      <c r="C11" s="131"/>
      <c r="D11" s="437"/>
      <c r="E11" s="477"/>
      <c r="F11" s="477" t="s">
        <v>38</v>
      </c>
      <c r="G11" s="474"/>
      <c r="H11" s="137" t="s">
        <v>70</v>
      </c>
      <c r="I11" s="138" t="s">
        <v>71</v>
      </c>
    </row>
    <row r="12" spans="1:9" ht="10.5" customHeight="1">
      <c r="A12" s="139"/>
      <c r="B12" s="139"/>
      <c r="C12" s="140"/>
      <c r="D12" s="468"/>
      <c r="E12" s="478"/>
      <c r="F12" s="478" t="s">
        <v>38</v>
      </c>
      <c r="G12" s="475"/>
      <c r="H12" s="141" t="s">
        <v>72</v>
      </c>
      <c r="I12" s="142" t="s">
        <v>73</v>
      </c>
    </row>
    <row r="13" spans="1:9" ht="10.5" customHeight="1">
      <c r="A13" s="143"/>
      <c r="B13" s="143"/>
      <c r="C13" s="144"/>
      <c r="D13" s="145"/>
      <c r="E13" s="145"/>
      <c r="F13" s="145"/>
      <c r="G13" s="145"/>
      <c r="H13" s="145"/>
      <c r="I13" s="145"/>
    </row>
    <row r="14" spans="1:9" ht="10.5" customHeight="1">
      <c r="A14" s="143"/>
      <c r="B14" s="143"/>
      <c r="C14" s="144"/>
      <c r="D14" s="145"/>
      <c r="E14" s="145"/>
      <c r="F14" s="146"/>
      <c r="G14" s="145"/>
      <c r="H14" s="147"/>
      <c r="I14" s="147"/>
    </row>
    <row r="15" spans="1:9" ht="10.5" customHeight="1">
      <c r="A15" s="143" t="s">
        <v>91</v>
      </c>
      <c r="B15" s="143"/>
      <c r="C15" s="144"/>
      <c r="D15" s="148">
        <v>80</v>
      </c>
      <c r="E15" s="411">
        <v>66.2</v>
      </c>
      <c r="F15" s="411">
        <v>88.6</v>
      </c>
      <c r="G15" s="148">
        <v>80</v>
      </c>
      <c r="H15" s="150">
        <v>20.845921450151053</v>
      </c>
      <c r="I15" s="150">
        <v>-9.706546275395029</v>
      </c>
    </row>
    <row r="16" spans="1:9" ht="10.5" customHeight="1">
      <c r="A16" s="143"/>
      <c r="B16" s="143"/>
      <c r="C16" s="144"/>
      <c r="D16" s="148"/>
      <c r="E16" s="152"/>
      <c r="F16" s="152"/>
      <c r="G16" s="148"/>
      <c r="H16" s="150"/>
      <c r="I16" s="150"/>
    </row>
    <row r="17" spans="1:9" ht="10.5" customHeight="1">
      <c r="A17" s="143"/>
      <c r="B17" s="143" t="s">
        <v>75</v>
      </c>
      <c r="C17" s="144"/>
      <c r="D17" s="148">
        <v>72.9</v>
      </c>
      <c r="E17" s="411">
        <v>64.9</v>
      </c>
      <c r="F17" s="411">
        <v>79</v>
      </c>
      <c r="G17" s="148">
        <v>72.9</v>
      </c>
      <c r="H17" s="150">
        <v>12.326656394453003</v>
      </c>
      <c r="I17" s="150">
        <v>-7.721518987341765</v>
      </c>
    </row>
    <row r="18" spans="1:9" ht="10.5" customHeight="1">
      <c r="A18" s="143"/>
      <c r="B18" s="143" t="s">
        <v>76</v>
      </c>
      <c r="C18" s="144"/>
      <c r="D18" s="148">
        <v>97.8</v>
      </c>
      <c r="E18" s="411">
        <v>69.6</v>
      </c>
      <c r="F18" s="411">
        <v>112.5</v>
      </c>
      <c r="G18" s="148">
        <v>97.8</v>
      </c>
      <c r="H18" s="150">
        <v>40.517241379310356</v>
      </c>
      <c r="I18" s="150">
        <v>-13.066666666666668</v>
      </c>
    </row>
    <row r="19" spans="1:9" ht="10.5" customHeight="1">
      <c r="A19" s="143"/>
      <c r="B19" s="143"/>
      <c r="C19" s="144"/>
      <c r="D19" s="148"/>
      <c r="E19" s="152"/>
      <c r="F19" s="152"/>
      <c r="G19" s="148"/>
      <c r="H19" s="150"/>
      <c r="I19" s="150"/>
    </row>
    <row r="20" spans="1:9" ht="10.5" customHeight="1">
      <c r="A20" s="143"/>
      <c r="B20" s="143"/>
      <c r="C20" s="144"/>
      <c r="D20" s="148"/>
      <c r="E20" s="152"/>
      <c r="F20" s="152"/>
      <c r="G20" s="148"/>
      <c r="H20" s="150"/>
      <c r="I20" s="150"/>
    </row>
    <row r="21" spans="1:9" ht="10.5" customHeight="1">
      <c r="A21" s="143" t="s">
        <v>92</v>
      </c>
      <c r="B21" s="143"/>
      <c r="C21" s="144"/>
      <c r="D21" s="148" t="s">
        <v>184</v>
      </c>
      <c r="E21" s="152" t="s">
        <v>184</v>
      </c>
      <c r="F21" s="146" t="s">
        <v>184</v>
      </c>
      <c r="G21" s="148" t="s">
        <v>187</v>
      </c>
      <c r="H21" s="151" t="s">
        <v>188</v>
      </c>
      <c r="I21" s="150" t="s">
        <v>182</v>
      </c>
    </row>
    <row r="22" spans="1:9" ht="10.5" customHeight="1">
      <c r="A22" s="143" t="s">
        <v>38</v>
      </c>
      <c r="B22" s="143" t="s">
        <v>38</v>
      </c>
      <c r="C22" s="144"/>
      <c r="D22" s="148"/>
      <c r="E22" s="152"/>
      <c r="F22" s="152"/>
      <c r="G22" s="148"/>
      <c r="H22" s="150"/>
      <c r="I22" s="150"/>
    </row>
    <row r="23" spans="1:9" ht="10.5" customHeight="1">
      <c r="A23" s="143"/>
      <c r="B23" s="143"/>
      <c r="C23" s="144"/>
      <c r="D23" s="149"/>
      <c r="E23" s="152"/>
      <c r="F23" s="152"/>
      <c r="G23" s="148"/>
      <c r="H23" s="150"/>
      <c r="I23" s="150"/>
    </row>
    <row r="24" spans="1:9" ht="10.5" customHeight="1">
      <c r="A24" s="143" t="s">
        <v>93</v>
      </c>
      <c r="B24" s="143"/>
      <c r="C24" s="144"/>
      <c r="D24" s="148">
        <v>154.4</v>
      </c>
      <c r="E24" s="411">
        <v>131.8</v>
      </c>
      <c r="F24" s="411">
        <v>150.3</v>
      </c>
      <c r="G24" s="148">
        <v>154.4</v>
      </c>
      <c r="H24" s="150">
        <v>17.147192716236717</v>
      </c>
      <c r="I24" s="150">
        <v>2.7278775781769755</v>
      </c>
    </row>
    <row r="25" spans="1:9" ht="10.5" customHeight="1">
      <c r="A25" s="143"/>
      <c r="B25" s="143"/>
      <c r="C25" s="144"/>
      <c r="D25" s="148"/>
      <c r="E25" s="411"/>
      <c r="F25" s="411"/>
      <c r="G25" s="148"/>
      <c r="H25" s="150"/>
      <c r="I25" s="150"/>
    </row>
    <row r="26" spans="1:9" ht="10.5" customHeight="1">
      <c r="A26" s="143"/>
      <c r="B26" s="143" t="s">
        <v>75</v>
      </c>
      <c r="C26" s="144"/>
      <c r="D26" s="148">
        <v>144.7</v>
      </c>
      <c r="E26" s="411">
        <v>123.4</v>
      </c>
      <c r="F26" s="411">
        <v>127</v>
      </c>
      <c r="G26" s="148">
        <v>144.7</v>
      </c>
      <c r="H26" s="150">
        <v>17.260940032414894</v>
      </c>
      <c r="I26" s="150">
        <v>13.93700787401574</v>
      </c>
    </row>
    <row r="27" spans="1:9" ht="10.5" customHeight="1">
      <c r="A27" s="143"/>
      <c r="B27" s="143" t="s">
        <v>76</v>
      </c>
      <c r="C27" s="144"/>
      <c r="D27" s="148">
        <v>179.4</v>
      </c>
      <c r="E27" s="411">
        <v>153.4</v>
      </c>
      <c r="F27" s="411">
        <v>210.4</v>
      </c>
      <c r="G27" s="148">
        <v>179.4</v>
      </c>
      <c r="H27" s="150">
        <v>16.949152542372882</v>
      </c>
      <c r="I27" s="150">
        <v>-14.73384030418251</v>
      </c>
    </row>
    <row r="28" spans="1:9" ht="10.5" customHeight="1">
      <c r="A28" s="143"/>
      <c r="B28" s="143"/>
      <c r="C28" s="144"/>
      <c r="D28" s="148"/>
      <c r="E28" s="411"/>
      <c r="F28" s="411"/>
      <c r="G28" s="148"/>
      <c r="H28" s="150"/>
      <c r="I28" s="150"/>
    </row>
    <row r="29" spans="1:9" ht="10.5" customHeight="1">
      <c r="A29" s="143"/>
      <c r="B29" s="143"/>
      <c r="C29" s="144"/>
      <c r="D29" s="148"/>
      <c r="E29" s="411"/>
      <c r="F29" s="411"/>
      <c r="G29" s="148"/>
      <c r="H29" s="150"/>
      <c r="I29" s="150"/>
    </row>
    <row r="30" spans="1:9" ht="10.5" customHeight="1">
      <c r="A30" s="143" t="s">
        <v>94</v>
      </c>
      <c r="B30" s="143"/>
      <c r="C30" s="144"/>
      <c r="D30" s="148">
        <v>248.2</v>
      </c>
      <c r="E30" s="411">
        <v>170.5</v>
      </c>
      <c r="F30" s="411">
        <v>191.8</v>
      </c>
      <c r="G30" s="148">
        <v>248.2</v>
      </c>
      <c r="H30" s="150">
        <v>45.57184750733137</v>
      </c>
      <c r="I30" s="150">
        <v>29.40563086548487</v>
      </c>
    </row>
    <row r="31" spans="1:9" ht="10.5" customHeight="1">
      <c r="A31" s="143"/>
      <c r="B31" s="143"/>
      <c r="C31" s="144"/>
      <c r="D31" s="148"/>
      <c r="E31" s="411"/>
      <c r="F31" s="411"/>
      <c r="G31" s="148"/>
      <c r="H31" s="150"/>
      <c r="I31" s="150"/>
    </row>
    <row r="32" spans="1:9" ht="10.5" customHeight="1">
      <c r="A32" s="143"/>
      <c r="B32" s="143" t="s">
        <v>75</v>
      </c>
      <c r="C32" s="144"/>
      <c r="D32" s="148">
        <v>294.4</v>
      </c>
      <c r="E32" s="411">
        <v>217.2</v>
      </c>
      <c r="F32" s="411">
        <v>223.7</v>
      </c>
      <c r="G32" s="148">
        <v>294.4</v>
      </c>
      <c r="H32" s="150">
        <v>35.543278084714544</v>
      </c>
      <c r="I32" s="150">
        <v>31.60482789450156</v>
      </c>
    </row>
    <row r="33" spans="1:9" ht="10.5" customHeight="1">
      <c r="A33" s="143"/>
      <c r="B33" s="143" t="s">
        <v>76</v>
      </c>
      <c r="C33" s="144"/>
      <c r="D33" s="148">
        <v>175.6</v>
      </c>
      <c r="E33" s="411">
        <v>96.9</v>
      </c>
      <c r="F33" s="411">
        <v>141.7</v>
      </c>
      <c r="G33" s="148">
        <v>175.6</v>
      </c>
      <c r="H33" s="150">
        <v>81.21775025799792</v>
      </c>
      <c r="I33" s="150">
        <v>23.923782639378974</v>
      </c>
    </row>
    <row r="34" spans="1:9" ht="10.5" customHeight="1">
      <c r="A34" s="143"/>
      <c r="B34" s="143"/>
      <c r="C34" s="144"/>
      <c r="D34" s="148"/>
      <c r="E34" s="411"/>
      <c r="F34" s="411"/>
      <c r="G34" s="148"/>
      <c r="H34" s="150"/>
      <c r="I34" s="150"/>
    </row>
    <row r="35" spans="1:9" ht="10.5" customHeight="1">
      <c r="A35" s="143"/>
      <c r="B35" s="143"/>
      <c r="C35" s="144"/>
      <c r="D35" s="148"/>
      <c r="E35" s="411"/>
      <c r="F35" s="411"/>
      <c r="G35" s="148"/>
      <c r="H35" s="150"/>
      <c r="I35" s="150"/>
    </row>
    <row r="36" spans="1:9" ht="10.5" customHeight="1">
      <c r="A36" s="143" t="s">
        <v>95</v>
      </c>
      <c r="B36" s="143"/>
      <c r="C36" s="144"/>
      <c r="D36" s="148"/>
      <c r="E36" s="411"/>
      <c r="F36" s="411"/>
      <c r="G36" s="148"/>
      <c r="H36" s="150"/>
      <c r="I36" s="150"/>
    </row>
    <row r="37" spans="1:9" ht="10.5" customHeight="1">
      <c r="A37" s="143" t="s">
        <v>38</v>
      </c>
      <c r="B37" s="143" t="s">
        <v>96</v>
      </c>
      <c r="C37" s="144"/>
      <c r="D37" s="148">
        <v>198.2</v>
      </c>
      <c r="E37" s="411">
        <v>195.9</v>
      </c>
      <c r="F37" s="411">
        <v>158.1</v>
      </c>
      <c r="G37" s="148">
        <v>198.2</v>
      </c>
      <c r="H37" s="150">
        <v>1.1740684022460353</v>
      </c>
      <c r="I37" s="150">
        <v>25.36369386464263</v>
      </c>
    </row>
    <row r="38" spans="1:9" ht="10.5" customHeight="1">
      <c r="A38" s="143"/>
      <c r="B38" s="143"/>
      <c r="C38" s="144"/>
      <c r="D38" s="148"/>
      <c r="E38" s="411"/>
      <c r="F38" s="411"/>
      <c r="G38" s="148"/>
      <c r="H38" s="150"/>
      <c r="I38" s="150"/>
    </row>
    <row r="39" spans="1:9" ht="10.5" customHeight="1">
      <c r="A39" s="143"/>
      <c r="B39" s="143" t="s">
        <v>75</v>
      </c>
      <c r="C39" s="144"/>
      <c r="D39" s="148">
        <v>188.2</v>
      </c>
      <c r="E39" s="411">
        <v>178.4</v>
      </c>
      <c r="F39" s="411">
        <v>154.1</v>
      </c>
      <c r="G39" s="148">
        <v>188.2</v>
      </c>
      <c r="H39" s="150">
        <v>5.493273542600887</v>
      </c>
      <c r="I39" s="150">
        <v>22.128487994808562</v>
      </c>
    </row>
    <row r="40" spans="1:9" ht="10.5" customHeight="1">
      <c r="A40" s="143"/>
      <c r="B40" s="143" t="s">
        <v>76</v>
      </c>
      <c r="C40" s="144"/>
      <c r="D40" s="148">
        <v>411.3</v>
      </c>
      <c r="E40" s="411">
        <v>567.7</v>
      </c>
      <c r="F40" s="411">
        <v>243.2</v>
      </c>
      <c r="G40" s="148">
        <v>411.3</v>
      </c>
      <c r="H40" s="150">
        <v>-27.5497621983442</v>
      </c>
      <c r="I40" s="150">
        <v>69.1200657894737</v>
      </c>
    </row>
    <row r="41" spans="1:9" ht="10.5" customHeight="1">
      <c r="A41" s="143"/>
      <c r="B41" s="143"/>
      <c r="C41" s="144"/>
      <c r="D41" s="148"/>
      <c r="E41" s="411"/>
      <c r="F41" s="411"/>
      <c r="G41" s="148"/>
      <c r="H41" s="150"/>
      <c r="I41" s="150"/>
    </row>
    <row r="42" spans="1:9" ht="10.5" customHeight="1">
      <c r="A42" s="143"/>
      <c r="B42" s="143"/>
      <c r="C42" s="144" t="s">
        <v>38</v>
      </c>
      <c r="D42" s="148"/>
      <c r="E42" s="411"/>
      <c r="F42" s="411"/>
      <c r="G42" s="148"/>
      <c r="H42" s="150"/>
      <c r="I42" s="150"/>
    </row>
    <row r="43" spans="1:9" ht="10.5" customHeight="1">
      <c r="A43" s="143" t="s">
        <v>97</v>
      </c>
      <c r="B43" s="143"/>
      <c r="C43" s="144"/>
      <c r="D43" s="148">
        <v>240.5</v>
      </c>
      <c r="E43" s="411">
        <v>158.2</v>
      </c>
      <c r="F43" s="411">
        <v>182.7</v>
      </c>
      <c r="G43" s="148">
        <v>240.5</v>
      </c>
      <c r="H43" s="150">
        <v>52.022756005056905</v>
      </c>
      <c r="I43" s="150">
        <v>31.636562671045436</v>
      </c>
    </row>
    <row r="44" spans="1:9" ht="10.5" customHeight="1">
      <c r="A44" s="143"/>
      <c r="B44" s="143"/>
      <c r="C44" s="144"/>
      <c r="D44" s="148"/>
      <c r="E44" s="411"/>
      <c r="F44" s="411"/>
      <c r="G44" s="148"/>
      <c r="H44" s="150"/>
      <c r="I44" s="150"/>
    </row>
    <row r="45" spans="1:9" ht="10.5" customHeight="1">
      <c r="A45" s="143"/>
      <c r="B45" s="143" t="s">
        <v>75</v>
      </c>
      <c r="C45" s="144"/>
      <c r="D45" s="148">
        <v>283.9</v>
      </c>
      <c r="E45" s="411">
        <v>179.5</v>
      </c>
      <c r="F45" s="411">
        <v>199.8</v>
      </c>
      <c r="G45" s="148">
        <v>283.9</v>
      </c>
      <c r="H45" s="150">
        <v>58.161559888579376</v>
      </c>
      <c r="I45" s="150">
        <v>42.092092092092074</v>
      </c>
    </row>
    <row r="46" spans="1:9" ht="10.5" customHeight="1">
      <c r="A46" s="143"/>
      <c r="B46" s="143" t="s">
        <v>76</v>
      </c>
      <c r="C46" s="144"/>
      <c r="D46" s="148">
        <v>170.6</v>
      </c>
      <c r="E46" s="411">
        <v>123.9</v>
      </c>
      <c r="F46" s="411">
        <v>155.4</v>
      </c>
      <c r="G46" s="148">
        <v>170.6</v>
      </c>
      <c r="H46" s="150">
        <v>37.69168684422921</v>
      </c>
      <c r="I46" s="150">
        <v>9.781209781209773</v>
      </c>
    </row>
    <row r="47" spans="1:9" ht="10.5" customHeight="1">
      <c r="A47" s="143"/>
      <c r="B47" s="143"/>
      <c r="C47" s="144"/>
      <c r="D47" s="148"/>
      <c r="E47" s="411"/>
      <c r="F47" s="411"/>
      <c r="G47" s="148"/>
      <c r="H47" s="150"/>
      <c r="I47" s="150"/>
    </row>
    <row r="48" spans="1:9" ht="10.5" customHeight="1">
      <c r="A48" s="143"/>
      <c r="B48" s="143"/>
      <c r="C48" s="144"/>
      <c r="D48" s="148"/>
      <c r="E48" s="411"/>
      <c r="F48" s="411"/>
      <c r="G48" s="148"/>
      <c r="H48" s="150"/>
      <c r="I48" s="150"/>
    </row>
    <row r="49" spans="1:9" ht="10.5" customHeight="1">
      <c r="A49" s="143" t="s">
        <v>98</v>
      </c>
      <c r="B49" s="143"/>
      <c r="C49" s="144"/>
      <c r="D49" s="148">
        <v>232.7</v>
      </c>
      <c r="E49" s="411">
        <v>182.5</v>
      </c>
      <c r="F49" s="411">
        <v>194.8</v>
      </c>
      <c r="G49" s="148">
        <v>232.7</v>
      </c>
      <c r="H49" s="150">
        <v>27.50684931506849</v>
      </c>
      <c r="I49" s="150">
        <v>19.45585215605748</v>
      </c>
    </row>
    <row r="50" spans="1:9" ht="10.5" customHeight="1">
      <c r="A50" s="143"/>
      <c r="B50" s="143"/>
      <c r="C50" s="144"/>
      <c r="D50" s="148"/>
      <c r="E50" s="411"/>
      <c r="F50" s="411"/>
      <c r="G50" s="148"/>
      <c r="H50" s="150"/>
      <c r="I50" s="150"/>
    </row>
    <row r="51" spans="1:9" ht="10.5" customHeight="1">
      <c r="A51" s="143"/>
      <c r="B51" s="143" t="s">
        <v>75</v>
      </c>
      <c r="C51" s="144"/>
      <c r="D51" s="148">
        <v>189.8</v>
      </c>
      <c r="E51" s="411">
        <v>149.9</v>
      </c>
      <c r="F51" s="411">
        <v>155.8</v>
      </c>
      <c r="G51" s="148">
        <v>189.8</v>
      </c>
      <c r="H51" s="150">
        <v>26.617745163442297</v>
      </c>
      <c r="I51" s="150">
        <v>21.82284980744544</v>
      </c>
    </row>
    <row r="52" spans="1:9" ht="10.5" customHeight="1">
      <c r="A52" s="143"/>
      <c r="B52" s="143" t="s">
        <v>76</v>
      </c>
      <c r="C52" s="144"/>
      <c r="D52" s="148">
        <v>417.3</v>
      </c>
      <c r="E52" s="411">
        <v>322.6</v>
      </c>
      <c r="F52" s="411">
        <v>362.7</v>
      </c>
      <c r="G52" s="148">
        <v>417.3</v>
      </c>
      <c r="H52" s="150">
        <v>29.355238685678852</v>
      </c>
      <c r="I52" s="150">
        <v>15.053763440860221</v>
      </c>
    </row>
    <row r="53" spans="1:9" ht="10.5" customHeight="1">
      <c r="A53" s="143"/>
      <c r="B53" s="143"/>
      <c r="C53" s="144"/>
      <c r="D53" s="148"/>
      <c r="E53" s="411"/>
      <c r="F53" s="411"/>
      <c r="G53" s="148"/>
      <c r="H53" s="150"/>
      <c r="I53" s="150"/>
    </row>
    <row r="54" spans="1:9" ht="10.5" customHeight="1">
      <c r="A54" s="143"/>
      <c r="B54" s="143"/>
      <c r="C54" s="144"/>
      <c r="D54" s="148"/>
      <c r="E54" s="411"/>
      <c r="F54" s="411"/>
      <c r="G54" s="148"/>
      <c r="H54" s="150"/>
      <c r="I54" s="150"/>
    </row>
    <row r="55" spans="1:9" ht="10.5" customHeight="1">
      <c r="A55" s="143" t="s">
        <v>99</v>
      </c>
      <c r="B55" s="143"/>
      <c r="C55" s="144"/>
      <c r="D55" s="148"/>
      <c r="E55" s="411"/>
      <c r="F55" s="411"/>
      <c r="G55" s="148"/>
      <c r="H55" s="150"/>
      <c r="I55" s="150"/>
    </row>
    <row r="56" spans="1:9" ht="10.5" customHeight="1">
      <c r="A56" s="143"/>
      <c r="B56" s="143" t="s">
        <v>100</v>
      </c>
      <c r="C56" s="144"/>
      <c r="D56" s="148">
        <v>127.9</v>
      </c>
      <c r="E56" s="411">
        <v>111.1</v>
      </c>
      <c r="F56" s="411">
        <v>111.9</v>
      </c>
      <c r="G56" s="148">
        <v>127.9</v>
      </c>
      <c r="H56" s="150">
        <v>15.121512151215132</v>
      </c>
      <c r="I56" s="150">
        <v>14.298480786416443</v>
      </c>
    </row>
    <row r="57" spans="1:9" ht="10.5" customHeight="1">
      <c r="A57" s="143"/>
      <c r="B57" s="143"/>
      <c r="C57" s="144"/>
      <c r="D57" s="148"/>
      <c r="E57" s="411"/>
      <c r="F57" s="411"/>
      <c r="G57" s="148"/>
      <c r="H57" s="150"/>
      <c r="I57" s="150"/>
    </row>
    <row r="58" spans="1:9" ht="10.5" customHeight="1">
      <c r="A58" s="143"/>
      <c r="B58" s="143" t="s">
        <v>75</v>
      </c>
      <c r="C58" s="144"/>
      <c r="D58" s="148">
        <v>115.1</v>
      </c>
      <c r="E58" s="411">
        <v>100.7</v>
      </c>
      <c r="F58" s="411">
        <v>100.9</v>
      </c>
      <c r="G58" s="148">
        <v>115.1</v>
      </c>
      <c r="H58" s="150">
        <v>14.299900695134053</v>
      </c>
      <c r="I58" s="150">
        <v>14.07333994053517</v>
      </c>
    </row>
    <row r="59" spans="1:9" ht="10.5" customHeight="1">
      <c r="A59" s="143"/>
      <c r="B59" s="143" t="s">
        <v>76</v>
      </c>
      <c r="C59" s="144"/>
      <c r="D59" s="148">
        <v>168.3</v>
      </c>
      <c r="E59" s="411">
        <v>144.1</v>
      </c>
      <c r="F59" s="411">
        <v>146.4</v>
      </c>
      <c r="G59" s="148">
        <v>168.3</v>
      </c>
      <c r="H59" s="150">
        <v>16.793893129771007</v>
      </c>
      <c r="I59" s="150">
        <v>14.959016393442626</v>
      </c>
    </row>
    <row r="60" spans="1:9" ht="10.5" customHeight="1">
      <c r="A60" s="143"/>
      <c r="B60" s="143"/>
      <c r="C60" s="144"/>
      <c r="D60" s="149"/>
      <c r="E60" s="411"/>
      <c r="F60" s="411"/>
      <c r="G60" s="153"/>
      <c r="H60" s="154"/>
      <c r="I60" s="154"/>
    </row>
    <row r="61" spans="1:9" ht="10.5" customHeight="1">
      <c r="A61" s="143"/>
      <c r="B61" s="143"/>
      <c r="C61" s="144"/>
      <c r="D61" s="149"/>
      <c r="E61" s="411"/>
      <c r="F61" s="411"/>
      <c r="G61" s="155"/>
      <c r="H61" s="154"/>
      <c r="I61" s="154"/>
    </row>
    <row r="62" spans="1:9" ht="10.5" customHeight="1">
      <c r="A62" s="143" t="s">
        <v>103</v>
      </c>
      <c r="B62" s="143"/>
      <c r="C62" s="144"/>
      <c r="D62" s="148">
        <v>304.6</v>
      </c>
      <c r="E62" s="411">
        <v>127.9</v>
      </c>
      <c r="F62" s="411">
        <v>197.5</v>
      </c>
      <c r="G62" s="148">
        <v>304.6</v>
      </c>
      <c r="H62" s="150">
        <v>138.15480844409694</v>
      </c>
      <c r="I62" s="150">
        <v>54.227848101265835</v>
      </c>
    </row>
    <row r="63" spans="1:9" ht="10.5" customHeight="1">
      <c r="A63" s="143"/>
      <c r="B63" s="143"/>
      <c r="C63" s="144"/>
      <c r="D63" s="148"/>
      <c r="E63" s="411"/>
      <c r="F63" s="411"/>
      <c r="G63" s="148"/>
      <c r="H63" s="150"/>
      <c r="I63" s="150"/>
    </row>
    <row r="64" spans="1:9" ht="10.5" customHeight="1">
      <c r="A64" s="143"/>
      <c r="B64" s="143" t="s">
        <v>75</v>
      </c>
      <c r="C64" s="144"/>
      <c r="D64" s="148">
        <v>263.6</v>
      </c>
      <c r="E64" s="411">
        <v>136.1</v>
      </c>
      <c r="F64" s="411">
        <v>176.5</v>
      </c>
      <c r="G64" s="148">
        <v>263.6</v>
      </c>
      <c r="H64" s="150">
        <v>93.68111682586337</v>
      </c>
      <c r="I64" s="150">
        <v>49.34844192634562</v>
      </c>
    </row>
    <row r="65" spans="1:9" ht="10.5" customHeight="1">
      <c r="A65" s="143"/>
      <c r="B65" s="143" t="s">
        <v>76</v>
      </c>
      <c r="C65" s="144"/>
      <c r="D65" s="148">
        <v>376.6</v>
      </c>
      <c r="E65" s="411">
        <v>113.5</v>
      </c>
      <c r="F65" s="411">
        <v>234.3</v>
      </c>
      <c r="G65" s="148">
        <v>376.6</v>
      </c>
      <c r="H65" s="150">
        <v>231.8061674008811</v>
      </c>
      <c r="I65" s="150">
        <v>60.734101579172005</v>
      </c>
    </row>
    <row r="66" spans="1:9" ht="10.5" customHeight="1">
      <c r="A66" s="143"/>
      <c r="B66" s="143"/>
      <c r="C66" s="144"/>
      <c r="D66" s="148"/>
      <c r="E66" s="149"/>
      <c r="F66" s="146"/>
      <c r="G66" s="148"/>
      <c r="H66" s="150"/>
      <c r="I66" s="150"/>
    </row>
    <row r="67" spans="1:9" ht="10.5" customHeight="1">
      <c r="A67" s="143"/>
      <c r="B67" s="143"/>
      <c r="C67" s="156"/>
      <c r="D67" s="145"/>
      <c r="E67" s="145"/>
      <c r="F67" s="145"/>
      <c r="G67" s="145"/>
      <c r="H67" s="145"/>
      <c r="I67" s="145"/>
    </row>
    <row r="68" spans="1:9" ht="9.75" customHeight="1">
      <c r="A68" s="143"/>
      <c r="B68" s="143"/>
      <c r="C68" s="156"/>
      <c r="D68" s="145"/>
      <c r="E68" s="145"/>
      <c r="F68" s="145"/>
      <c r="G68" s="145"/>
      <c r="H68" s="145"/>
      <c r="I68" s="145"/>
    </row>
    <row r="69" spans="1:9" s="122" customFormat="1" ht="12.75" customHeight="1">
      <c r="A69" s="119"/>
      <c r="B69" s="120"/>
      <c r="C69" s="120"/>
      <c r="D69" s="120"/>
      <c r="E69" s="120"/>
      <c r="F69" s="120"/>
      <c r="G69" s="121"/>
      <c r="H69" s="120"/>
      <c r="I69" s="120"/>
    </row>
    <row r="70" spans="1:9" s="122" customFormat="1" ht="12.75" customHeight="1">
      <c r="A70" s="123"/>
      <c r="B70" s="120"/>
      <c r="C70" s="120"/>
      <c r="D70" s="124"/>
      <c r="E70" s="124"/>
      <c r="F70" s="124"/>
      <c r="G70" s="125"/>
      <c r="H70" s="120"/>
      <c r="I70" s="120"/>
    </row>
    <row r="71" spans="1:9" s="122" customFormat="1" ht="13.5" customHeight="1">
      <c r="A71" s="435" t="s">
        <v>101</v>
      </c>
      <c r="B71" s="435"/>
      <c r="C71" s="435"/>
      <c r="D71" s="435"/>
      <c r="E71" s="435"/>
      <c r="F71" s="435"/>
      <c r="G71" s="435"/>
      <c r="H71" s="435"/>
      <c r="I71" s="435"/>
    </row>
    <row r="72" spans="1:9" s="122" customFormat="1" ht="13.5" customHeight="1">
      <c r="A72" s="435" t="s">
        <v>117</v>
      </c>
      <c r="B72" s="435"/>
      <c r="C72" s="435"/>
      <c r="D72" s="435"/>
      <c r="E72" s="435"/>
      <c r="F72" s="435"/>
      <c r="G72" s="435"/>
      <c r="H72" s="435"/>
      <c r="I72" s="435"/>
    </row>
    <row r="73" spans="1:9" s="122" customFormat="1" ht="13.5" customHeight="1">
      <c r="A73" s="435" t="s">
        <v>53</v>
      </c>
      <c r="B73" s="435"/>
      <c r="C73" s="435"/>
      <c r="D73" s="435"/>
      <c r="E73" s="435"/>
      <c r="F73" s="435"/>
      <c r="G73" s="435"/>
      <c r="H73" s="435"/>
      <c r="I73" s="435"/>
    </row>
    <row r="74" spans="1:9" s="122" customFormat="1" ht="12" customHeight="1">
      <c r="A74" s="157"/>
      <c r="B74" s="157"/>
      <c r="C74" s="157"/>
      <c r="D74" s="120"/>
      <c r="E74" s="120"/>
      <c r="F74" s="120"/>
      <c r="G74" s="121"/>
      <c r="H74" s="120"/>
      <c r="I74" s="120"/>
    </row>
    <row r="75" spans="4:9" s="122" customFormat="1" ht="12.75" customHeight="1">
      <c r="D75" s="124"/>
      <c r="E75" s="124"/>
      <c r="F75" s="124"/>
      <c r="G75" s="125"/>
      <c r="H75" s="120"/>
      <c r="I75" s="120"/>
    </row>
    <row r="76" spans="1:9" ht="11.25" customHeight="1">
      <c r="A76" s="127"/>
      <c r="B76" s="127"/>
      <c r="C76" s="128"/>
      <c r="D76" s="436" t="s">
        <v>172</v>
      </c>
      <c r="E76" s="469" t="s">
        <v>89</v>
      </c>
      <c r="F76" s="470"/>
      <c r="G76" s="473" t="s">
        <v>181</v>
      </c>
      <c r="H76" s="129" t="s">
        <v>54</v>
      </c>
      <c r="I76" s="129"/>
    </row>
    <row r="77" spans="3:9" ht="11.25" customHeight="1">
      <c r="C77" s="131"/>
      <c r="D77" s="437"/>
      <c r="E77" s="471"/>
      <c r="F77" s="472"/>
      <c r="G77" s="474"/>
      <c r="H77" s="132" t="s">
        <v>171</v>
      </c>
      <c r="I77" s="133"/>
    </row>
    <row r="78" spans="1:9" ht="11.25" customHeight="1">
      <c r="A78" s="134" t="s">
        <v>90</v>
      </c>
      <c r="B78" s="134"/>
      <c r="C78" s="135"/>
      <c r="D78" s="437"/>
      <c r="E78" s="476" t="s">
        <v>173</v>
      </c>
      <c r="F78" s="476" t="s">
        <v>174</v>
      </c>
      <c r="G78" s="474"/>
      <c r="H78" s="136" t="s">
        <v>69</v>
      </c>
      <c r="I78" s="136"/>
    </row>
    <row r="79" spans="3:9" ht="11.25" customHeight="1">
      <c r="C79" s="131"/>
      <c r="D79" s="437"/>
      <c r="E79" s="477"/>
      <c r="F79" s="477" t="s">
        <v>38</v>
      </c>
      <c r="G79" s="474"/>
      <c r="H79" s="137" t="s">
        <v>70</v>
      </c>
      <c r="I79" s="138" t="s">
        <v>71</v>
      </c>
    </row>
    <row r="80" spans="1:9" ht="11.25" customHeight="1">
      <c r="A80" s="139"/>
      <c r="B80" s="139"/>
      <c r="C80" s="140"/>
      <c r="D80" s="468"/>
      <c r="E80" s="478"/>
      <c r="F80" s="478" t="s">
        <v>38</v>
      </c>
      <c r="G80" s="475"/>
      <c r="H80" s="141" t="s">
        <v>72</v>
      </c>
      <c r="I80" s="142" t="s">
        <v>73</v>
      </c>
    </row>
    <row r="81" spans="3:9" ht="10.5" customHeight="1">
      <c r="C81" s="144"/>
      <c r="D81" s="158"/>
      <c r="E81" s="158"/>
      <c r="F81" s="158"/>
      <c r="G81" s="159"/>
      <c r="H81" s="160"/>
      <c r="I81" s="160"/>
    </row>
    <row r="82" spans="1:9" ht="10.5" customHeight="1">
      <c r="A82" s="143"/>
      <c r="B82" s="143"/>
      <c r="C82" s="144"/>
      <c r="D82" s="148"/>
      <c r="E82" s="149"/>
      <c r="F82" s="146"/>
      <c r="G82" s="148"/>
      <c r="H82" s="150"/>
      <c r="I82" s="150"/>
    </row>
    <row r="83" spans="1:9" ht="10.5" customHeight="1">
      <c r="A83" s="143" t="s">
        <v>104</v>
      </c>
      <c r="B83" s="143"/>
      <c r="C83" s="144"/>
      <c r="D83" s="148">
        <v>218.3</v>
      </c>
      <c r="E83" s="411">
        <v>188.6</v>
      </c>
      <c r="F83" s="411">
        <v>182.5</v>
      </c>
      <c r="G83" s="148">
        <v>218.3</v>
      </c>
      <c r="H83" s="150">
        <v>15.74761399787912</v>
      </c>
      <c r="I83" s="150">
        <v>19.616438356164387</v>
      </c>
    </row>
    <row r="84" spans="1:9" ht="10.5" customHeight="1">
      <c r="A84" s="143"/>
      <c r="B84" s="143"/>
      <c r="C84" s="144"/>
      <c r="D84" s="148"/>
      <c r="E84" s="411"/>
      <c r="F84" s="411"/>
      <c r="G84" s="148"/>
      <c r="H84" s="150"/>
      <c r="I84" s="150"/>
    </row>
    <row r="85" spans="1:9" ht="10.5" customHeight="1">
      <c r="A85" s="143"/>
      <c r="B85" s="143" t="s">
        <v>75</v>
      </c>
      <c r="C85" s="144"/>
      <c r="D85" s="148">
        <v>199.8</v>
      </c>
      <c r="E85" s="411">
        <v>168.5</v>
      </c>
      <c r="F85" s="411">
        <v>161.8</v>
      </c>
      <c r="G85" s="148">
        <v>199.8</v>
      </c>
      <c r="H85" s="150">
        <v>18.575667655786354</v>
      </c>
      <c r="I85" s="150">
        <v>23.48578491965389</v>
      </c>
    </row>
    <row r="86" spans="1:9" ht="10.5" customHeight="1">
      <c r="A86" s="143"/>
      <c r="B86" s="143" t="s">
        <v>76</v>
      </c>
      <c r="C86" s="144"/>
      <c r="D86" s="148">
        <v>290.6</v>
      </c>
      <c r="E86" s="411">
        <v>267.1</v>
      </c>
      <c r="F86" s="411">
        <v>263</v>
      </c>
      <c r="G86" s="148">
        <v>290.6</v>
      </c>
      <c r="H86" s="150">
        <v>8.798202920254585</v>
      </c>
      <c r="I86" s="150">
        <v>10.494296577946777</v>
      </c>
    </row>
    <row r="87" spans="1:9" ht="10.5" customHeight="1">
      <c r="A87" s="143"/>
      <c r="B87" s="143"/>
      <c r="C87" s="144"/>
      <c r="D87" s="148"/>
      <c r="E87" s="411"/>
      <c r="F87" s="411"/>
      <c r="G87" s="148"/>
      <c r="H87" s="150"/>
      <c r="I87" s="150"/>
    </row>
    <row r="88" spans="1:9" ht="10.5" customHeight="1">
      <c r="A88" s="143"/>
      <c r="B88" s="143"/>
      <c r="C88" s="144"/>
      <c r="D88" s="148"/>
      <c r="E88" s="411"/>
      <c r="F88" s="411"/>
      <c r="G88" s="148"/>
      <c r="H88" s="150"/>
      <c r="I88" s="150"/>
    </row>
    <row r="89" spans="1:9" ht="10.5" customHeight="1">
      <c r="A89" s="143" t="s">
        <v>105</v>
      </c>
      <c r="B89" s="143"/>
      <c r="C89" s="144"/>
      <c r="D89" s="148">
        <v>230.6</v>
      </c>
      <c r="E89" s="411">
        <v>131.9</v>
      </c>
      <c r="F89" s="411">
        <v>119.7</v>
      </c>
      <c r="G89" s="148">
        <v>230.6</v>
      </c>
      <c r="H89" s="150">
        <v>74.82941622441241</v>
      </c>
      <c r="I89" s="150">
        <v>92.64828738512949</v>
      </c>
    </row>
    <row r="90" spans="1:9" ht="10.5" customHeight="1">
      <c r="A90" s="143"/>
      <c r="B90" s="143"/>
      <c r="C90" s="144"/>
      <c r="D90" s="148"/>
      <c r="E90" s="411"/>
      <c r="F90" s="411"/>
      <c r="G90" s="148"/>
      <c r="H90" s="150"/>
      <c r="I90" s="150"/>
    </row>
    <row r="91" spans="1:9" ht="10.5" customHeight="1">
      <c r="A91" s="143"/>
      <c r="B91" s="143" t="s">
        <v>75</v>
      </c>
      <c r="C91" s="144"/>
      <c r="D91" s="148">
        <v>230.8</v>
      </c>
      <c r="E91" s="411">
        <v>121.9</v>
      </c>
      <c r="F91" s="411">
        <v>109</v>
      </c>
      <c r="G91" s="148">
        <v>230.8</v>
      </c>
      <c r="H91" s="150">
        <v>89.33552091878589</v>
      </c>
      <c r="I91" s="150">
        <v>111.74311926605506</v>
      </c>
    </row>
    <row r="92" spans="1:9" ht="10.5" customHeight="1">
      <c r="A92" s="143"/>
      <c r="B92" s="143" t="s">
        <v>76</v>
      </c>
      <c r="C92" s="144"/>
      <c r="D92" s="148">
        <v>230</v>
      </c>
      <c r="E92" s="411">
        <v>155.6</v>
      </c>
      <c r="F92" s="411">
        <v>145.2</v>
      </c>
      <c r="G92" s="148">
        <v>230</v>
      </c>
      <c r="H92" s="150">
        <v>47.81491002570695</v>
      </c>
      <c r="I92" s="150">
        <v>58.40220385674933</v>
      </c>
    </row>
    <row r="93" spans="1:9" ht="10.5" customHeight="1">
      <c r="A93" s="143"/>
      <c r="B93" s="143"/>
      <c r="C93" s="144"/>
      <c r="D93" s="148"/>
      <c r="E93" s="411"/>
      <c r="F93" s="411"/>
      <c r="G93" s="148"/>
      <c r="H93" s="150"/>
      <c r="I93" s="150"/>
    </row>
    <row r="94" spans="1:9" ht="10.5" customHeight="1">
      <c r="A94" s="143"/>
      <c r="B94" s="143"/>
      <c r="C94" s="144"/>
      <c r="D94" s="148"/>
      <c r="E94" s="411"/>
      <c r="F94" s="411"/>
      <c r="G94" s="148"/>
      <c r="H94" s="150"/>
      <c r="I94" s="150"/>
    </row>
    <row r="95" spans="1:9" ht="10.5" customHeight="1">
      <c r="A95" s="143" t="s">
        <v>106</v>
      </c>
      <c r="B95" s="143"/>
      <c r="C95" s="144"/>
      <c r="D95" s="148"/>
      <c r="E95" s="411"/>
      <c r="F95" s="411"/>
      <c r="G95" s="148"/>
      <c r="H95" s="150"/>
      <c r="I95" s="150"/>
    </row>
    <row r="96" spans="1:9" ht="10.5" customHeight="1">
      <c r="A96" s="143"/>
      <c r="B96" s="143" t="s">
        <v>107</v>
      </c>
      <c r="C96" s="144"/>
      <c r="D96" s="148">
        <v>209.7</v>
      </c>
      <c r="E96" s="411">
        <v>156.3</v>
      </c>
      <c r="F96" s="411">
        <v>187.1</v>
      </c>
      <c r="G96" s="148">
        <v>209.7</v>
      </c>
      <c r="H96" s="150">
        <v>34.165067178502866</v>
      </c>
      <c r="I96" s="150">
        <v>12.079102084446818</v>
      </c>
    </row>
    <row r="97" spans="1:9" ht="10.5" customHeight="1">
      <c r="A97" s="143"/>
      <c r="B97" s="143"/>
      <c r="C97" s="144"/>
      <c r="D97" s="148"/>
      <c r="E97" s="411"/>
      <c r="F97" s="411"/>
      <c r="G97" s="148"/>
      <c r="H97" s="150"/>
      <c r="I97" s="150"/>
    </row>
    <row r="98" spans="1:9" ht="10.5" customHeight="1">
      <c r="A98" s="143"/>
      <c r="B98" s="143" t="s">
        <v>75</v>
      </c>
      <c r="C98" s="144"/>
      <c r="D98" s="148">
        <v>194.7</v>
      </c>
      <c r="E98" s="411">
        <v>150.1</v>
      </c>
      <c r="F98" s="411">
        <v>178.4</v>
      </c>
      <c r="G98" s="148">
        <v>194.7</v>
      </c>
      <c r="H98" s="150">
        <v>29.713524317121912</v>
      </c>
      <c r="I98" s="150">
        <v>9.13677130044842</v>
      </c>
    </row>
    <row r="99" spans="1:9" ht="10.5" customHeight="1">
      <c r="A99" s="143"/>
      <c r="B99" s="143" t="s">
        <v>76</v>
      </c>
      <c r="C99" s="144"/>
      <c r="D99" s="148">
        <v>321.2</v>
      </c>
      <c r="E99" s="411">
        <v>202.7</v>
      </c>
      <c r="F99" s="411">
        <v>251.8</v>
      </c>
      <c r="G99" s="148">
        <v>321.2</v>
      </c>
      <c r="H99" s="150">
        <v>58.460779477059695</v>
      </c>
      <c r="I99" s="150">
        <v>27.561556791104042</v>
      </c>
    </row>
    <row r="100" spans="1:9" ht="10.5" customHeight="1">
      <c r="A100" s="143"/>
      <c r="B100" s="143"/>
      <c r="C100" s="144"/>
      <c r="D100" s="148"/>
      <c r="E100" s="411"/>
      <c r="F100" s="411"/>
      <c r="G100" s="148"/>
      <c r="H100" s="150"/>
      <c r="I100" s="150"/>
    </row>
    <row r="101" spans="1:9" ht="10.5" customHeight="1">
      <c r="A101" s="143"/>
      <c r="B101" s="143"/>
      <c r="C101" s="144"/>
      <c r="D101" s="148"/>
      <c r="E101" s="411"/>
      <c r="F101" s="411"/>
      <c r="G101" s="148"/>
      <c r="H101" s="150"/>
      <c r="I101" s="150"/>
    </row>
    <row r="102" spans="1:9" ht="10.5" customHeight="1">
      <c r="A102" s="143" t="s">
        <v>108</v>
      </c>
      <c r="B102" s="143"/>
      <c r="C102" s="144"/>
      <c r="D102" s="148">
        <v>152.3</v>
      </c>
      <c r="E102" s="411">
        <v>182.9</v>
      </c>
      <c r="F102" s="411">
        <v>148.6</v>
      </c>
      <c r="G102" s="148">
        <v>152.3</v>
      </c>
      <c r="H102" s="150">
        <v>-16.730453799890647</v>
      </c>
      <c r="I102" s="150">
        <v>2.4899057873485986</v>
      </c>
    </row>
    <row r="103" spans="1:9" ht="10.5" customHeight="1">
      <c r="A103" s="143"/>
      <c r="B103" s="143"/>
      <c r="C103" s="144"/>
      <c r="D103" s="148"/>
      <c r="E103" s="411"/>
      <c r="F103" s="411"/>
      <c r="G103" s="148"/>
      <c r="H103" s="150"/>
      <c r="I103" s="150"/>
    </row>
    <row r="104" spans="1:9" ht="10.5" customHeight="1">
      <c r="A104" s="143"/>
      <c r="B104" s="143" t="s">
        <v>75</v>
      </c>
      <c r="C104" s="144"/>
      <c r="D104" s="148">
        <v>119.9</v>
      </c>
      <c r="E104" s="411">
        <v>111.9</v>
      </c>
      <c r="F104" s="411">
        <v>120.3</v>
      </c>
      <c r="G104" s="148">
        <v>119.9</v>
      </c>
      <c r="H104" s="150">
        <v>7.149240393208221</v>
      </c>
      <c r="I104" s="150">
        <v>-0.33250207813798127</v>
      </c>
    </row>
    <row r="105" spans="1:9" ht="10.5" customHeight="1">
      <c r="A105" s="143"/>
      <c r="B105" s="143" t="s">
        <v>76</v>
      </c>
      <c r="C105" s="144"/>
      <c r="D105" s="148">
        <v>215.6</v>
      </c>
      <c r="E105" s="411">
        <v>321.9</v>
      </c>
      <c r="F105" s="411">
        <v>203.9</v>
      </c>
      <c r="G105" s="148">
        <v>215.6</v>
      </c>
      <c r="H105" s="150">
        <v>-33.02267785026405</v>
      </c>
      <c r="I105" s="150">
        <v>5.738106915154482</v>
      </c>
    </row>
    <row r="106" spans="1:9" ht="10.5" customHeight="1">
      <c r="A106" s="145"/>
      <c r="B106" s="145"/>
      <c r="C106" s="161"/>
      <c r="D106" s="148"/>
      <c r="E106" s="411"/>
      <c r="F106" s="411"/>
      <c r="G106" s="148"/>
      <c r="H106" s="150"/>
      <c r="I106" s="150"/>
    </row>
    <row r="107" spans="1:9" ht="10.5" customHeight="1">
      <c r="A107" s="145"/>
      <c r="B107" s="145"/>
      <c r="C107" s="161"/>
      <c r="D107" s="148"/>
      <c r="E107" s="411"/>
      <c r="F107" s="411"/>
      <c r="G107" s="148"/>
      <c r="H107" s="150"/>
      <c r="I107" s="150"/>
    </row>
    <row r="108" spans="1:9" ht="10.5" customHeight="1">
      <c r="A108" s="143" t="s">
        <v>109</v>
      </c>
      <c r="B108" s="143"/>
      <c r="C108" s="161"/>
      <c r="D108" s="148"/>
      <c r="E108" s="411"/>
      <c r="F108" s="411"/>
      <c r="G108" s="148"/>
      <c r="H108" s="150"/>
      <c r="I108" s="150"/>
    </row>
    <row r="109" spans="1:9" ht="10.5" customHeight="1">
      <c r="A109" s="143"/>
      <c r="B109" s="143" t="s">
        <v>110</v>
      </c>
      <c r="C109" s="161"/>
      <c r="D109" s="148">
        <v>177.2</v>
      </c>
      <c r="E109" s="411">
        <v>164.3</v>
      </c>
      <c r="F109" s="411">
        <v>183</v>
      </c>
      <c r="G109" s="148">
        <v>177.2</v>
      </c>
      <c r="H109" s="150">
        <v>7.851491174680448</v>
      </c>
      <c r="I109" s="150">
        <v>-3.1693989071038313</v>
      </c>
    </row>
    <row r="110" spans="1:9" ht="10.5" customHeight="1">
      <c r="A110" s="143"/>
      <c r="B110" s="143"/>
      <c r="C110" s="161"/>
      <c r="D110" s="148"/>
      <c r="E110" s="411"/>
      <c r="F110" s="411"/>
      <c r="G110" s="148"/>
      <c r="H110" s="150"/>
      <c r="I110" s="150"/>
    </row>
    <row r="111" spans="1:9" ht="10.5" customHeight="1">
      <c r="A111" s="143"/>
      <c r="B111" s="143" t="s">
        <v>75</v>
      </c>
      <c r="C111" s="161"/>
      <c r="D111" s="148">
        <v>172.3</v>
      </c>
      <c r="E111" s="411">
        <v>155.4</v>
      </c>
      <c r="F111" s="411">
        <v>148.7</v>
      </c>
      <c r="G111" s="148">
        <v>172.3</v>
      </c>
      <c r="H111" s="150">
        <v>10.875160875160878</v>
      </c>
      <c r="I111" s="150">
        <v>15.870880968392754</v>
      </c>
    </row>
    <row r="112" spans="1:9" ht="10.5" customHeight="1">
      <c r="A112" s="143"/>
      <c r="B112" s="143" t="s">
        <v>76</v>
      </c>
      <c r="C112" s="161"/>
      <c r="D112" s="148">
        <v>182.3</v>
      </c>
      <c r="E112" s="411">
        <v>173.5</v>
      </c>
      <c r="F112" s="411">
        <v>218.8</v>
      </c>
      <c r="G112" s="148">
        <v>182.3</v>
      </c>
      <c r="H112" s="150">
        <v>5.072046109510093</v>
      </c>
      <c r="I112" s="150">
        <v>-16.681901279707496</v>
      </c>
    </row>
    <row r="113" spans="1:9" ht="10.5" customHeight="1">
      <c r="A113" s="143"/>
      <c r="B113" s="143"/>
      <c r="C113" s="161"/>
      <c r="D113" s="148"/>
      <c r="E113" s="411"/>
      <c r="F113" s="411"/>
      <c r="G113" s="148"/>
      <c r="H113" s="150"/>
      <c r="I113" s="150"/>
    </row>
    <row r="114" spans="1:9" ht="10.5" customHeight="1">
      <c r="A114" s="143"/>
      <c r="B114" s="143"/>
      <c r="C114" s="161"/>
      <c r="D114" s="148"/>
      <c r="E114" s="411"/>
      <c r="F114" s="411"/>
      <c r="G114" s="148"/>
      <c r="H114" s="150"/>
      <c r="I114" s="150"/>
    </row>
    <row r="115" spans="1:9" ht="10.5" customHeight="1">
      <c r="A115" s="143" t="s">
        <v>111</v>
      </c>
      <c r="B115" s="143"/>
      <c r="C115" s="161"/>
      <c r="D115" s="148">
        <v>197.9</v>
      </c>
      <c r="E115" s="411">
        <v>187.1</v>
      </c>
      <c r="F115" s="411">
        <v>143.4</v>
      </c>
      <c r="G115" s="148">
        <v>197.9</v>
      </c>
      <c r="H115" s="150">
        <v>5.772314270443619</v>
      </c>
      <c r="I115" s="150">
        <v>38.00557880055788</v>
      </c>
    </row>
    <row r="116" spans="1:9" ht="10.5" customHeight="1">
      <c r="A116" s="143"/>
      <c r="B116" s="143"/>
      <c r="C116" s="161"/>
      <c r="D116" s="148"/>
      <c r="E116" s="411"/>
      <c r="F116" s="411"/>
      <c r="G116" s="148"/>
      <c r="H116" s="150"/>
      <c r="I116" s="150"/>
    </row>
    <row r="117" spans="1:9" ht="10.5" customHeight="1">
      <c r="A117" s="143"/>
      <c r="B117" s="143" t="s">
        <v>75</v>
      </c>
      <c r="C117" s="161"/>
      <c r="D117" s="148">
        <v>144.1</v>
      </c>
      <c r="E117" s="411">
        <v>144.9</v>
      </c>
      <c r="F117" s="411">
        <v>124.6</v>
      </c>
      <c r="G117" s="148">
        <v>144.1</v>
      </c>
      <c r="H117" s="150">
        <v>-0.5521048999309948</v>
      </c>
      <c r="I117" s="150">
        <v>15.65008025682183</v>
      </c>
    </row>
    <row r="118" spans="1:9" ht="10.5" customHeight="1">
      <c r="A118" s="143"/>
      <c r="B118" s="143" t="s">
        <v>76</v>
      </c>
      <c r="C118" s="161"/>
      <c r="D118" s="148">
        <v>285.1</v>
      </c>
      <c r="E118" s="411">
        <v>255.6</v>
      </c>
      <c r="F118" s="411">
        <v>173.8</v>
      </c>
      <c r="G118" s="148">
        <v>285.1</v>
      </c>
      <c r="H118" s="150">
        <v>11.541471048513314</v>
      </c>
      <c r="I118" s="150">
        <v>64.03912543153051</v>
      </c>
    </row>
    <row r="119" spans="1:9" ht="10.5" customHeight="1">
      <c r="A119" s="143"/>
      <c r="B119" s="143"/>
      <c r="C119" s="161"/>
      <c r="D119" s="148"/>
      <c r="E119" s="411"/>
      <c r="F119" s="411"/>
      <c r="G119" s="148"/>
      <c r="H119" s="150"/>
      <c r="I119" s="150"/>
    </row>
    <row r="120" spans="1:9" ht="10.5" customHeight="1">
      <c r="A120" s="143" t="s">
        <v>112</v>
      </c>
      <c r="B120" s="143"/>
      <c r="C120" s="161"/>
      <c r="D120" s="148">
        <v>72.6</v>
      </c>
      <c r="E120" s="411">
        <v>50.2</v>
      </c>
      <c r="F120" s="411">
        <v>80.1</v>
      </c>
      <c r="G120" s="148">
        <v>72.6</v>
      </c>
      <c r="H120" s="150">
        <v>44.62151394422309</v>
      </c>
      <c r="I120" s="150">
        <v>-9.363295880149813</v>
      </c>
    </row>
    <row r="121" spans="1:9" ht="10.5" customHeight="1">
      <c r="A121" s="143"/>
      <c r="B121" s="143"/>
      <c r="C121" s="161"/>
      <c r="D121" s="148"/>
      <c r="E121" s="411"/>
      <c r="F121" s="411"/>
      <c r="G121" s="148"/>
      <c r="H121" s="150"/>
      <c r="I121" s="150"/>
    </row>
    <row r="122" spans="1:9" ht="10.5" customHeight="1">
      <c r="A122" s="143"/>
      <c r="B122" s="143" t="s">
        <v>75</v>
      </c>
      <c r="C122" s="161"/>
      <c r="D122" s="148">
        <v>62.9</v>
      </c>
      <c r="E122" s="411">
        <v>46.4</v>
      </c>
      <c r="F122" s="411">
        <v>65.1</v>
      </c>
      <c r="G122" s="148">
        <v>62.9</v>
      </c>
      <c r="H122" s="150">
        <v>35.560344827586206</v>
      </c>
      <c r="I122" s="150">
        <v>-3.379416282642083</v>
      </c>
    </row>
    <row r="123" spans="1:9" ht="10.5" customHeight="1">
      <c r="A123" s="143"/>
      <c r="B123" s="143" t="s">
        <v>76</v>
      </c>
      <c r="C123" s="161"/>
      <c r="D123" s="148">
        <v>332.9</v>
      </c>
      <c r="E123" s="411">
        <v>152.7</v>
      </c>
      <c r="F123" s="411">
        <v>484.4</v>
      </c>
      <c r="G123" s="148">
        <v>332.9</v>
      </c>
      <c r="H123" s="150">
        <v>118.00916830386379</v>
      </c>
      <c r="I123" s="150">
        <v>-31.275805119735757</v>
      </c>
    </row>
    <row r="124" spans="1:9" ht="10.5" customHeight="1">
      <c r="A124" s="145"/>
      <c r="B124" s="145"/>
      <c r="C124" s="161"/>
      <c r="D124" s="148"/>
      <c r="E124" s="411"/>
      <c r="F124" s="411"/>
      <c r="G124" s="148"/>
      <c r="H124" s="150"/>
      <c r="I124" s="150"/>
    </row>
    <row r="125" spans="1:9" ht="10.5" customHeight="1">
      <c r="A125" s="143" t="s">
        <v>113</v>
      </c>
      <c r="B125" s="143"/>
      <c r="C125" s="144"/>
      <c r="D125" s="148"/>
      <c r="E125" s="411"/>
      <c r="F125" s="411"/>
      <c r="G125" s="148"/>
      <c r="H125" s="150"/>
      <c r="I125" s="150"/>
    </row>
    <row r="126" spans="1:9" ht="10.5" customHeight="1">
      <c r="A126" s="143"/>
      <c r="B126" s="143" t="s">
        <v>114</v>
      </c>
      <c r="C126" s="144"/>
      <c r="D126" s="148">
        <v>61</v>
      </c>
      <c r="E126" s="411">
        <v>58.6</v>
      </c>
      <c r="F126" s="411">
        <v>54</v>
      </c>
      <c r="G126" s="148">
        <v>61</v>
      </c>
      <c r="H126" s="150">
        <v>4.0955631399317385</v>
      </c>
      <c r="I126" s="150">
        <v>12.962962962962964</v>
      </c>
    </row>
    <row r="127" spans="1:9" ht="10.5" customHeight="1">
      <c r="A127" s="143"/>
      <c r="B127" s="143"/>
      <c r="C127" s="144"/>
      <c r="D127" s="148"/>
      <c r="E127" s="411"/>
      <c r="F127" s="411"/>
      <c r="G127" s="148"/>
      <c r="H127" s="150"/>
      <c r="I127" s="150"/>
    </row>
    <row r="128" spans="1:9" ht="10.5" customHeight="1">
      <c r="A128" s="143"/>
      <c r="B128" s="143" t="s">
        <v>75</v>
      </c>
      <c r="C128" s="144"/>
      <c r="D128" s="148">
        <v>59.8</v>
      </c>
      <c r="E128" s="411">
        <v>57.4</v>
      </c>
      <c r="F128" s="411">
        <v>53.3</v>
      </c>
      <c r="G128" s="148">
        <v>59.8</v>
      </c>
      <c r="H128" s="150">
        <v>4.181184668989545</v>
      </c>
      <c r="I128" s="150">
        <v>12.195121951219512</v>
      </c>
    </row>
    <row r="129" spans="1:9" ht="10.5" customHeight="1">
      <c r="A129" s="143"/>
      <c r="B129" s="143" t="s">
        <v>76</v>
      </c>
      <c r="C129" s="144"/>
      <c r="D129" s="148">
        <v>71.5</v>
      </c>
      <c r="E129" s="411">
        <v>69.5</v>
      </c>
      <c r="F129" s="411">
        <v>60.4</v>
      </c>
      <c r="G129" s="148">
        <v>71.5</v>
      </c>
      <c r="H129" s="150">
        <v>2.8776978417266186</v>
      </c>
      <c r="I129" s="150">
        <v>18.377483443708613</v>
      </c>
    </row>
    <row r="130" spans="4:9" ht="10.5" customHeight="1">
      <c r="D130" s="148"/>
      <c r="E130" s="149"/>
      <c r="F130" s="146"/>
      <c r="G130" s="148"/>
      <c r="H130" s="150"/>
      <c r="I130" s="150"/>
    </row>
  </sheetData>
  <mergeCells count="16">
    <mergeCell ref="A73:I73"/>
    <mergeCell ref="G8:G12"/>
    <mergeCell ref="E10:E12"/>
    <mergeCell ref="D8:D12"/>
    <mergeCell ref="E8:F9"/>
    <mergeCell ref="F10:F12"/>
    <mergeCell ref="A3:I3"/>
    <mergeCell ref="A4:I4"/>
    <mergeCell ref="A5:I5"/>
    <mergeCell ref="D76:D80"/>
    <mergeCell ref="E76:F77"/>
    <mergeCell ref="G76:G80"/>
    <mergeCell ref="E78:E80"/>
    <mergeCell ref="F78:F80"/>
    <mergeCell ref="A71:I71"/>
    <mergeCell ref="A72:I72"/>
  </mergeCells>
  <printOptions/>
  <pageMargins left="0.7874015748031497" right="0.7874015748031497"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8" max="255" man="1"/>
  </rowBreaks>
</worksheet>
</file>

<file path=xl/worksheets/sheet13.xml><?xml version="1.0" encoding="utf-8"?>
<worksheet xmlns="http://schemas.openxmlformats.org/spreadsheetml/2006/main" xmlns:r="http://schemas.openxmlformats.org/officeDocument/2006/relationships">
  <dimension ref="A1:S47"/>
  <sheetViews>
    <sheetView workbookViewId="0" topLeftCell="A1">
      <selection activeCell="A1" sqref="A1:L1"/>
    </sheetView>
  </sheetViews>
  <sheetFormatPr defaultColWidth="11.421875" defaultRowHeight="12.75"/>
  <cols>
    <col min="1" max="1" width="1.57421875" style="38" customWidth="1"/>
    <col min="2" max="4" width="5.140625" style="38" customWidth="1"/>
    <col min="5" max="5" width="6.28125" style="38" customWidth="1"/>
    <col min="6" max="6" width="9.421875" style="38" customWidth="1"/>
    <col min="7" max="7" width="9.140625" style="38" customWidth="1"/>
    <col min="8" max="8" width="9.421875" style="38" customWidth="1"/>
    <col min="9" max="9" width="8.140625" style="38" customWidth="1"/>
    <col min="10" max="10" width="9.00390625" style="38" customWidth="1"/>
    <col min="11" max="11" width="9.140625" style="38" customWidth="1"/>
    <col min="12" max="12" width="4.7109375" style="38" hidden="1" customWidth="1"/>
    <col min="13" max="16" width="11.421875" style="38" customWidth="1"/>
    <col min="17" max="18" width="0" style="38" hidden="1" customWidth="1"/>
    <col min="19" max="16384" width="11.421875" style="38" customWidth="1"/>
  </cols>
  <sheetData>
    <row r="1" spans="1:12" ht="12.75">
      <c r="A1" s="482"/>
      <c r="B1" s="482"/>
      <c r="C1" s="482"/>
      <c r="D1" s="482"/>
      <c r="E1" s="482"/>
      <c r="F1" s="482"/>
      <c r="G1" s="482"/>
      <c r="H1" s="482"/>
      <c r="I1" s="482"/>
      <c r="J1" s="482"/>
      <c r="K1" s="482"/>
      <c r="L1" s="482"/>
    </row>
    <row r="2" spans="1:11" ht="12.75">
      <c r="A2" s="35"/>
      <c r="B2" s="36"/>
      <c r="C2" s="36"/>
      <c r="D2" s="36"/>
      <c r="E2" s="36"/>
      <c r="F2" s="36"/>
      <c r="G2" s="36"/>
      <c r="H2" s="36"/>
      <c r="I2" s="37"/>
      <c r="J2" s="37"/>
      <c r="K2" s="37"/>
    </row>
    <row r="3" spans="1:12" ht="12.75">
      <c r="A3" s="483" t="s">
        <v>118</v>
      </c>
      <c r="B3" s="483"/>
      <c r="C3" s="483"/>
      <c r="D3" s="483"/>
      <c r="E3" s="483"/>
      <c r="F3" s="483"/>
      <c r="G3" s="483"/>
      <c r="H3" s="483"/>
      <c r="I3" s="483"/>
      <c r="J3" s="483"/>
      <c r="K3" s="483"/>
      <c r="L3" s="483"/>
    </row>
    <row r="4" spans="1:12" ht="12.75">
      <c r="A4" s="483" t="s">
        <v>212</v>
      </c>
      <c r="B4" s="483"/>
      <c r="C4" s="483"/>
      <c r="D4" s="483"/>
      <c r="E4" s="483"/>
      <c r="F4" s="483"/>
      <c r="G4" s="483"/>
      <c r="H4" s="483"/>
      <c r="I4" s="483"/>
      <c r="J4" s="483"/>
      <c r="K4" s="483"/>
      <c r="L4" s="483"/>
    </row>
    <row r="5" spans="1:12" ht="12.75" customHeight="1">
      <c r="A5" s="484" t="s">
        <v>53</v>
      </c>
      <c r="B5" s="484"/>
      <c r="C5" s="484"/>
      <c r="D5" s="484"/>
      <c r="E5" s="484"/>
      <c r="F5" s="484"/>
      <c r="G5" s="484"/>
      <c r="H5" s="484"/>
      <c r="I5" s="484"/>
      <c r="J5" s="484"/>
      <c r="K5" s="484"/>
      <c r="L5" s="484"/>
    </row>
    <row r="6" spans="1:11" ht="11.25" customHeight="1">
      <c r="A6" s="39"/>
      <c r="B6" s="40"/>
      <c r="C6" s="36"/>
      <c r="D6" s="36"/>
      <c r="E6" s="36"/>
      <c r="F6" s="36"/>
      <c r="G6" s="36"/>
      <c r="H6" s="36"/>
      <c r="I6" s="37"/>
      <c r="J6" s="37"/>
      <c r="K6" s="37"/>
    </row>
    <row r="7" spans="1:11" ht="11.25" customHeight="1">
      <c r="A7" s="40"/>
      <c r="B7" s="40"/>
      <c r="C7" s="36"/>
      <c r="D7" s="36"/>
      <c r="E7" s="36"/>
      <c r="F7" s="36"/>
      <c r="G7" s="36"/>
      <c r="H7" s="36"/>
      <c r="I7" s="41"/>
      <c r="J7" s="37"/>
      <c r="K7" s="37"/>
    </row>
    <row r="8" spans="1:12" ht="12.75" customHeight="1">
      <c r="A8" s="50"/>
      <c r="B8" s="51"/>
      <c r="C8" s="51"/>
      <c r="D8" s="51"/>
      <c r="E8" s="51"/>
      <c r="F8" s="493" t="s">
        <v>201</v>
      </c>
      <c r="G8" s="496" t="s">
        <v>89</v>
      </c>
      <c r="H8" s="497"/>
      <c r="I8" s="500" t="s">
        <v>202</v>
      </c>
      <c r="J8" s="48" t="s">
        <v>54</v>
      </c>
      <c r="K8" s="48"/>
      <c r="L8" s="48"/>
    </row>
    <row r="9" spans="1:12" ht="12.75">
      <c r="A9" s="22"/>
      <c r="B9" s="44"/>
      <c r="C9" s="44"/>
      <c r="D9" s="44"/>
      <c r="E9" s="44"/>
      <c r="F9" s="494"/>
      <c r="G9" s="498"/>
      <c r="H9" s="499"/>
      <c r="I9" s="501"/>
      <c r="J9" s="42" t="s">
        <v>171</v>
      </c>
      <c r="K9" s="68"/>
      <c r="L9" s="115"/>
    </row>
    <row r="10" spans="1:12" ht="15.75" customHeight="1">
      <c r="A10" s="503" t="s">
        <v>119</v>
      </c>
      <c r="B10" s="503"/>
      <c r="C10" s="503"/>
      <c r="D10" s="503"/>
      <c r="E10" s="503"/>
      <c r="F10" s="494"/>
      <c r="G10" s="479" t="s">
        <v>203</v>
      </c>
      <c r="H10" s="479" t="s">
        <v>174</v>
      </c>
      <c r="I10" s="501"/>
      <c r="J10" s="486" t="s">
        <v>69</v>
      </c>
      <c r="K10" s="487"/>
      <c r="L10" s="488"/>
    </row>
    <row r="11" spans="1:12" ht="10.5" customHeight="1">
      <c r="A11" s="22"/>
      <c r="B11" s="44"/>
      <c r="C11" s="44"/>
      <c r="D11" s="44"/>
      <c r="E11" s="44"/>
      <c r="F11" s="494"/>
      <c r="G11" s="480"/>
      <c r="H11" s="480" t="s">
        <v>38</v>
      </c>
      <c r="I11" s="501"/>
      <c r="J11" s="489" t="s">
        <v>161</v>
      </c>
      <c r="K11" s="491" t="s">
        <v>162</v>
      </c>
      <c r="L11" s="491" t="s">
        <v>166</v>
      </c>
    </row>
    <row r="12" spans="1:12" ht="12" customHeight="1">
      <c r="A12" s="32"/>
      <c r="B12" s="52"/>
      <c r="C12" s="52"/>
      <c r="D12" s="52"/>
      <c r="E12" s="53"/>
      <c r="F12" s="495"/>
      <c r="G12" s="481"/>
      <c r="H12" s="481" t="s">
        <v>38</v>
      </c>
      <c r="I12" s="502"/>
      <c r="J12" s="490"/>
      <c r="K12" s="492"/>
      <c r="L12" s="492"/>
    </row>
    <row r="13" spans="1:12" ht="12" customHeight="1">
      <c r="A13" s="22"/>
      <c r="B13" s="44"/>
      <c r="C13" s="44"/>
      <c r="D13" s="44"/>
      <c r="E13" s="44"/>
      <c r="F13" s="424"/>
      <c r="G13" s="54"/>
      <c r="H13" s="54"/>
      <c r="I13" s="59"/>
      <c r="J13" s="425"/>
      <c r="K13" s="425"/>
      <c r="L13" s="425"/>
    </row>
    <row r="14" spans="1:11" ht="10.5" customHeight="1">
      <c r="A14" s="22"/>
      <c r="B14" s="44"/>
      <c r="C14" s="44"/>
      <c r="D14" s="44"/>
      <c r="E14" s="44"/>
      <c r="F14" s="54"/>
      <c r="G14" s="55"/>
      <c r="H14" s="56"/>
      <c r="I14" s="57"/>
      <c r="J14" s="45"/>
      <c r="K14" s="43"/>
    </row>
    <row r="15" spans="1:12" ht="12" customHeight="1">
      <c r="A15" s="485" t="s">
        <v>120</v>
      </c>
      <c r="B15" s="485"/>
      <c r="C15" s="485"/>
      <c r="D15" s="485"/>
      <c r="E15" s="485"/>
      <c r="F15" s="485"/>
      <c r="G15" s="485"/>
      <c r="H15" s="485"/>
      <c r="I15" s="485"/>
      <c r="J15" s="485"/>
      <c r="K15" s="485"/>
      <c r="L15" s="485"/>
    </row>
    <row r="16" spans="1:12" ht="12" customHeight="1">
      <c r="A16" s="423"/>
      <c r="B16" s="423"/>
      <c r="C16" s="423"/>
      <c r="D16" s="423"/>
      <c r="E16" s="423"/>
      <c r="F16" s="423"/>
      <c r="G16" s="423"/>
      <c r="H16" s="423"/>
      <c r="I16" s="423"/>
      <c r="J16" s="423"/>
      <c r="K16" s="423"/>
      <c r="L16" s="423"/>
    </row>
    <row r="17" spans="1:11" ht="10.5" customHeight="1">
      <c r="A17" s="22"/>
      <c r="B17" s="44"/>
      <c r="C17" s="44"/>
      <c r="D17" s="44"/>
      <c r="E17" s="44"/>
      <c r="F17" s="58"/>
      <c r="G17" s="59"/>
      <c r="H17" s="59"/>
      <c r="I17" s="59"/>
      <c r="J17" s="45"/>
      <c r="K17" s="43"/>
    </row>
    <row r="18" spans="1:12" ht="12.75">
      <c r="A18" s="504" t="s">
        <v>74</v>
      </c>
      <c r="B18" s="504"/>
      <c r="C18" s="504"/>
      <c r="D18" s="504"/>
      <c r="E18" s="504"/>
      <c r="F18" s="504"/>
      <c r="G18" s="504"/>
      <c r="H18" s="504"/>
      <c r="I18" s="504"/>
      <c r="J18" s="504"/>
      <c r="K18" s="504"/>
      <c r="L18" s="504"/>
    </row>
    <row r="19" spans="1:12" ht="12.75">
      <c r="A19" s="60"/>
      <c r="B19" s="60"/>
      <c r="C19" s="60"/>
      <c r="D19" s="60"/>
      <c r="E19" s="60"/>
      <c r="F19" s="60"/>
      <c r="G19" s="60"/>
      <c r="H19" s="60"/>
      <c r="I19" s="60"/>
      <c r="J19" s="60"/>
      <c r="K19" s="60"/>
      <c r="L19" s="60"/>
    </row>
    <row r="20" ht="9.75" customHeight="1"/>
    <row r="21" spans="1:19" ht="12.75">
      <c r="A21" s="505" t="s">
        <v>121</v>
      </c>
      <c r="B21" s="505"/>
      <c r="C21" s="505"/>
      <c r="D21" s="505"/>
      <c r="E21" s="506"/>
      <c r="F21" s="63">
        <v>123.8</v>
      </c>
      <c r="G21" s="118">
        <v>118.2</v>
      </c>
      <c r="H21" s="118">
        <v>114.4</v>
      </c>
      <c r="I21" s="64">
        <v>123.8</v>
      </c>
      <c r="J21" s="69">
        <v>4.737732656514377</v>
      </c>
      <c r="K21" s="64">
        <v>8.21678321678321</v>
      </c>
      <c r="L21" s="356" t="s">
        <v>191</v>
      </c>
      <c r="M21" s="116"/>
      <c r="N21" s="116"/>
      <c r="O21" s="116"/>
      <c r="P21" s="116"/>
      <c r="S21" s="116"/>
    </row>
    <row r="22" spans="1:19" ht="12.75">
      <c r="A22" s="61"/>
      <c r="B22" s="61" t="s">
        <v>79</v>
      </c>
      <c r="C22" s="61"/>
      <c r="D22" s="61"/>
      <c r="E22" s="62"/>
      <c r="F22" s="63">
        <v>124.8</v>
      </c>
      <c r="G22" s="118">
        <v>108.5</v>
      </c>
      <c r="H22" s="118">
        <v>112.5</v>
      </c>
      <c r="I22" s="64">
        <v>124.8</v>
      </c>
      <c r="J22" s="69">
        <v>15.023041474654375</v>
      </c>
      <c r="K22" s="64">
        <v>10.933333333333332</v>
      </c>
      <c r="L22" s="356" t="s">
        <v>191</v>
      </c>
      <c r="M22" s="116"/>
      <c r="N22" s="116"/>
      <c r="O22" s="116"/>
      <c r="P22" s="116"/>
      <c r="S22" s="116"/>
    </row>
    <row r="23" spans="1:19" ht="12.75">
      <c r="A23" s="61"/>
      <c r="B23" s="61" t="s">
        <v>122</v>
      </c>
      <c r="C23" s="61"/>
      <c r="D23" s="61"/>
      <c r="E23" s="62"/>
      <c r="F23" s="63">
        <v>127.3</v>
      </c>
      <c r="G23" s="118">
        <v>132</v>
      </c>
      <c r="H23" s="118">
        <v>119.3</v>
      </c>
      <c r="I23" s="64">
        <v>127.3</v>
      </c>
      <c r="J23" s="69">
        <v>-3.5606060606060628</v>
      </c>
      <c r="K23" s="64">
        <v>6.705783738474434</v>
      </c>
      <c r="L23" s="356" t="s">
        <v>191</v>
      </c>
      <c r="M23" s="116"/>
      <c r="N23" s="116"/>
      <c r="O23" s="116"/>
      <c r="P23" s="116"/>
      <c r="S23" s="116"/>
    </row>
    <row r="24" spans="1:19" ht="12.75">
      <c r="A24" s="61"/>
      <c r="B24" s="61" t="s">
        <v>123</v>
      </c>
      <c r="C24" s="61"/>
      <c r="D24" s="61"/>
      <c r="E24" s="62"/>
      <c r="F24" s="63">
        <v>98.2</v>
      </c>
      <c r="G24" s="118">
        <v>83.5</v>
      </c>
      <c r="H24" s="118">
        <v>92.6</v>
      </c>
      <c r="I24" s="64">
        <v>98.2</v>
      </c>
      <c r="J24" s="69">
        <v>17.60479041916168</v>
      </c>
      <c r="K24" s="64">
        <v>6.0475161987041135</v>
      </c>
      <c r="L24" s="356" t="s">
        <v>191</v>
      </c>
      <c r="M24" s="116"/>
      <c r="N24" s="116"/>
      <c r="O24" s="116"/>
      <c r="P24" s="116"/>
      <c r="S24" s="116"/>
    </row>
    <row r="25" spans="1:19" ht="12.75">
      <c r="A25" s="61"/>
      <c r="B25" s="61" t="s">
        <v>84</v>
      </c>
      <c r="C25" s="61"/>
      <c r="D25" s="61"/>
      <c r="E25" s="62"/>
      <c r="F25" s="63">
        <v>111.9</v>
      </c>
      <c r="G25" s="118">
        <v>99.4</v>
      </c>
      <c r="H25" s="118">
        <v>104.7</v>
      </c>
      <c r="I25" s="64">
        <v>111.9</v>
      </c>
      <c r="J25" s="69">
        <v>12.575452716297786</v>
      </c>
      <c r="K25" s="64">
        <v>6.876790830945562</v>
      </c>
      <c r="L25" s="356" t="s">
        <v>191</v>
      </c>
      <c r="M25" s="116"/>
      <c r="N25" s="116"/>
      <c r="O25" s="116"/>
      <c r="P25" s="116"/>
      <c r="S25" s="116"/>
    </row>
    <row r="26" spans="1:19" ht="12.75">
      <c r="A26" s="61"/>
      <c r="B26" s="61"/>
      <c r="C26" s="61"/>
      <c r="D26" s="61"/>
      <c r="E26" s="61"/>
      <c r="F26" s="63"/>
      <c r="G26" s="118"/>
      <c r="H26" s="356"/>
      <c r="I26" s="64"/>
      <c r="J26" s="69"/>
      <c r="K26" s="356"/>
      <c r="L26" s="356"/>
      <c r="M26" s="116"/>
      <c r="N26" s="116"/>
      <c r="O26" s="116"/>
      <c r="P26" s="116"/>
      <c r="S26" s="116"/>
    </row>
    <row r="27" spans="10:16" ht="9.75" customHeight="1">
      <c r="J27" s="65"/>
      <c r="K27" s="69"/>
      <c r="L27" s="49"/>
      <c r="M27" s="116"/>
      <c r="N27" s="116"/>
      <c r="O27" s="116"/>
      <c r="P27" s="116"/>
    </row>
    <row r="28" spans="1:16" ht="11.25" customHeight="1">
      <c r="A28" s="507" t="s">
        <v>75</v>
      </c>
      <c r="B28" s="507"/>
      <c r="C28" s="507"/>
      <c r="D28" s="507"/>
      <c r="E28" s="507"/>
      <c r="F28" s="507"/>
      <c r="G28" s="507"/>
      <c r="H28" s="507"/>
      <c r="I28" s="507"/>
      <c r="J28" s="507"/>
      <c r="K28" s="507"/>
      <c r="L28" s="507"/>
      <c r="M28" s="116"/>
      <c r="N28" s="116"/>
      <c r="O28" s="116"/>
      <c r="P28" s="116"/>
    </row>
    <row r="29" spans="1:16" ht="11.25" customHeight="1">
      <c r="A29" s="66"/>
      <c r="B29" s="66"/>
      <c r="C29" s="66"/>
      <c r="D29" s="66"/>
      <c r="E29" s="66"/>
      <c r="F29" s="66"/>
      <c r="G29" s="66"/>
      <c r="H29" s="66"/>
      <c r="I29" s="66"/>
      <c r="J29" s="66"/>
      <c r="K29" s="66"/>
      <c r="L29" s="66"/>
      <c r="M29" s="116"/>
      <c r="N29" s="116"/>
      <c r="O29" s="116"/>
      <c r="P29" s="116"/>
    </row>
    <row r="30" spans="1:16" ht="9.75" customHeight="1">
      <c r="A30" s="66"/>
      <c r="B30" s="66"/>
      <c r="C30" s="66"/>
      <c r="D30" s="66"/>
      <c r="E30" s="66"/>
      <c r="F30" s="66"/>
      <c r="G30" s="66"/>
      <c r="H30" s="66"/>
      <c r="I30" s="66"/>
      <c r="J30" s="66"/>
      <c r="K30" s="66"/>
      <c r="M30" s="116"/>
      <c r="N30" s="116"/>
      <c r="O30" s="116"/>
      <c r="P30" s="116"/>
    </row>
    <row r="31" spans="1:16" ht="11.25" customHeight="1">
      <c r="A31" s="505" t="s">
        <v>121</v>
      </c>
      <c r="B31" s="505"/>
      <c r="C31" s="505"/>
      <c r="D31" s="505"/>
      <c r="E31" s="506"/>
      <c r="F31" s="64">
        <v>109.7</v>
      </c>
      <c r="G31" s="118">
        <v>101.1</v>
      </c>
      <c r="H31" s="118">
        <v>100.3</v>
      </c>
      <c r="I31" s="64">
        <v>109.7</v>
      </c>
      <c r="J31" s="69">
        <v>8.50642927794264</v>
      </c>
      <c r="K31" s="64">
        <v>9.37188434695913</v>
      </c>
      <c r="L31" s="356" t="s">
        <v>191</v>
      </c>
      <c r="M31" s="116"/>
      <c r="N31" s="116"/>
      <c r="O31" s="116"/>
      <c r="P31" s="116"/>
    </row>
    <row r="32" spans="1:16" ht="11.25" customHeight="1">
      <c r="A32" s="61"/>
      <c r="B32" s="61" t="s">
        <v>79</v>
      </c>
      <c r="C32" s="61"/>
      <c r="D32" s="61"/>
      <c r="E32" s="62"/>
      <c r="F32" s="64">
        <v>112.9</v>
      </c>
      <c r="G32" s="118">
        <v>97.2</v>
      </c>
      <c r="H32" s="118">
        <v>102.7</v>
      </c>
      <c r="I32" s="64">
        <v>112.9</v>
      </c>
      <c r="J32" s="69">
        <v>16.1522633744856</v>
      </c>
      <c r="K32" s="64">
        <v>9.93184031158715</v>
      </c>
      <c r="L32" s="356" t="s">
        <v>191</v>
      </c>
      <c r="M32" s="116"/>
      <c r="N32" s="116"/>
      <c r="O32" s="116"/>
      <c r="P32" s="116"/>
    </row>
    <row r="33" spans="1:16" ht="11.25" customHeight="1">
      <c r="A33" s="61"/>
      <c r="B33" s="61" t="s">
        <v>122</v>
      </c>
      <c r="C33" s="61"/>
      <c r="D33" s="61"/>
      <c r="E33" s="62"/>
      <c r="F33" s="64">
        <v>111.6</v>
      </c>
      <c r="G33" s="118">
        <v>110.3</v>
      </c>
      <c r="H33" s="118">
        <v>101</v>
      </c>
      <c r="I33" s="64">
        <v>111.6</v>
      </c>
      <c r="J33" s="69">
        <v>1.178603807796915</v>
      </c>
      <c r="K33" s="64">
        <v>10.495049504950488</v>
      </c>
      <c r="L33" s="356" t="s">
        <v>191</v>
      </c>
      <c r="M33" s="116"/>
      <c r="N33" s="116"/>
      <c r="O33" s="116"/>
      <c r="P33" s="116"/>
    </row>
    <row r="34" spans="1:16" ht="11.25" customHeight="1">
      <c r="A34" s="61"/>
      <c r="B34" s="61" t="s">
        <v>123</v>
      </c>
      <c r="C34" s="61"/>
      <c r="D34" s="61"/>
      <c r="E34" s="62"/>
      <c r="F34" s="64">
        <v>90.8</v>
      </c>
      <c r="G34" s="118">
        <v>78</v>
      </c>
      <c r="H34" s="118">
        <v>87.3</v>
      </c>
      <c r="I34" s="64">
        <v>90.8</v>
      </c>
      <c r="J34" s="69">
        <v>16.41025641025641</v>
      </c>
      <c r="K34" s="64">
        <v>4.009163802978236</v>
      </c>
      <c r="L34" s="356" t="s">
        <v>191</v>
      </c>
      <c r="M34" s="116"/>
      <c r="N34" s="116"/>
      <c r="O34" s="116"/>
      <c r="P34" s="116"/>
    </row>
    <row r="35" spans="1:16" ht="11.25" customHeight="1">
      <c r="A35" s="61"/>
      <c r="B35" s="61" t="s">
        <v>84</v>
      </c>
      <c r="C35" s="61"/>
      <c r="D35" s="61"/>
      <c r="E35" s="62"/>
      <c r="F35" s="64">
        <v>97.9</v>
      </c>
      <c r="G35" s="118">
        <v>91.7</v>
      </c>
      <c r="H35" s="118">
        <v>93.1</v>
      </c>
      <c r="I35" s="64">
        <v>97.9</v>
      </c>
      <c r="J35" s="69">
        <v>6.761177753544169</v>
      </c>
      <c r="K35" s="64">
        <v>5.155746509129981</v>
      </c>
      <c r="L35" s="356" t="s">
        <v>191</v>
      </c>
      <c r="M35" s="116"/>
      <c r="N35" s="116"/>
      <c r="O35" s="116"/>
      <c r="P35" s="116"/>
    </row>
    <row r="36" spans="1:16" ht="11.25" customHeight="1">
      <c r="A36" s="61"/>
      <c r="B36" s="61"/>
      <c r="C36" s="61"/>
      <c r="D36" s="61"/>
      <c r="E36" s="61"/>
      <c r="F36" s="64"/>
      <c r="G36" s="117"/>
      <c r="H36" s="356"/>
      <c r="I36" s="64"/>
      <c r="J36" s="69"/>
      <c r="K36" s="356"/>
      <c r="L36" s="356"/>
      <c r="M36" s="116"/>
      <c r="N36" s="116"/>
      <c r="O36" s="116"/>
      <c r="P36" s="116"/>
    </row>
    <row r="37" spans="1:16" ht="9.75" customHeight="1">
      <c r="A37" s="60"/>
      <c r="B37" s="60"/>
      <c r="C37" s="60"/>
      <c r="D37" s="60"/>
      <c r="E37" s="60"/>
      <c r="H37" s="46"/>
      <c r="I37" s="41"/>
      <c r="J37" s="47"/>
      <c r="K37" s="49"/>
      <c r="M37" s="116"/>
      <c r="N37" s="116"/>
      <c r="O37" s="116"/>
      <c r="P37" s="116"/>
    </row>
    <row r="38" spans="1:16" ht="12.75">
      <c r="A38" s="504" t="s">
        <v>76</v>
      </c>
      <c r="B38" s="504"/>
      <c r="C38" s="504"/>
      <c r="D38" s="504"/>
      <c r="E38" s="504"/>
      <c r="F38" s="504"/>
      <c r="G38" s="504"/>
      <c r="H38" s="504"/>
      <c r="I38" s="504"/>
      <c r="J38" s="504"/>
      <c r="K38" s="504"/>
      <c r="L38" s="504"/>
      <c r="M38" s="116"/>
      <c r="N38" s="116"/>
      <c r="O38" s="116"/>
      <c r="P38" s="116"/>
    </row>
    <row r="39" spans="1:16" ht="12.75">
      <c r="A39" s="60"/>
      <c r="B39" s="60"/>
      <c r="C39" s="60"/>
      <c r="D39" s="60"/>
      <c r="E39" s="60"/>
      <c r="F39" s="60"/>
      <c r="G39" s="60"/>
      <c r="H39" s="60"/>
      <c r="I39" s="60"/>
      <c r="J39" s="60"/>
      <c r="K39" s="60"/>
      <c r="L39" s="60"/>
      <c r="M39" s="116"/>
      <c r="N39" s="116"/>
      <c r="O39" s="116"/>
      <c r="P39" s="116"/>
    </row>
    <row r="40" spans="1:16" ht="9.75" customHeight="1">
      <c r="A40" s="60"/>
      <c r="B40" s="60"/>
      <c r="C40" s="60"/>
      <c r="D40" s="60"/>
      <c r="E40" s="60"/>
      <c r="F40" s="60"/>
      <c r="G40" s="60"/>
      <c r="H40" s="60"/>
      <c r="I40" s="60"/>
      <c r="J40" s="60"/>
      <c r="K40" s="60"/>
      <c r="M40" s="116"/>
      <c r="N40" s="116"/>
      <c r="O40" s="116"/>
      <c r="P40" s="116"/>
    </row>
    <row r="41" spans="1:16" ht="11.25" customHeight="1">
      <c r="A41" s="505" t="s">
        <v>121</v>
      </c>
      <c r="B41" s="505"/>
      <c r="C41" s="505"/>
      <c r="D41" s="505"/>
      <c r="E41" s="506"/>
      <c r="F41" s="64">
        <v>141.5</v>
      </c>
      <c r="G41" s="118">
        <v>139.6</v>
      </c>
      <c r="H41" s="118">
        <v>132</v>
      </c>
      <c r="I41" s="64">
        <v>141.5</v>
      </c>
      <c r="J41" s="69">
        <v>1.3610315186246458</v>
      </c>
      <c r="K41" s="64">
        <v>7.196969696969697</v>
      </c>
      <c r="L41" s="356" t="s">
        <v>191</v>
      </c>
      <c r="M41" s="116"/>
      <c r="N41" s="116"/>
      <c r="O41" s="116"/>
      <c r="P41" s="116"/>
    </row>
    <row r="42" spans="1:16" ht="11.25" customHeight="1">
      <c r="A42" s="61"/>
      <c r="B42" s="61" t="s">
        <v>79</v>
      </c>
      <c r="C42" s="61"/>
      <c r="D42" s="61"/>
      <c r="E42" s="62"/>
      <c r="F42" s="64">
        <v>143.3</v>
      </c>
      <c r="G42" s="118">
        <v>126.1</v>
      </c>
      <c r="H42" s="118">
        <v>127.8</v>
      </c>
      <c r="I42" s="64">
        <v>143.3</v>
      </c>
      <c r="J42" s="69">
        <v>13.639968279143552</v>
      </c>
      <c r="K42" s="64">
        <v>12.12832550860721</v>
      </c>
      <c r="L42" s="356" t="s">
        <v>191</v>
      </c>
      <c r="M42" s="116"/>
      <c r="N42" s="116"/>
      <c r="O42" s="116"/>
      <c r="P42" s="116"/>
    </row>
    <row r="43" spans="1:16" ht="11.25" customHeight="1">
      <c r="A43" s="61"/>
      <c r="B43" s="61" t="s">
        <v>122</v>
      </c>
      <c r="C43" s="61"/>
      <c r="D43" s="61"/>
      <c r="E43" s="62"/>
      <c r="F43" s="64">
        <v>141.9</v>
      </c>
      <c r="G43" s="118">
        <v>152.2</v>
      </c>
      <c r="H43" s="118">
        <v>136.2</v>
      </c>
      <c r="I43" s="64">
        <v>141.9</v>
      </c>
      <c r="J43" s="69">
        <v>-6.767411300919831</v>
      </c>
      <c r="K43" s="64">
        <v>4.1850220264317315</v>
      </c>
      <c r="L43" s="356" t="s">
        <v>191</v>
      </c>
      <c r="M43" s="116"/>
      <c r="N43" s="116"/>
      <c r="O43" s="116"/>
      <c r="P43" s="116"/>
    </row>
    <row r="44" spans="1:16" ht="11.25" customHeight="1">
      <c r="A44" s="61"/>
      <c r="B44" s="61" t="s">
        <v>123</v>
      </c>
      <c r="C44" s="61"/>
      <c r="D44" s="61"/>
      <c r="E44" s="62"/>
      <c r="F44" s="64">
        <v>114.5</v>
      </c>
      <c r="G44" s="118">
        <v>95.5</v>
      </c>
      <c r="H44" s="118">
        <v>104.3</v>
      </c>
      <c r="I44" s="64">
        <v>114.5</v>
      </c>
      <c r="J44" s="69">
        <v>19.895287958115183</v>
      </c>
      <c r="K44" s="64">
        <v>9.779482262703743</v>
      </c>
      <c r="L44" s="356" t="s">
        <v>191</v>
      </c>
      <c r="M44" s="116"/>
      <c r="N44" s="116"/>
      <c r="O44" s="116"/>
      <c r="P44" s="116"/>
    </row>
    <row r="45" spans="1:16" ht="11.25" customHeight="1">
      <c r="A45" s="61"/>
      <c r="B45" s="61" t="s">
        <v>84</v>
      </c>
      <c r="C45" s="61"/>
      <c r="D45" s="61"/>
      <c r="E45" s="62"/>
      <c r="F45" s="64">
        <v>142.8</v>
      </c>
      <c r="G45" s="118">
        <v>116.4</v>
      </c>
      <c r="H45" s="118">
        <v>130.4</v>
      </c>
      <c r="I45" s="64">
        <v>142.8</v>
      </c>
      <c r="J45" s="69">
        <v>22.68041237113402</v>
      </c>
      <c r="K45" s="64">
        <v>9.509202453987733</v>
      </c>
      <c r="L45" s="356" t="s">
        <v>191</v>
      </c>
      <c r="M45" s="116"/>
      <c r="N45" s="116"/>
      <c r="O45" s="116"/>
      <c r="P45" s="116"/>
    </row>
    <row r="46" ht="10.5" customHeight="1"/>
    <row r="47" spans="1:12" ht="12.75">
      <c r="A47" s="485"/>
      <c r="B47" s="485"/>
      <c r="C47" s="485"/>
      <c r="D47" s="485"/>
      <c r="E47" s="485"/>
      <c r="F47" s="485"/>
      <c r="G47" s="485"/>
      <c r="H47" s="485"/>
      <c r="I47" s="485"/>
      <c r="J47" s="485"/>
      <c r="K47" s="485"/>
      <c r="L47" s="485"/>
    </row>
    <row r="48" ht="10.5" customHeight="1"/>
    <row r="49" ht="11.25" customHeight="1"/>
    <row r="50" ht="11.25" customHeight="1"/>
    <row r="51" ht="11.25" customHeight="1"/>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mergeCells count="22">
    <mergeCell ref="A38:L38"/>
    <mergeCell ref="A41:E41"/>
    <mergeCell ref="A47:L47"/>
    <mergeCell ref="A18:L18"/>
    <mergeCell ref="A21:E21"/>
    <mergeCell ref="A28:L28"/>
    <mergeCell ref="A31:E31"/>
    <mergeCell ref="A15:L15"/>
    <mergeCell ref="J10:L10"/>
    <mergeCell ref="J11:J12"/>
    <mergeCell ref="K11:K12"/>
    <mergeCell ref="L11:L12"/>
    <mergeCell ref="F8:F12"/>
    <mergeCell ref="G8:H9"/>
    <mergeCell ref="I8:I12"/>
    <mergeCell ref="A10:E10"/>
    <mergeCell ref="G10:G12"/>
    <mergeCell ref="H10:H12"/>
    <mergeCell ref="A1:L1"/>
    <mergeCell ref="A3:L3"/>
    <mergeCell ref="A4:L4"/>
    <mergeCell ref="A5:L5"/>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sheetPr codeName="Tabelle11"/>
  <dimension ref="A1:P293"/>
  <sheetViews>
    <sheetView workbookViewId="0" topLeftCell="A4">
      <selection activeCell="A1" sqref="A1:P1"/>
    </sheetView>
  </sheetViews>
  <sheetFormatPr defaultColWidth="11.421875" defaultRowHeight="12" customHeight="1"/>
  <cols>
    <col min="1" max="1" width="8.00390625" style="358" customWidth="1"/>
    <col min="2" max="11" width="5.140625" style="358" customWidth="1"/>
    <col min="12" max="12" width="5.28125" style="358" customWidth="1"/>
    <col min="13" max="13" width="5.140625" style="358" customWidth="1"/>
    <col min="14" max="14" width="5.00390625" style="358" customWidth="1"/>
    <col min="15" max="15" width="9.7109375" style="358" customWidth="1"/>
    <col min="16" max="16" width="9.00390625" style="358" customWidth="1"/>
    <col min="17" max="16384" width="11.421875" style="358" customWidth="1"/>
  </cols>
  <sheetData>
    <row r="1" spans="1:16" s="362" customFormat="1" ht="12" customHeight="1">
      <c r="A1" s="448"/>
      <c r="B1" s="448"/>
      <c r="C1" s="448"/>
      <c r="D1" s="448"/>
      <c r="E1" s="448"/>
      <c r="F1" s="448"/>
      <c r="G1" s="448"/>
      <c r="H1" s="448"/>
      <c r="I1" s="448"/>
      <c r="J1" s="448"/>
      <c r="K1" s="448"/>
      <c r="L1" s="448"/>
      <c r="M1" s="448"/>
      <c r="N1" s="448"/>
      <c r="O1" s="448"/>
      <c r="P1" s="448"/>
    </row>
    <row r="2" spans="1:16" s="362" customFormat="1" ht="12" customHeight="1">
      <c r="A2" s="359"/>
      <c r="B2" s="360"/>
      <c r="C2" s="360"/>
      <c r="D2" s="360"/>
      <c r="E2" s="360"/>
      <c r="F2" s="360"/>
      <c r="G2" s="360"/>
      <c r="H2" s="360"/>
      <c r="I2" s="360"/>
      <c r="J2" s="360"/>
      <c r="K2" s="360"/>
      <c r="L2" s="360"/>
      <c r="M2" s="360"/>
      <c r="N2" s="361"/>
      <c r="O2" s="361"/>
      <c r="P2" s="361"/>
    </row>
    <row r="3" spans="1:16" s="362" customFormat="1" ht="12" customHeight="1">
      <c r="A3" s="455" t="s">
        <v>124</v>
      </c>
      <c r="B3" s="455"/>
      <c r="C3" s="455"/>
      <c r="D3" s="455"/>
      <c r="E3" s="455"/>
      <c r="F3" s="455"/>
      <c r="G3" s="455"/>
      <c r="H3" s="455"/>
      <c r="I3" s="455"/>
      <c r="J3" s="455"/>
      <c r="K3" s="455"/>
      <c r="L3" s="455"/>
      <c r="M3" s="455"/>
      <c r="N3" s="455"/>
      <c r="O3" s="455"/>
      <c r="P3" s="455"/>
    </row>
    <row r="4" spans="1:16" s="362" customFormat="1" ht="12" customHeight="1">
      <c r="A4" s="448" t="s">
        <v>53</v>
      </c>
      <c r="B4" s="448"/>
      <c r="C4" s="448"/>
      <c r="D4" s="448"/>
      <c r="E4" s="448"/>
      <c r="F4" s="448"/>
      <c r="G4" s="448"/>
      <c r="H4" s="448"/>
      <c r="I4" s="448"/>
      <c r="J4" s="448"/>
      <c r="K4" s="448"/>
      <c r="L4" s="448"/>
      <c r="M4" s="448"/>
      <c r="N4" s="448"/>
      <c r="O4" s="448"/>
      <c r="P4" s="448"/>
    </row>
    <row r="5" spans="1:16" s="362" customFormat="1" ht="12" customHeight="1">
      <c r="A5" s="364"/>
      <c r="B5" s="364"/>
      <c r="C5" s="360"/>
      <c r="D5" s="360"/>
      <c r="E5" s="360"/>
      <c r="F5" s="360"/>
      <c r="G5" s="360"/>
      <c r="H5" s="360"/>
      <c r="I5" s="360"/>
      <c r="J5" s="360"/>
      <c r="K5" s="360"/>
      <c r="L5" s="360"/>
      <c r="M5" s="360"/>
      <c r="N5" s="361"/>
      <c r="O5" s="361"/>
      <c r="P5" s="361"/>
    </row>
    <row r="6" spans="1:16" s="362" customFormat="1" ht="12" customHeight="1">
      <c r="A6" s="364"/>
      <c r="B6" s="364"/>
      <c r="C6" s="360"/>
      <c r="D6" s="360"/>
      <c r="E6" s="360"/>
      <c r="F6" s="360"/>
      <c r="G6" s="360"/>
      <c r="H6" s="360"/>
      <c r="I6" s="360"/>
      <c r="J6" s="360"/>
      <c r="K6" s="360"/>
      <c r="L6" s="360"/>
      <c r="M6" s="360"/>
      <c r="N6" s="365"/>
      <c r="O6" s="361"/>
      <c r="P6" s="361"/>
    </row>
    <row r="7" spans="1:16" s="362" customFormat="1" ht="12" customHeight="1">
      <c r="A7" s="366"/>
      <c r="B7" s="367"/>
      <c r="C7" s="368"/>
      <c r="D7" s="368"/>
      <c r="E7" s="368"/>
      <c r="F7" s="368"/>
      <c r="G7" s="368"/>
      <c r="H7" s="368"/>
      <c r="I7" s="368"/>
      <c r="J7" s="368"/>
      <c r="K7" s="368"/>
      <c r="L7" s="368"/>
      <c r="M7" s="368"/>
      <c r="N7" s="369"/>
      <c r="O7" s="450" t="s">
        <v>54</v>
      </c>
      <c r="P7" s="451"/>
    </row>
    <row r="8" spans="1:16" s="362" customFormat="1" ht="12" customHeight="1">
      <c r="A8" s="370"/>
      <c r="B8" s="371"/>
      <c r="C8" s="372"/>
      <c r="D8" s="372"/>
      <c r="E8" s="372"/>
      <c r="F8" s="372"/>
      <c r="G8" s="372"/>
      <c r="H8" s="372"/>
      <c r="I8" s="372"/>
      <c r="J8" s="372"/>
      <c r="K8" s="372"/>
      <c r="L8" s="372"/>
      <c r="M8" s="372"/>
      <c r="N8" s="373"/>
      <c r="O8" s="374" t="s">
        <v>171</v>
      </c>
      <c r="P8" s="375"/>
    </row>
    <row r="9" spans="1:16" s="362" customFormat="1" ht="12" customHeight="1">
      <c r="A9" s="376" t="s">
        <v>56</v>
      </c>
      <c r="B9" s="371" t="s">
        <v>57</v>
      </c>
      <c r="C9" s="372" t="s">
        <v>58</v>
      </c>
      <c r="D9" s="372" t="s">
        <v>59</v>
      </c>
      <c r="E9" s="372" t="s">
        <v>55</v>
      </c>
      <c r="F9" s="372" t="s">
        <v>60</v>
      </c>
      <c r="G9" s="372" t="s">
        <v>61</v>
      </c>
      <c r="H9" s="372" t="s">
        <v>62</v>
      </c>
      <c r="I9" s="372" t="s">
        <v>63</v>
      </c>
      <c r="J9" s="372" t="s">
        <v>64</v>
      </c>
      <c r="K9" s="372" t="s">
        <v>65</v>
      </c>
      <c r="L9" s="372" t="s">
        <v>66</v>
      </c>
      <c r="M9" s="372" t="s">
        <v>67</v>
      </c>
      <c r="N9" s="377" t="s">
        <v>68</v>
      </c>
      <c r="O9" s="452" t="s">
        <v>69</v>
      </c>
      <c r="P9" s="453"/>
    </row>
    <row r="10" spans="1:16" s="362" customFormat="1" ht="12" customHeight="1">
      <c r="A10" s="370"/>
      <c r="B10" s="371"/>
      <c r="C10" s="372"/>
      <c r="D10" s="372"/>
      <c r="E10" s="372"/>
      <c r="F10" s="372"/>
      <c r="G10" s="372"/>
      <c r="H10" s="372"/>
      <c r="I10" s="372"/>
      <c r="J10" s="372"/>
      <c r="K10" s="372"/>
      <c r="L10" s="372"/>
      <c r="M10" s="372"/>
      <c r="N10" s="373"/>
      <c r="O10" s="377" t="s">
        <v>70</v>
      </c>
      <c r="P10" s="378" t="s">
        <v>71</v>
      </c>
    </row>
    <row r="11" spans="1:16" s="362" customFormat="1" ht="12" customHeight="1">
      <c r="A11" s="379"/>
      <c r="B11" s="380"/>
      <c r="C11" s="381"/>
      <c r="D11" s="381"/>
      <c r="E11" s="381"/>
      <c r="F11" s="381"/>
      <c r="G11" s="381"/>
      <c r="H11" s="381"/>
      <c r="I11" s="381"/>
      <c r="J11" s="381"/>
      <c r="K11" s="381"/>
      <c r="L11" s="381"/>
      <c r="M11" s="381"/>
      <c r="N11" s="382"/>
      <c r="O11" s="383" t="s">
        <v>72</v>
      </c>
      <c r="P11" s="384" t="s">
        <v>73</v>
      </c>
    </row>
    <row r="12" spans="1:16" s="362" customFormat="1" ht="12" customHeight="1">
      <c r="A12" s="385"/>
      <c r="B12" s="386"/>
      <c r="C12" s="386"/>
      <c r="D12" s="386"/>
      <c r="E12" s="386"/>
      <c r="F12" s="386"/>
      <c r="G12" s="386"/>
      <c r="H12" s="386"/>
      <c r="I12" s="386"/>
      <c r="J12" s="386"/>
      <c r="K12" s="386"/>
      <c r="L12" s="386"/>
      <c r="M12" s="386"/>
      <c r="N12" s="387"/>
      <c r="O12" s="388"/>
      <c r="P12" s="378"/>
    </row>
    <row r="13" spans="1:16" s="362" customFormat="1" ht="12" customHeight="1">
      <c r="A13" s="385"/>
      <c r="B13" s="386"/>
      <c r="C13" s="386"/>
      <c r="D13" s="386"/>
      <c r="E13" s="386"/>
      <c r="F13" s="386"/>
      <c r="G13" s="386"/>
      <c r="H13" s="386"/>
      <c r="I13" s="386"/>
      <c r="J13" s="386"/>
      <c r="K13" s="386"/>
      <c r="L13" s="386"/>
      <c r="M13" s="386"/>
      <c r="N13" s="387"/>
      <c r="O13" s="388"/>
      <c r="P13" s="378"/>
    </row>
    <row r="14" spans="1:16" s="362" customFormat="1" ht="12" customHeight="1">
      <c r="A14" s="385"/>
      <c r="B14" s="393"/>
      <c r="C14" s="393"/>
      <c r="D14" s="393"/>
      <c r="E14" s="393"/>
      <c r="F14" s="393"/>
      <c r="G14" s="393"/>
      <c r="H14" s="393"/>
      <c r="I14" s="393"/>
      <c r="J14" s="393"/>
      <c r="K14" s="393"/>
      <c r="L14" s="393"/>
      <c r="M14" s="393"/>
      <c r="N14" s="393"/>
      <c r="O14" s="388"/>
      <c r="P14" s="378"/>
    </row>
    <row r="15" spans="1:16" s="362" customFormat="1" ht="12" customHeight="1">
      <c r="A15" s="412"/>
      <c r="B15" s="393"/>
      <c r="C15" s="393"/>
      <c r="D15" s="393"/>
      <c r="E15" s="393"/>
      <c r="F15" s="393"/>
      <c r="G15" s="393"/>
      <c r="H15" s="393"/>
      <c r="I15" s="393"/>
      <c r="J15" s="393"/>
      <c r="K15" s="393"/>
      <c r="L15" s="393"/>
      <c r="M15" s="393"/>
      <c r="N15" s="393"/>
      <c r="O15" s="413"/>
      <c r="P15" s="414"/>
    </row>
    <row r="16" spans="1:16" s="362" customFormat="1" ht="12" customHeight="1">
      <c r="A16" s="449" t="s">
        <v>125</v>
      </c>
      <c r="B16" s="449"/>
      <c r="C16" s="449"/>
      <c r="D16" s="449"/>
      <c r="E16" s="449"/>
      <c r="F16" s="449"/>
      <c r="G16" s="449"/>
      <c r="H16" s="449"/>
      <c r="I16" s="449"/>
      <c r="J16" s="449"/>
      <c r="K16" s="449"/>
      <c r="L16" s="449"/>
      <c r="M16" s="449"/>
      <c r="N16" s="449"/>
      <c r="O16" s="449"/>
      <c r="P16" s="449"/>
    </row>
    <row r="17" spans="1:16" s="362" customFormat="1" ht="12" customHeight="1">
      <c r="A17" s="389"/>
      <c r="B17" s="389"/>
      <c r="C17" s="389"/>
      <c r="D17" s="389"/>
      <c r="E17" s="389"/>
      <c r="F17" s="389"/>
      <c r="G17" s="389"/>
      <c r="H17" s="389"/>
      <c r="I17" s="389"/>
      <c r="J17" s="389"/>
      <c r="K17" s="389"/>
      <c r="L17" s="389"/>
      <c r="M17" s="389"/>
      <c r="N17" s="389"/>
      <c r="O17" s="389"/>
      <c r="P17" s="389"/>
    </row>
    <row r="18" spans="1:16" s="362" customFormat="1" ht="12" customHeight="1">
      <c r="A18" s="389"/>
      <c r="B18" s="389"/>
      <c r="C18" s="389"/>
      <c r="D18" s="389"/>
      <c r="E18" s="389"/>
      <c r="F18" s="389"/>
      <c r="G18" s="389"/>
      <c r="H18" s="389"/>
      <c r="I18" s="389"/>
      <c r="J18" s="389"/>
      <c r="K18" s="389"/>
      <c r="L18" s="389"/>
      <c r="M18" s="389"/>
      <c r="N18" s="389"/>
      <c r="O18" s="389"/>
      <c r="P18" s="389"/>
    </row>
    <row r="19" spans="1:16" s="362" customFormat="1" ht="12" customHeight="1">
      <c r="A19" s="390"/>
      <c r="B19" s="391"/>
      <c r="C19" s="391"/>
      <c r="D19" s="391"/>
      <c r="E19" s="391"/>
      <c r="F19" s="391"/>
      <c r="G19" s="391"/>
      <c r="H19" s="391"/>
      <c r="I19" s="391"/>
      <c r="J19" s="391"/>
      <c r="K19" s="391"/>
      <c r="L19" s="391"/>
      <c r="N19" s="391"/>
      <c r="O19" s="391"/>
      <c r="P19" s="391"/>
    </row>
    <row r="20" spans="1:16" s="395" customFormat="1" ht="12" customHeight="1">
      <c r="A20" s="26" t="s">
        <v>74</v>
      </c>
      <c r="B20" s="393"/>
      <c r="C20" s="393"/>
      <c r="D20" s="393"/>
      <c r="E20" s="393"/>
      <c r="F20" s="393"/>
      <c r="G20" s="393"/>
      <c r="H20" s="393"/>
      <c r="I20" s="393"/>
      <c r="J20" s="393"/>
      <c r="K20" s="393"/>
      <c r="L20" s="393"/>
      <c r="M20" s="391"/>
      <c r="N20" s="393"/>
      <c r="O20" s="415"/>
      <c r="P20" s="415"/>
    </row>
    <row r="21" spans="1:16" s="395" customFormat="1" ht="12" customHeight="1">
      <c r="A21" s="27">
        <v>2005</v>
      </c>
      <c r="B21" s="393">
        <v>122.5</v>
      </c>
      <c r="C21" s="393">
        <v>126</v>
      </c>
      <c r="D21" s="393">
        <v>136.4</v>
      </c>
      <c r="E21" s="393">
        <v>129.6</v>
      </c>
      <c r="F21" s="393">
        <v>129</v>
      </c>
      <c r="G21" s="393">
        <v>139.6</v>
      </c>
      <c r="H21" s="393">
        <v>123.9</v>
      </c>
      <c r="I21" s="393">
        <v>130</v>
      </c>
      <c r="J21" s="393">
        <v>155.3</v>
      </c>
      <c r="K21" s="393">
        <v>142.5</v>
      </c>
      <c r="L21" s="393">
        <v>168</v>
      </c>
      <c r="M21" s="393">
        <v>137.1</v>
      </c>
      <c r="N21" s="393">
        <f>(B21+C21+D21+E21+F21+G21+H21+I21+J21+K21+L21+M21)/12</f>
        <v>136.65833333333333</v>
      </c>
      <c r="O21" s="396" t="s">
        <v>183</v>
      </c>
      <c r="P21" s="396" t="s">
        <v>182</v>
      </c>
    </row>
    <row r="22" spans="1:16" s="395" customFormat="1" ht="12" customHeight="1">
      <c r="A22" s="27">
        <v>2006</v>
      </c>
      <c r="B22" s="393">
        <v>131</v>
      </c>
      <c r="C22" s="393">
        <v>136.3</v>
      </c>
      <c r="D22" s="393">
        <v>163.2</v>
      </c>
      <c r="E22" s="393">
        <v>129.6</v>
      </c>
      <c r="F22" s="393">
        <v>149.9</v>
      </c>
      <c r="G22" s="393">
        <v>156.2</v>
      </c>
      <c r="H22" s="393">
        <v>137.3</v>
      </c>
      <c r="I22" s="393">
        <v>139.5</v>
      </c>
      <c r="J22" s="393">
        <v>159.3</v>
      </c>
      <c r="K22" s="393">
        <v>162.1</v>
      </c>
      <c r="L22" s="393">
        <v>183.5</v>
      </c>
      <c r="M22" s="393">
        <v>151.6</v>
      </c>
      <c r="N22" s="393">
        <f>(B22+C22+D22+E22+F22+G22+H22+I22+J22+K22+L22+M22)/12</f>
        <v>149.95833333333331</v>
      </c>
      <c r="O22" s="396">
        <f>100*(B22-M21)/M21</f>
        <v>-4.44930707512764</v>
      </c>
      <c r="P22" s="396">
        <f>100*(B22-B21)/B21</f>
        <v>6.938775510204081</v>
      </c>
    </row>
    <row r="23" spans="1:16" s="395" customFormat="1" ht="12" customHeight="1">
      <c r="A23" s="27">
        <v>2007</v>
      </c>
      <c r="B23" s="393">
        <v>149.8</v>
      </c>
      <c r="C23" s="393" t="s">
        <v>38</v>
      </c>
      <c r="D23" s="393" t="s">
        <v>38</v>
      </c>
      <c r="E23" s="393" t="s">
        <v>38</v>
      </c>
      <c r="F23" s="393" t="s">
        <v>38</v>
      </c>
      <c r="G23" s="393" t="s">
        <v>38</v>
      </c>
      <c r="H23" s="393" t="s">
        <v>38</v>
      </c>
      <c r="I23" s="393" t="s">
        <v>38</v>
      </c>
      <c r="J23" s="393" t="s">
        <v>38</v>
      </c>
      <c r="K23" s="393" t="s">
        <v>38</v>
      </c>
      <c r="L23" s="393" t="s">
        <v>38</v>
      </c>
      <c r="M23" s="393" t="s">
        <v>38</v>
      </c>
      <c r="N23" s="393">
        <f>(B23)/1</f>
        <v>149.8</v>
      </c>
      <c r="O23" s="396">
        <f>100*(B23-M22)/M22</f>
        <v>-1.1873350923482737</v>
      </c>
      <c r="P23" s="396">
        <f>100*(B23-B22)/B22</f>
        <v>14.351145038167948</v>
      </c>
    </row>
    <row r="24" spans="1:16" s="395" customFormat="1" ht="12" customHeight="1">
      <c r="A24" s="28"/>
      <c r="B24" s="393"/>
      <c r="C24" s="393"/>
      <c r="D24" s="393"/>
      <c r="E24" s="393"/>
      <c r="F24" s="393"/>
      <c r="G24" s="393"/>
      <c r="H24" s="393"/>
      <c r="I24" s="393"/>
      <c r="J24" s="393"/>
      <c r="K24" s="393"/>
      <c r="L24" s="393"/>
      <c r="M24" s="393"/>
      <c r="N24" s="393"/>
      <c r="O24" s="396"/>
      <c r="P24" s="396"/>
    </row>
    <row r="25" spans="1:16" s="395" customFormat="1" ht="12" customHeight="1">
      <c r="A25" s="29" t="s">
        <v>75</v>
      </c>
      <c r="B25" s="393"/>
      <c r="C25" s="393"/>
      <c r="D25" s="393"/>
      <c r="E25" s="393"/>
      <c r="F25" s="393"/>
      <c r="G25" s="393"/>
      <c r="H25" s="393"/>
      <c r="I25" s="393"/>
      <c r="J25" s="393"/>
      <c r="K25" s="393"/>
      <c r="L25" s="393"/>
      <c r="M25" s="393"/>
      <c r="N25" s="393"/>
      <c r="O25" s="396"/>
      <c r="P25" s="396"/>
    </row>
    <row r="26" spans="1:16" s="395" customFormat="1" ht="12" customHeight="1">
      <c r="A26" s="27">
        <v>2005</v>
      </c>
      <c r="B26" s="393">
        <v>109.4</v>
      </c>
      <c r="C26" s="393">
        <v>108</v>
      </c>
      <c r="D26" s="393">
        <v>119.5</v>
      </c>
      <c r="E26" s="393">
        <v>116.3</v>
      </c>
      <c r="F26" s="393">
        <v>113.3</v>
      </c>
      <c r="G26" s="393">
        <v>124.4</v>
      </c>
      <c r="H26" s="393">
        <v>113</v>
      </c>
      <c r="I26" s="393">
        <v>116.5</v>
      </c>
      <c r="J26" s="393">
        <v>135.6</v>
      </c>
      <c r="K26" s="393">
        <v>123.6</v>
      </c>
      <c r="L26" s="393">
        <v>136.1</v>
      </c>
      <c r="M26" s="393">
        <v>119.4</v>
      </c>
      <c r="N26" s="393">
        <f>(B26+C26+D26+E26+F26+G26+H26+I26+J26+K26+L26+M26)/12</f>
        <v>119.59166666666665</v>
      </c>
      <c r="O26" s="396" t="s">
        <v>183</v>
      </c>
      <c r="P26" s="396" t="s">
        <v>182</v>
      </c>
    </row>
    <row r="27" spans="1:16" s="395" customFormat="1" ht="12" customHeight="1">
      <c r="A27" s="27">
        <v>2006</v>
      </c>
      <c r="B27" s="393">
        <v>114.8</v>
      </c>
      <c r="C27" s="393">
        <v>115.8</v>
      </c>
      <c r="D27" s="393">
        <v>140.4</v>
      </c>
      <c r="E27" s="393">
        <v>116.1</v>
      </c>
      <c r="F27" s="393">
        <v>133.1</v>
      </c>
      <c r="G27" s="393">
        <v>134.8</v>
      </c>
      <c r="H27" s="393">
        <v>122.4</v>
      </c>
      <c r="I27" s="393">
        <v>120.2</v>
      </c>
      <c r="J27" s="393">
        <v>139.6</v>
      </c>
      <c r="K27" s="393">
        <v>136.2</v>
      </c>
      <c r="L27" s="393">
        <v>148.6</v>
      </c>
      <c r="M27" s="393">
        <v>129</v>
      </c>
      <c r="N27" s="393">
        <f>(B27+C27+D27+E27+F27+G27+H27+I27+J27+K27+L27+M27)/12</f>
        <v>129.25</v>
      </c>
      <c r="O27" s="396">
        <f>100*(B27-M26)/M26</f>
        <v>-3.8525963149078795</v>
      </c>
      <c r="P27" s="396">
        <f>100*(B27-B26)/B26</f>
        <v>4.936014625228511</v>
      </c>
    </row>
    <row r="28" spans="1:16" s="395" customFormat="1" ht="12" customHeight="1">
      <c r="A28" s="27">
        <v>2007</v>
      </c>
      <c r="B28" s="393">
        <v>127.7</v>
      </c>
      <c r="C28" s="393" t="s">
        <v>38</v>
      </c>
      <c r="D28" s="393" t="s">
        <v>38</v>
      </c>
      <c r="E28" s="393" t="s">
        <v>38</v>
      </c>
      <c r="F28" s="393" t="s">
        <v>38</v>
      </c>
      <c r="G28" s="393" t="s">
        <v>38</v>
      </c>
      <c r="H28" s="393" t="s">
        <v>38</v>
      </c>
      <c r="I28" s="393" t="s">
        <v>38</v>
      </c>
      <c r="J28" s="393" t="s">
        <v>38</v>
      </c>
      <c r="K28" s="393" t="s">
        <v>38</v>
      </c>
      <c r="L28" s="393" t="s">
        <v>38</v>
      </c>
      <c r="M28" s="393" t="s">
        <v>38</v>
      </c>
      <c r="N28" s="393">
        <f>(B28)/1</f>
        <v>127.7</v>
      </c>
      <c r="O28" s="396">
        <f>100*(B28-M27)/M27</f>
        <v>-1.007751937984494</v>
      </c>
      <c r="P28" s="396">
        <f>100*(B28-B27)/B27</f>
        <v>11.236933797909412</v>
      </c>
    </row>
    <row r="29" spans="1:16" s="395" customFormat="1" ht="12" customHeight="1">
      <c r="A29" s="28"/>
      <c r="B29" s="393"/>
      <c r="C29" s="393"/>
      <c r="D29" s="393"/>
      <c r="E29" s="393"/>
      <c r="F29" s="393"/>
      <c r="G29" s="393"/>
      <c r="H29" s="393"/>
      <c r="I29" s="393"/>
      <c r="J29" s="393"/>
      <c r="K29" s="393"/>
      <c r="L29" s="393"/>
      <c r="M29" s="393"/>
      <c r="N29" s="393"/>
      <c r="O29" s="396"/>
      <c r="P29" s="396"/>
    </row>
    <row r="30" spans="1:16" s="395" customFormat="1" ht="12" customHeight="1">
      <c r="A30" s="29" t="s">
        <v>76</v>
      </c>
      <c r="B30" s="393"/>
      <c r="C30" s="393"/>
      <c r="D30" s="393"/>
      <c r="E30" s="393"/>
      <c r="F30" s="393"/>
      <c r="G30" s="393"/>
      <c r="H30" s="393"/>
      <c r="I30" s="393"/>
      <c r="J30" s="393"/>
      <c r="K30" s="393"/>
      <c r="L30" s="393"/>
      <c r="M30" s="393"/>
      <c r="N30" s="393"/>
      <c r="O30" s="396"/>
      <c r="P30" s="396"/>
    </row>
    <row r="31" spans="1:16" s="395" customFormat="1" ht="12" customHeight="1">
      <c r="A31" s="27">
        <v>2005</v>
      </c>
      <c r="B31" s="393">
        <v>163.1</v>
      </c>
      <c r="C31" s="393">
        <v>181.7</v>
      </c>
      <c r="D31" s="393">
        <v>188.6</v>
      </c>
      <c r="E31" s="393">
        <v>170.8</v>
      </c>
      <c r="F31" s="393">
        <v>177.5</v>
      </c>
      <c r="G31" s="393">
        <v>186.7</v>
      </c>
      <c r="H31" s="393">
        <v>157.7</v>
      </c>
      <c r="I31" s="393">
        <v>171.7</v>
      </c>
      <c r="J31" s="393">
        <v>216.5</v>
      </c>
      <c r="K31" s="393">
        <v>200.9</v>
      </c>
      <c r="L31" s="393">
        <v>266.6</v>
      </c>
      <c r="M31" s="393">
        <v>192</v>
      </c>
      <c r="N31" s="393">
        <f>(B31+C31+D31+E31+F31+G31+H31+I31+J31+K31+L31+M31)/12</f>
        <v>189.48333333333335</v>
      </c>
      <c r="O31" s="396" t="s">
        <v>183</v>
      </c>
      <c r="P31" s="396" t="s">
        <v>182</v>
      </c>
    </row>
    <row r="32" spans="1:16" s="395" customFormat="1" ht="12" customHeight="1">
      <c r="A32" s="27">
        <v>2006</v>
      </c>
      <c r="B32" s="393">
        <v>181.4</v>
      </c>
      <c r="C32" s="393">
        <v>199.8</v>
      </c>
      <c r="D32" s="393">
        <v>234</v>
      </c>
      <c r="E32" s="393">
        <v>171.4</v>
      </c>
      <c r="F32" s="393">
        <v>201.9</v>
      </c>
      <c r="G32" s="393">
        <v>222.3</v>
      </c>
      <c r="H32" s="393">
        <v>183.5</v>
      </c>
      <c r="I32" s="393">
        <v>199.3</v>
      </c>
      <c r="J32" s="393">
        <v>220.1</v>
      </c>
      <c r="K32" s="393">
        <v>242.5</v>
      </c>
      <c r="L32" s="393">
        <v>291.7</v>
      </c>
      <c r="M32" s="393">
        <v>221.6</v>
      </c>
      <c r="N32" s="393">
        <f>(B32+C32+D32+E32+F32+G32+H32+I32+J32+K32+L32+M32)/12</f>
        <v>214.12499999999997</v>
      </c>
      <c r="O32" s="396">
        <f>100*(B32-M31)/M31</f>
        <v>-5.520833333333331</v>
      </c>
      <c r="P32" s="396">
        <f>100*(B32-B31)/B31</f>
        <v>11.22011036174127</v>
      </c>
    </row>
    <row r="33" spans="1:16" s="395" customFormat="1" ht="12" customHeight="1">
      <c r="A33" s="27">
        <v>2007</v>
      </c>
      <c r="B33" s="393">
        <v>218.1</v>
      </c>
      <c r="C33" s="393" t="s">
        <v>38</v>
      </c>
      <c r="D33" s="393" t="s">
        <v>38</v>
      </c>
      <c r="E33" s="393" t="s">
        <v>38</v>
      </c>
      <c r="F33" s="393" t="s">
        <v>38</v>
      </c>
      <c r="G33" s="393" t="s">
        <v>38</v>
      </c>
      <c r="H33" s="393" t="s">
        <v>38</v>
      </c>
      <c r="I33" s="393" t="s">
        <v>38</v>
      </c>
      <c r="J33" s="393" t="s">
        <v>38</v>
      </c>
      <c r="K33" s="393" t="s">
        <v>38</v>
      </c>
      <c r="L33" s="393" t="s">
        <v>38</v>
      </c>
      <c r="M33" s="393" t="s">
        <v>38</v>
      </c>
      <c r="N33" s="393">
        <f>(B33)/1</f>
        <v>218.1</v>
      </c>
      <c r="O33" s="396">
        <f>100*(B33-M32)/M32</f>
        <v>-1.5794223826714802</v>
      </c>
      <c r="P33" s="396">
        <f>100*(B33-B32)/B32</f>
        <v>20.23153252480705</v>
      </c>
    </row>
    <row r="34" spans="1:16" s="395" customFormat="1" ht="12" customHeight="1">
      <c r="A34" s="67"/>
      <c r="B34" s="393"/>
      <c r="C34" s="393"/>
      <c r="D34" s="393"/>
      <c r="E34" s="393"/>
      <c r="F34" s="393"/>
      <c r="G34" s="393"/>
      <c r="H34" s="393"/>
      <c r="I34" s="393"/>
      <c r="J34" s="393"/>
      <c r="K34" s="393"/>
      <c r="L34" s="393"/>
      <c r="M34" s="393"/>
      <c r="N34" s="393"/>
      <c r="O34" s="396"/>
      <c r="P34" s="396"/>
    </row>
    <row r="35" spans="1:16" s="395" customFormat="1" ht="12" customHeight="1">
      <c r="A35" s="399"/>
      <c r="B35" s="406"/>
      <c r="C35" s="401"/>
      <c r="D35" s="401"/>
      <c r="E35" s="401"/>
      <c r="F35" s="401"/>
      <c r="G35" s="401"/>
      <c r="H35" s="401"/>
      <c r="I35" s="401"/>
      <c r="J35" s="401"/>
      <c r="K35" s="401"/>
      <c r="L35" s="401"/>
      <c r="M35" s="401"/>
      <c r="N35" s="406"/>
      <c r="O35" s="396"/>
      <c r="P35" s="396"/>
    </row>
    <row r="36" spans="1:16" s="395" customFormat="1" ht="12" customHeight="1">
      <c r="A36" s="399"/>
      <c r="B36" s="406"/>
      <c r="C36" s="401"/>
      <c r="D36" s="401"/>
      <c r="E36" s="401"/>
      <c r="F36" s="401"/>
      <c r="G36" s="401"/>
      <c r="H36" s="401"/>
      <c r="I36" s="401"/>
      <c r="J36" s="401"/>
      <c r="K36" s="401"/>
      <c r="L36" s="401"/>
      <c r="M36" s="401"/>
      <c r="N36" s="406"/>
      <c r="O36" s="396"/>
      <c r="P36" s="396"/>
    </row>
    <row r="37" spans="1:16" s="395" customFormat="1" ht="12" customHeight="1">
      <c r="A37" s="399"/>
      <c r="B37" s="406"/>
      <c r="C37" s="401"/>
      <c r="D37" s="401"/>
      <c r="E37" s="401"/>
      <c r="F37" s="401"/>
      <c r="G37" s="401"/>
      <c r="H37" s="401"/>
      <c r="I37" s="401"/>
      <c r="J37" s="401"/>
      <c r="K37" s="401"/>
      <c r="L37" s="401"/>
      <c r="M37" s="401"/>
      <c r="N37" s="406"/>
      <c r="O37" s="396"/>
      <c r="P37" s="396"/>
    </row>
    <row r="38" spans="1:16" s="395" customFormat="1" ht="12" customHeight="1">
      <c r="A38" s="399"/>
      <c r="B38" s="406"/>
      <c r="C38" s="401"/>
      <c r="D38" s="401"/>
      <c r="E38" s="401"/>
      <c r="F38" s="401"/>
      <c r="G38" s="401"/>
      <c r="H38" s="401"/>
      <c r="I38" s="401"/>
      <c r="J38" s="401"/>
      <c r="K38" s="401"/>
      <c r="L38" s="401"/>
      <c r="M38" s="401"/>
      <c r="N38" s="406"/>
      <c r="O38" s="396"/>
      <c r="P38" s="396"/>
    </row>
    <row r="39" spans="1:16" s="395" customFormat="1" ht="12" customHeight="1">
      <c r="A39" s="449" t="s">
        <v>13</v>
      </c>
      <c r="B39" s="449"/>
      <c r="C39" s="449"/>
      <c r="D39" s="449"/>
      <c r="E39" s="449"/>
      <c r="F39" s="449"/>
      <c r="G39" s="449"/>
      <c r="H39" s="449"/>
      <c r="I39" s="449"/>
      <c r="J39" s="449"/>
      <c r="K39" s="449"/>
      <c r="L39" s="449"/>
      <c r="M39" s="449"/>
      <c r="N39" s="449"/>
      <c r="O39" s="449"/>
      <c r="P39" s="449"/>
    </row>
    <row r="40" spans="1:16" s="395" customFormat="1" ht="12" customHeight="1">
      <c r="A40" s="416"/>
      <c r="B40" s="417"/>
      <c r="C40" s="417"/>
      <c r="D40" s="417"/>
      <c r="E40" s="418"/>
      <c r="F40" s="418"/>
      <c r="G40" s="418"/>
      <c r="H40" s="418"/>
      <c r="I40" s="418"/>
      <c r="J40" s="418"/>
      <c r="K40" s="418"/>
      <c r="L40" s="418"/>
      <c r="M40" s="418"/>
      <c r="N40" s="419"/>
      <c r="O40" s="396"/>
      <c r="P40" s="396"/>
    </row>
    <row r="41" spans="1:16" s="395" customFormat="1" ht="12" customHeight="1">
      <c r="A41" s="416"/>
      <c r="B41" s="417"/>
      <c r="C41" s="417"/>
      <c r="D41" s="417"/>
      <c r="E41" s="418"/>
      <c r="F41" s="418"/>
      <c r="G41" s="418"/>
      <c r="H41" s="418"/>
      <c r="I41" s="418"/>
      <c r="J41" s="418"/>
      <c r="K41" s="418"/>
      <c r="L41" s="418"/>
      <c r="M41" s="418"/>
      <c r="N41" s="419"/>
      <c r="O41" s="396"/>
      <c r="P41" s="396"/>
    </row>
    <row r="42" spans="1:16" s="395" customFormat="1" ht="12" customHeight="1">
      <c r="A42" s="392"/>
      <c r="B42" s="393"/>
      <c r="C42" s="393"/>
      <c r="D42" s="393"/>
      <c r="E42" s="393"/>
      <c r="F42" s="393"/>
      <c r="G42" s="393"/>
      <c r="H42" s="393"/>
      <c r="I42" s="393"/>
      <c r="J42" s="393"/>
      <c r="K42" s="393"/>
      <c r="L42" s="393"/>
      <c r="M42" s="393"/>
      <c r="N42" s="393"/>
      <c r="O42" s="396"/>
      <c r="P42" s="396"/>
    </row>
    <row r="43" spans="1:16" s="362" customFormat="1" ht="12" customHeight="1">
      <c r="A43" s="26" t="s">
        <v>74</v>
      </c>
      <c r="B43" s="393"/>
      <c r="C43" s="393"/>
      <c r="D43" s="393"/>
      <c r="E43" s="393"/>
      <c r="F43" s="393"/>
      <c r="G43" s="393"/>
      <c r="H43" s="393"/>
      <c r="I43" s="393"/>
      <c r="J43" s="393"/>
      <c r="K43" s="393"/>
      <c r="L43" s="393"/>
      <c r="M43" s="393"/>
      <c r="N43" s="393"/>
      <c r="O43" s="396"/>
      <c r="P43" s="396"/>
    </row>
    <row r="44" spans="1:16" s="395" customFormat="1" ht="12" customHeight="1">
      <c r="A44" s="27">
        <v>2005</v>
      </c>
      <c r="B44" s="393">
        <v>121.4</v>
      </c>
      <c r="C44" s="393">
        <v>124.5</v>
      </c>
      <c r="D44" s="393">
        <v>134.1</v>
      </c>
      <c r="E44" s="393">
        <v>129</v>
      </c>
      <c r="F44" s="393">
        <v>126.6</v>
      </c>
      <c r="G44" s="393">
        <v>137.9</v>
      </c>
      <c r="H44" s="393">
        <v>122.5</v>
      </c>
      <c r="I44" s="393">
        <v>125.7</v>
      </c>
      <c r="J44" s="393">
        <v>150.1</v>
      </c>
      <c r="K44" s="393">
        <v>136.2</v>
      </c>
      <c r="L44" s="393">
        <v>157.4</v>
      </c>
      <c r="M44" s="393">
        <v>130.7</v>
      </c>
      <c r="N44" s="393">
        <f>(B44+C44+D44+E44+F44+G44+H44+I44+J44+K44+L44+M44)/12</f>
        <v>133.00833333333335</v>
      </c>
      <c r="O44" s="396" t="s">
        <v>183</v>
      </c>
      <c r="P44" s="396" t="s">
        <v>182</v>
      </c>
    </row>
    <row r="45" spans="1:16" s="395" customFormat="1" ht="12" customHeight="1">
      <c r="A45" s="27">
        <v>2006</v>
      </c>
      <c r="B45" s="393">
        <v>128.4</v>
      </c>
      <c r="C45" s="393">
        <v>132</v>
      </c>
      <c r="D45" s="393">
        <v>158.5</v>
      </c>
      <c r="E45" s="393">
        <v>129.1</v>
      </c>
      <c r="F45" s="393">
        <v>149.1</v>
      </c>
      <c r="G45" s="393">
        <v>154.2</v>
      </c>
      <c r="H45" s="393">
        <v>137.6</v>
      </c>
      <c r="I45" s="393">
        <v>134.6</v>
      </c>
      <c r="J45" s="393">
        <v>156.7</v>
      </c>
      <c r="K45" s="393">
        <v>156</v>
      </c>
      <c r="L45" s="393">
        <v>173.2</v>
      </c>
      <c r="M45" s="393">
        <v>167.8</v>
      </c>
      <c r="N45" s="393">
        <f>(B45+C45+D45+E45+F45+G45+H45+I45+J45+K45+L45+M45)/12</f>
        <v>148.1</v>
      </c>
      <c r="O45" s="396">
        <f>100*(B45-M44)/M44</f>
        <v>-1.7597551644988394</v>
      </c>
      <c r="P45" s="396">
        <f>100*(B45-B44)/B44</f>
        <v>5.766062602965404</v>
      </c>
    </row>
    <row r="46" spans="1:16" s="395" customFormat="1" ht="12" customHeight="1">
      <c r="A46" s="27">
        <v>2007</v>
      </c>
      <c r="B46" s="393">
        <v>149.7</v>
      </c>
      <c r="C46" s="393" t="s">
        <v>38</v>
      </c>
      <c r="D46" s="393" t="s">
        <v>38</v>
      </c>
      <c r="E46" s="393" t="s">
        <v>38</v>
      </c>
      <c r="F46" s="393" t="s">
        <v>38</v>
      </c>
      <c r="G46" s="393" t="s">
        <v>38</v>
      </c>
      <c r="H46" s="393" t="s">
        <v>38</v>
      </c>
      <c r="I46" s="393" t="s">
        <v>38</v>
      </c>
      <c r="J46" s="393" t="s">
        <v>38</v>
      </c>
      <c r="K46" s="393" t="s">
        <v>38</v>
      </c>
      <c r="L46" s="393" t="s">
        <v>38</v>
      </c>
      <c r="M46" s="393" t="s">
        <v>38</v>
      </c>
      <c r="N46" s="393">
        <f>(B46)/1</f>
        <v>149.7</v>
      </c>
      <c r="O46" s="396">
        <f>100*(B46-M45)/M45</f>
        <v>-10.786650774731836</v>
      </c>
      <c r="P46" s="396">
        <f>100*(B46-B45)/B45</f>
        <v>16.588785046728958</v>
      </c>
    </row>
    <row r="47" spans="1:16" s="395" customFormat="1" ht="12" customHeight="1">
      <c r="A47" s="28"/>
      <c r="B47" s="393"/>
      <c r="C47" s="393"/>
      <c r="D47" s="393"/>
      <c r="E47" s="393"/>
      <c r="F47" s="393"/>
      <c r="G47" s="393"/>
      <c r="H47" s="393"/>
      <c r="I47" s="393"/>
      <c r="J47" s="393"/>
      <c r="K47" s="393"/>
      <c r="L47" s="393"/>
      <c r="M47" s="393"/>
      <c r="N47" s="393"/>
      <c r="O47" s="396"/>
      <c r="P47" s="396"/>
    </row>
    <row r="48" spans="1:16" s="395" customFormat="1" ht="12" customHeight="1">
      <c r="A48" s="29" t="s">
        <v>75</v>
      </c>
      <c r="B48" s="393"/>
      <c r="C48" s="393"/>
      <c r="D48" s="393"/>
      <c r="E48" s="393"/>
      <c r="F48" s="393"/>
      <c r="G48" s="393"/>
      <c r="H48" s="393"/>
      <c r="I48" s="393"/>
      <c r="J48" s="393"/>
      <c r="K48" s="393"/>
      <c r="L48" s="393"/>
      <c r="M48" s="393"/>
      <c r="N48" s="393"/>
      <c r="O48" s="396"/>
      <c r="P48" s="396"/>
    </row>
    <row r="49" spans="1:16" s="395" customFormat="1" ht="12" customHeight="1">
      <c r="A49" s="27">
        <v>2005</v>
      </c>
      <c r="B49" s="393">
        <v>109.8</v>
      </c>
      <c r="C49" s="393">
        <v>108.6</v>
      </c>
      <c r="D49" s="393">
        <v>119.6</v>
      </c>
      <c r="E49" s="393">
        <v>117.6</v>
      </c>
      <c r="F49" s="393">
        <v>114.4</v>
      </c>
      <c r="G49" s="393">
        <v>125.4</v>
      </c>
      <c r="H49" s="393">
        <v>113.8</v>
      </c>
      <c r="I49" s="393">
        <v>116.4</v>
      </c>
      <c r="J49" s="393">
        <v>134.5</v>
      </c>
      <c r="K49" s="393">
        <v>122.6</v>
      </c>
      <c r="L49" s="393">
        <v>135.4</v>
      </c>
      <c r="M49" s="393">
        <v>117.9</v>
      </c>
      <c r="N49" s="393">
        <f>(B49+C49+D49+E49+F49+G49+H49+I49+J49+K49+L49+M49)/12</f>
        <v>119.66666666666667</v>
      </c>
      <c r="O49" s="396" t="s">
        <v>183</v>
      </c>
      <c r="P49" s="396" t="s">
        <v>182</v>
      </c>
    </row>
    <row r="50" spans="1:16" s="395" customFormat="1" ht="12" customHeight="1">
      <c r="A50" s="27">
        <v>2006</v>
      </c>
      <c r="B50" s="393">
        <v>115.4</v>
      </c>
      <c r="C50" s="393">
        <v>116.4</v>
      </c>
      <c r="D50" s="393">
        <v>140.7</v>
      </c>
      <c r="E50" s="393">
        <v>117.9</v>
      </c>
      <c r="F50" s="393">
        <v>135.8</v>
      </c>
      <c r="G50" s="393">
        <v>136.8</v>
      </c>
      <c r="H50" s="393">
        <v>125.9</v>
      </c>
      <c r="I50" s="393">
        <v>122.5</v>
      </c>
      <c r="J50" s="393">
        <v>141.3</v>
      </c>
      <c r="K50" s="393">
        <v>137</v>
      </c>
      <c r="L50" s="393">
        <v>149</v>
      </c>
      <c r="M50" s="393">
        <v>155.1</v>
      </c>
      <c r="N50" s="393">
        <f>(B50+C50+D50+E50+F50+G50+H50+I50+J50+K50+L50+M50)/12</f>
        <v>132.81666666666666</v>
      </c>
      <c r="O50" s="396">
        <f>100*(B50-M49)/M49</f>
        <v>-2.1204410517387617</v>
      </c>
      <c r="P50" s="396">
        <f>100*(B50-B49)/B49</f>
        <v>5.100182149362485</v>
      </c>
    </row>
    <row r="51" spans="1:16" s="395" customFormat="1" ht="12" customHeight="1">
      <c r="A51" s="27">
        <v>2007</v>
      </c>
      <c r="B51" s="393">
        <v>130.5</v>
      </c>
      <c r="C51" s="393" t="s">
        <v>38</v>
      </c>
      <c r="D51" s="393" t="s">
        <v>38</v>
      </c>
      <c r="E51" s="393" t="s">
        <v>38</v>
      </c>
      <c r="F51" s="393" t="s">
        <v>38</v>
      </c>
      <c r="G51" s="393" t="s">
        <v>38</v>
      </c>
      <c r="H51" s="393" t="s">
        <v>38</v>
      </c>
      <c r="I51" s="393" t="s">
        <v>38</v>
      </c>
      <c r="J51" s="393" t="s">
        <v>38</v>
      </c>
      <c r="K51" s="393" t="s">
        <v>38</v>
      </c>
      <c r="L51" s="393" t="s">
        <v>38</v>
      </c>
      <c r="M51" s="393" t="s">
        <v>38</v>
      </c>
      <c r="N51" s="393">
        <f>(B51)/1</f>
        <v>130.5</v>
      </c>
      <c r="O51" s="396">
        <f>100*(B51-M50)/M50</f>
        <v>-15.860735009671178</v>
      </c>
      <c r="P51" s="396">
        <f>100*(B51-B50)/B50</f>
        <v>13.084922010398609</v>
      </c>
    </row>
    <row r="52" spans="1:16" s="395" customFormat="1" ht="12" customHeight="1">
      <c r="A52" s="28"/>
      <c r="B52" s="393"/>
      <c r="C52" s="393"/>
      <c r="D52" s="393"/>
      <c r="E52" s="393"/>
      <c r="F52" s="393"/>
      <c r="G52" s="393"/>
      <c r="H52" s="393"/>
      <c r="I52" s="393"/>
      <c r="J52" s="393"/>
      <c r="K52" s="393"/>
      <c r="L52" s="393"/>
      <c r="M52" s="393"/>
      <c r="N52" s="393"/>
      <c r="O52" s="396"/>
      <c r="P52" s="396"/>
    </row>
    <row r="53" spans="1:16" s="395" customFormat="1" ht="12" customHeight="1">
      <c r="A53" s="29" t="s">
        <v>76</v>
      </c>
      <c r="B53" s="393"/>
      <c r="C53" s="393"/>
      <c r="D53" s="393"/>
      <c r="E53" s="393"/>
      <c r="F53" s="393"/>
      <c r="G53" s="393"/>
      <c r="H53" s="393"/>
      <c r="I53" s="393"/>
      <c r="J53" s="393"/>
      <c r="K53" s="393"/>
      <c r="L53" s="393"/>
      <c r="M53" s="393"/>
      <c r="N53" s="393"/>
      <c r="O53" s="396"/>
      <c r="P53" s="396"/>
    </row>
    <row r="54" spans="1:16" s="395" customFormat="1" ht="12" customHeight="1">
      <c r="A54" s="27">
        <v>2005</v>
      </c>
      <c r="B54" s="393">
        <v>157.9</v>
      </c>
      <c r="C54" s="393">
        <v>174</v>
      </c>
      <c r="D54" s="393">
        <v>179.5</v>
      </c>
      <c r="E54" s="393">
        <v>164.6</v>
      </c>
      <c r="F54" s="393">
        <v>164.5</v>
      </c>
      <c r="G54" s="393">
        <v>176.6</v>
      </c>
      <c r="H54" s="393">
        <v>149.6</v>
      </c>
      <c r="I54" s="393">
        <v>154.7</v>
      </c>
      <c r="J54" s="393">
        <v>199</v>
      </c>
      <c r="K54" s="393">
        <v>178.4</v>
      </c>
      <c r="L54" s="393">
        <v>225.9</v>
      </c>
      <c r="M54" s="393">
        <v>170.7</v>
      </c>
      <c r="N54" s="393">
        <f>(B54+C54+D54+E54+F54+G54+H54+I54+J54+K54+L54+M54)/12</f>
        <v>174.61666666666667</v>
      </c>
      <c r="O54" s="396" t="s">
        <v>183</v>
      </c>
      <c r="P54" s="396" t="s">
        <v>182</v>
      </c>
    </row>
    <row r="55" spans="1:16" s="362" customFormat="1" ht="12" customHeight="1">
      <c r="A55" s="27">
        <v>2006</v>
      </c>
      <c r="B55" s="393">
        <v>169.1</v>
      </c>
      <c r="C55" s="393">
        <v>180.7</v>
      </c>
      <c r="D55" s="393">
        <v>214</v>
      </c>
      <c r="E55" s="393">
        <v>163.9</v>
      </c>
      <c r="F55" s="393">
        <v>190.4</v>
      </c>
      <c r="G55" s="393">
        <v>208.4</v>
      </c>
      <c r="H55" s="393">
        <v>174</v>
      </c>
      <c r="I55" s="393">
        <v>172.5</v>
      </c>
      <c r="J55" s="393">
        <v>204.8</v>
      </c>
      <c r="K55" s="393">
        <v>215.4</v>
      </c>
      <c r="L55" s="393">
        <v>248.5</v>
      </c>
      <c r="M55" s="393">
        <v>207.7</v>
      </c>
      <c r="N55" s="393">
        <f>(B55+C55+D55+E55+F55+G55+H55+I55+J55+K55+L55+M55)/12</f>
        <v>195.7833333333333</v>
      </c>
      <c r="O55" s="396">
        <f>100*(B55-M54)/M54</f>
        <v>-0.93731693028705</v>
      </c>
      <c r="P55" s="396">
        <f>100*(B55-B54)/B54</f>
        <v>7.0930968967701</v>
      </c>
    </row>
    <row r="56" spans="1:16" s="362" customFormat="1" ht="12" customHeight="1">
      <c r="A56" s="27">
        <v>2007</v>
      </c>
      <c r="B56" s="393">
        <v>209.6</v>
      </c>
      <c r="C56" s="393" t="s">
        <v>38</v>
      </c>
      <c r="D56" s="393" t="s">
        <v>38</v>
      </c>
      <c r="E56" s="393" t="s">
        <v>38</v>
      </c>
      <c r="F56" s="393" t="s">
        <v>38</v>
      </c>
      <c r="G56" s="393" t="s">
        <v>38</v>
      </c>
      <c r="H56" s="393" t="s">
        <v>38</v>
      </c>
      <c r="I56" s="393" t="s">
        <v>38</v>
      </c>
      <c r="J56" s="393" t="s">
        <v>38</v>
      </c>
      <c r="K56" s="393" t="s">
        <v>38</v>
      </c>
      <c r="L56" s="393" t="s">
        <v>38</v>
      </c>
      <c r="M56" s="393" t="s">
        <v>38</v>
      </c>
      <c r="N56" s="393">
        <f>(B56)/1</f>
        <v>209.6</v>
      </c>
      <c r="O56" s="396">
        <f>100*(B56-M55)/M55</f>
        <v>0.9147809340394828</v>
      </c>
      <c r="P56" s="396">
        <f>100*(B56-B55)/B55</f>
        <v>23.950325251330575</v>
      </c>
    </row>
    <row r="57" spans="1:16" s="362" customFormat="1" ht="12" customHeight="1">
      <c r="A57" s="395"/>
      <c r="B57" s="395"/>
      <c r="C57" s="395"/>
      <c r="D57" s="395"/>
      <c r="E57" s="395"/>
      <c r="F57" s="395"/>
      <c r="G57" s="395"/>
      <c r="H57" s="395"/>
      <c r="I57" s="395"/>
      <c r="J57" s="395"/>
      <c r="K57" s="395"/>
      <c r="L57" s="395"/>
      <c r="M57" s="395"/>
      <c r="N57" s="395"/>
      <c r="O57" s="395"/>
      <c r="P57" s="395"/>
    </row>
    <row r="58" spans="1:16" s="362" customFormat="1" ht="12" customHeight="1">
      <c r="A58" s="395"/>
      <c r="B58" s="395"/>
      <c r="C58" s="395"/>
      <c r="D58" s="395"/>
      <c r="E58" s="395"/>
      <c r="F58" s="395"/>
      <c r="G58" s="395"/>
      <c r="H58" s="395"/>
      <c r="I58" s="395"/>
      <c r="J58" s="395"/>
      <c r="K58" s="395"/>
      <c r="L58" s="395"/>
      <c r="M58" s="395"/>
      <c r="N58" s="395"/>
      <c r="O58" s="395"/>
      <c r="P58" s="395"/>
    </row>
    <row r="59" spans="1:16" s="362" customFormat="1" ht="12" customHeight="1">
      <c r="A59" s="395"/>
      <c r="B59" s="395"/>
      <c r="C59" s="395"/>
      <c r="D59" s="395"/>
      <c r="E59" s="395"/>
      <c r="F59" s="395"/>
      <c r="G59" s="395"/>
      <c r="H59" s="395"/>
      <c r="I59" s="395"/>
      <c r="J59" s="395"/>
      <c r="K59" s="395"/>
      <c r="L59" s="395"/>
      <c r="M59" s="395"/>
      <c r="N59" s="395"/>
      <c r="O59" s="395"/>
      <c r="P59" s="395"/>
    </row>
    <row r="60" spans="1:16" s="362" customFormat="1" ht="12" customHeight="1">
      <c r="A60" s="395"/>
      <c r="B60" s="395"/>
      <c r="C60" s="395"/>
      <c r="D60" s="395"/>
      <c r="E60" s="395"/>
      <c r="F60" s="395"/>
      <c r="G60" s="395"/>
      <c r="H60" s="395"/>
      <c r="I60" s="395"/>
      <c r="J60" s="395"/>
      <c r="K60" s="395"/>
      <c r="L60" s="395"/>
      <c r="M60" s="395"/>
      <c r="N60" s="395"/>
      <c r="O60" s="395"/>
      <c r="P60" s="395"/>
    </row>
    <row r="61" spans="1:16" s="362" customFormat="1" ht="12" customHeight="1">
      <c r="A61" s="395"/>
      <c r="B61" s="395"/>
      <c r="C61" s="395"/>
      <c r="D61" s="395"/>
      <c r="E61" s="395"/>
      <c r="F61" s="395"/>
      <c r="G61" s="395"/>
      <c r="H61" s="395"/>
      <c r="I61" s="395"/>
      <c r="J61" s="395"/>
      <c r="K61" s="395"/>
      <c r="L61" s="395"/>
      <c r="M61" s="395"/>
      <c r="N61" s="395"/>
      <c r="O61" s="395"/>
      <c r="P61" s="395"/>
    </row>
    <row r="62" spans="1:16" s="362" customFormat="1" ht="12" customHeight="1">
      <c r="A62" s="455" t="s">
        <v>126</v>
      </c>
      <c r="B62" s="455"/>
      <c r="C62" s="455"/>
      <c r="D62" s="455"/>
      <c r="E62" s="455"/>
      <c r="F62" s="455"/>
      <c r="G62" s="455"/>
      <c r="H62" s="455"/>
      <c r="I62" s="455"/>
      <c r="J62" s="455"/>
      <c r="K62" s="455"/>
      <c r="L62" s="455"/>
      <c r="M62" s="455"/>
      <c r="N62" s="455"/>
      <c r="O62" s="455"/>
      <c r="P62" s="455"/>
    </row>
    <row r="63" spans="1:16" s="362" customFormat="1" ht="12" customHeight="1">
      <c r="A63" s="448" t="s">
        <v>127</v>
      </c>
      <c r="B63" s="448"/>
      <c r="C63" s="448"/>
      <c r="D63" s="448"/>
      <c r="E63" s="448"/>
      <c r="F63" s="448"/>
      <c r="G63" s="448"/>
      <c r="H63" s="448"/>
      <c r="I63" s="448"/>
      <c r="J63" s="448"/>
      <c r="K63" s="448"/>
      <c r="L63" s="448"/>
      <c r="M63" s="448"/>
      <c r="N63" s="448"/>
      <c r="O63" s="448"/>
      <c r="P63" s="448"/>
    </row>
    <row r="64" spans="1:16" s="362" customFormat="1" ht="12" customHeight="1">
      <c r="A64" s="448" t="s">
        <v>53</v>
      </c>
      <c r="B64" s="448"/>
      <c r="C64" s="448"/>
      <c r="D64" s="448"/>
      <c r="E64" s="448"/>
      <c r="F64" s="448"/>
      <c r="G64" s="448"/>
      <c r="H64" s="448"/>
      <c r="I64" s="448"/>
      <c r="J64" s="448"/>
      <c r="K64" s="448"/>
      <c r="L64" s="448"/>
      <c r="M64" s="448"/>
      <c r="N64" s="448"/>
      <c r="O64" s="448"/>
      <c r="P64" s="448"/>
    </row>
    <row r="65" spans="1:16" s="362" customFormat="1" ht="12" customHeight="1">
      <c r="A65" s="359"/>
      <c r="B65" s="360"/>
      <c r="C65" s="360"/>
      <c r="D65" s="360"/>
      <c r="E65" s="360"/>
      <c r="F65" s="360"/>
      <c r="G65" s="360"/>
      <c r="H65" s="360"/>
      <c r="I65" s="360"/>
      <c r="J65" s="360"/>
      <c r="K65" s="360"/>
      <c r="L65" s="360"/>
      <c r="M65" s="360"/>
      <c r="N65" s="360"/>
      <c r="O65" s="360"/>
      <c r="P65" s="360"/>
    </row>
    <row r="66" spans="1:16" s="395" customFormat="1" ht="12" customHeight="1">
      <c r="A66" s="362"/>
      <c r="B66" s="362"/>
      <c r="C66" s="362"/>
      <c r="D66" s="362"/>
      <c r="E66" s="362"/>
      <c r="F66" s="362"/>
      <c r="G66" s="362"/>
      <c r="H66" s="362"/>
      <c r="I66" s="362"/>
      <c r="J66" s="362"/>
      <c r="K66" s="362"/>
      <c r="L66" s="362"/>
      <c r="M66" s="362"/>
      <c r="N66" s="362"/>
      <c r="O66" s="362"/>
      <c r="P66" s="362"/>
    </row>
    <row r="67" spans="1:16" s="395" customFormat="1" ht="12" customHeight="1">
      <c r="A67" s="366"/>
      <c r="B67" s="367"/>
      <c r="C67" s="368"/>
      <c r="D67" s="368"/>
      <c r="E67" s="368"/>
      <c r="F67" s="368"/>
      <c r="G67" s="368"/>
      <c r="H67" s="368"/>
      <c r="I67" s="368"/>
      <c r="J67" s="368"/>
      <c r="K67" s="368"/>
      <c r="L67" s="368"/>
      <c r="M67" s="368"/>
      <c r="N67" s="369"/>
      <c r="O67" s="450" t="s">
        <v>54</v>
      </c>
      <c r="P67" s="451"/>
    </row>
    <row r="68" spans="1:16" s="395" customFormat="1" ht="12" customHeight="1">
      <c r="A68" s="370"/>
      <c r="B68" s="371"/>
      <c r="C68" s="372"/>
      <c r="D68" s="372"/>
      <c r="E68" s="372"/>
      <c r="F68" s="372"/>
      <c r="G68" s="372"/>
      <c r="H68" s="372"/>
      <c r="I68" s="372"/>
      <c r="J68" s="372"/>
      <c r="K68" s="372"/>
      <c r="L68" s="372"/>
      <c r="M68" s="372"/>
      <c r="N68" s="373"/>
      <c r="O68" s="374" t="s">
        <v>171</v>
      </c>
      <c r="P68" s="375"/>
    </row>
    <row r="69" spans="1:16" s="395" customFormat="1" ht="12" customHeight="1">
      <c r="A69" s="376" t="s">
        <v>56</v>
      </c>
      <c r="B69" s="371" t="s">
        <v>57</v>
      </c>
      <c r="C69" s="372" t="s">
        <v>58</v>
      </c>
      <c r="D69" s="372" t="s">
        <v>59</v>
      </c>
      <c r="E69" s="372" t="s">
        <v>55</v>
      </c>
      <c r="F69" s="372" t="s">
        <v>60</v>
      </c>
      <c r="G69" s="372" t="s">
        <v>61</v>
      </c>
      <c r="H69" s="372" t="s">
        <v>62</v>
      </c>
      <c r="I69" s="372" t="s">
        <v>63</v>
      </c>
      <c r="J69" s="372" t="s">
        <v>64</v>
      </c>
      <c r="K69" s="372" t="s">
        <v>65</v>
      </c>
      <c r="L69" s="372" t="s">
        <v>66</v>
      </c>
      <c r="M69" s="372" t="s">
        <v>67</v>
      </c>
      <c r="N69" s="377" t="s">
        <v>68</v>
      </c>
      <c r="O69" s="452" t="s">
        <v>69</v>
      </c>
      <c r="P69" s="453"/>
    </row>
    <row r="70" spans="1:16" s="395" customFormat="1" ht="12" customHeight="1">
      <c r="A70" s="370"/>
      <c r="B70" s="371"/>
      <c r="C70" s="372"/>
      <c r="D70" s="372"/>
      <c r="E70" s="372"/>
      <c r="F70" s="372"/>
      <c r="G70" s="372"/>
      <c r="H70" s="372"/>
      <c r="I70" s="372"/>
      <c r="J70" s="372"/>
      <c r="K70" s="372"/>
      <c r="L70" s="372"/>
      <c r="M70" s="372"/>
      <c r="N70" s="373"/>
      <c r="O70" s="377" t="s">
        <v>70</v>
      </c>
      <c r="P70" s="378" t="s">
        <v>71</v>
      </c>
    </row>
    <row r="71" spans="1:16" s="362" customFormat="1" ht="12" customHeight="1">
      <c r="A71" s="379"/>
      <c r="B71" s="380"/>
      <c r="C71" s="381"/>
      <c r="D71" s="381"/>
      <c r="E71" s="381"/>
      <c r="F71" s="381"/>
      <c r="G71" s="381"/>
      <c r="H71" s="381"/>
      <c r="I71" s="381"/>
      <c r="J71" s="381"/>
      <c r="K71" s="381"/>
      <c r="L71" s="381"/>
      <c r="M71" s="381"/>
      <c r="N71" s="382"/>
      <c r="O71" s="383" t="s">
        <v>72</v>
      </c>
      <c r="P71" s="384" t="s">
        <v>73</v>
      </c>
    </row>
    <row r="72" spans="1:16" s="362" customFormat="1" ht="12" customHeight="1">
      <c r="A72" s="385"/>
      <c r="B72" s="386"/>
      <c r="C72" s="386"/>
      <c r="D72" s="386"/>
      <c r="E72" s="386"/>
      <c r="F72" s="386"/>
      <c r="G72" s="386"/>
      <c r="H72" s="386"/>
      <c r="I72" s="386"/>
      <c r="J72" s="386"/>
      <c r="K72" s="386"/>
      <c r="L72" s="386"/>
      <c r="M72" s="386"/>
      <c r="N72" s="387"/>
      <c r="O72" s="388"/>
      <c r="P72" s="378"/>
    </row>
    <row r="73" spans="1:16" s="362" customFormat="1" ht="12" customHeight="1">
      <c r="A73" s="385"/>
      <c r="B73" s="386"/>
      <c r="C73" s="386"/>
      <c r="D73" s="386"/>
      <c r="E73" s="386"/>
      <c r="F73" s="386"/>
      <c r="G73" s="386"/>
      <c r="H73" s="386"/>
      <c r="I73" s="386"/>
      <c r="J73" s="386"/>
      <c r="K73" s="386"/>
      <c r="L73" s="386"/>
      <c r="M73" s="386"/>
      <c r="N73" s="387"/>
      <c r="O73" s="388"/>
      <c r="P73" s="378"/>
    </row>
    <row r="74" spans="1:16" s="362" customFormat="1" ht="12" customHeight="1">
      <c r="A74" s="385"/>
      <c r="B74" s="386"/>
      <c r="C74" s="386"/>
      <c r="D74" s="386"/>
      <c r="E74" s="386"/>
      <c r="F74" s="386"/>
      <c r="G74" s="386"/>
      <c r="H74" s="386"/>
      <c r="I74" s="386"/>
      <c r="J74" s="386"/>
      <c r="K74" s="386"/>
      <c r="L74" s="386"/>
      <c r="M74" s="386"/>
      <c r="N74" s="387"/>
      <c r="O74" s="388"/>
      <c r="P74" s="378"/>
    </row>
    <row r="75" spans="1:16" s="362" customFormat="1" ht="12" customHeight="1">
      <c r="A75" s="385"/>
      <c r="B75" s="386"/>
      <c r="C75" s="386"/>
      <c r="D75" s="386"/>
      <c r="E75" s="386"/>
      <c r="F75" s="386"/>
      <c r="G75" s="386"/>
      <c r="H75" s="386"/>
      <c r="I75" s="386"/>
      <c r="J75" s="386"/>
      <c r="K75" s="386"/>
      <c r="L75" s="386"/>
      <c r="M75" s="386"/>
      <c r="N75" s="387"/>
      <c r="O75" s="388"/>
      <c r="P75" s="378"/>
    </row>
    <row r="76" spans="1:16" s="362" customFormat="1" ht="12" customHeight="1">
      <c r="A76" s="508" t="s">
        <v>79</v>
      </c>
      <c r="B76" s="508"/>
      <c r="C76" s="508"/>
      <c r="D76" s="508"/>
      <c r="E76" s="508"/>
      <c r="F76" s="508"/>
      <c r="G76" s="508"/>
      <c r="H76" s="508"/>
      <c r="I76" s="508"/>
      <c r="J76" s="508"/>
      <c r="K76" s="508"/>
      <c r="L76" s="508"/>
      <c r="M76" s="508"/>
      <c r="N76" s="508"/>
      <c r="O76" s="508"/>
      <c r="P76" s="508"/>
    </row>
    <row r="77" spans="1:16" s="362" customFormat="1" ht="12" customHeight="1">
      <c r="A77" s="420"/>
      <c r="B77" s="420"/>
      <c r="C77" s="420"/>
      <c r="D77" s="420"/>
      <c r="E77" s="420"/>
      <c r="F77" s="420"/>
      <c r="G77" s="420"/>
      <c r="H77" s="420"/>
      <c r="I77" s="420"/>
      <c r="J77" s="420"/>
      <c r="K77" s="420"/>
      <c r="L77" s="420"/>
      <c r="M77" s="420"/>
      <c r="N77" s="420"/>
      <c r="O77" s="420"/>
      <c r="P77" s="420"/>
    </row>
    <row r="78" spans="1:16" s="395" customFormat="1" ht="12" customHeight="1">
      <c r="A78" s="390"/>
      <c r="B78" s="402"/>
      <c r="C78" s="402"/>
      <c r="D78" s="402"/>
      <c r="E78" s="402"/>
      <c r="F78" s="402"/>
      <c r="G78" s="402"/>
      <c r="H78" s="402"/>
      <c r="I78" s="402"/>
      <c r="J78" s="402"/>
      <c r="K78" s="402"/>
      <c r="L78" s="402"/>
      <c r="M78" s="402"/>
      <c r="N78" s="403"/>
      <c r="O78" s="403"/>
      <c r="P78" s="403"/>
    </row>
    <row r="79" spans="1:16" s="395" customFormat="1" ht="12" customHeight="1">
      <c r="A79" s="401"/>
      <c r="B79" s="393"/>
      <c r="C79" s="393"/>
      <c r="D79" s="393"/>
      <c r="E79" s="393"/>
      <c r="F79" s="393"/>
      <c r="G79" s="393"/>
      <c r="H79" s="393"/>
      <c r="I79" s="393"/>
      <c r="J79" s="393"/>
      <c r="K79" s="393"/>
      <c r="L79" s="393"/>
      <c r="M79" s="393"/>
      <c r="N79" s="393"/>
      <c r="O79" s="400"/>
      <c r="P79" s="400"/>
    </row>
    <row r="80" spans="1:16" s="395" customFormat="1" ht="12" customHeight="1">
      <c r="A80" s="26" t="s">
        <v>74</v>
      </c>
      <c r="B80" s="393"/>
      <c r="C80" s="393"/>
      <c r="D80" s="393"/>
      <c r="E80" s="393"/>
      <c r="F80" s="393"/>
      <c r="G80" s="393"/>
      <c r="H80" s="393"/>
      <c r="I80" s="393"/>
      <c r="J80" s="393"/>
      <c r="K80" s="393"/>
      <c r="L80" s="393"/>
      <c r="M80" s="393"/>
      <c r="N80" s="393"/>
      <c r="O80" s="394"/>
      <c r="P80" s="394"/>
    </row>
    <row r="81" spans="1:16" s="395" customFormat="1" ht="12" customHeight="1">
      <c r="A81" s="27">
        <v>2005</v>
      </c>
      <c r="B81" s="393">
        <v>135.4</v>
      </c>
      <c r="C81" s="393">
        <v>135.6</v>
      </c>
      <c r="D81" s="393">
        <v>145.4</v>
      </c>
      <c r="E81" s="393">
        <v>151.4</v>
      </c>
      <c r="F81" s="393">
        <v>146.4</v>
      </c>
      <c r="G81" s="393">
        <v>159.5</v>
      </c>
      <c r="H81" s="393">
        <v>144.2</v>
      </c>
      <c r="I81" s="393">
        <v>144.7</v>
      </c>
      <c r="J81" s="393">
        <v>163.2</v>
      </c>
      <c r="K81" s="393">
        <v>154.1</v>
      </c>
      <c r="L81" s="393">
        <v>168.5</v>
      </c>
      <c r="M81" s="393">
        <v>132.8</v>
      </c>
      <c r="N81" s="393">
        <f>(B81+C81+D81+E81+F81+G81+H81+I81+J81+K81+L81+M81)/12</f>
        <v>148.4333333333333</v>
      </c>
      <c r="O81" s="396" t="s">
        <v>183</v>
      </c>
      <c r="P81" s="396" t="s">
        <v>182</v>
      </c>
    </row>
    <row r="82" spans="1:16" s="395" customFormat="1" ht="12" customHeight="1">
      <c r="A82" s="27">
        <v>2006</v>
      </c>
      <c r="B82" s="393">
        <v>158</v>
      </c>
      <c r="C82" s="393">
        <v>149.4</v>
      </c>
      <c r="D82" s="393">
        <v>181.7</v>
      </c>
      <c r="E82" s="393">
        <v>154.1</v>
      </c>
      <c r="F82" s="393">
        <v>178.7</v>
      </c>
      <c r="G82" s="393">
        <v>187.5</v>
      </c>
      <c r="H82" s="393">
        <v>168.7</v>
      </c>
      <c r="I82" s="393">
        <v>165.4</v>
      </c>
      <c r="J82" s="393">
        <v>185.5</v>
      </c>
      <c r="K82" s="393">
        <v>174.9</v>
      </c>
      <c r="L82" s="393">
        <v>189.2</v>
      </c>
      <c r="M82" s="393">
        <v>151.3</v>
      </c>
      <c r="N82" s="393">
        <f>(B82+C82+D82+E82+F82+G82+H82+I82+J82+K82+L82+M82)/12</f>
        <v>170.36666666666667</v>
      </c>
      <c r="O82" s="396">
        <f>100*(B82-M81)/M81</f>
        <v>18.975903614457824</v>
      </c>
      <c r="P82" s="396">
        <f>100*(B82-B81)/B81</f>
        <v>16.691285081240764</v>
      </c>
    </row>
    <row r="83" spans="1:16" s="395" customFormat="1" ht="12" customHeight="1">
      <c r="A83" s="27">
        <v>2007</v>
      </c>
      <c r="B83" s="393">
        <v>176.6</v>
      </c>
      <c r="C83" s="393" t="s">
        <v>38</v>
      </c>
      <c r="D83" s="393" t="s">
        <v>38</v>
      </c>
      <c r="E83" s="393" t="s">
        <v>38</v>
      </c>
      <c r="F83" s="393" t="s">
        <v>38</v>
      </c>
      <c r="G83" s="393" t="s">
        <v>38</v>
      </c>
      <c r="H83" s="393" t="s">
        <v>38</v>
      </c>
      <c r="I83" s="393" t="s">
        <v>38</v>
      </c>
      <c r="J83" s="393" t="s">
        <v>38</v>
      </c>
      <c r="K83" s="393" t="s">
        <v>38</v>
      </c>
      <c r="L83" s="393" t="s">
        <v>38</v>
      </c>
      <c r="M83" s="393" t="s">
        <v>38</v>
      </c>
      <c r="N83" s="393">
        <f>(B83)/1</f>
        <v>176.6</v>
      </c>
      <c r="O83" s="396">
        <f>100*(B83-M82)/M82</f>
        <v>16.72174487772636</v>
      </c>
      <c r="P83" s="396">
        <f>100*(B83-B82)/B82</f>
        <v>11.772151898734174</v>
      </c>
    </row>
    <row r="84" spans="1:16" s="395" customFormat="1" ht="12" customHeight="1">
      <c r="A84" s="28"/>
      <c r="B84" s="393"/>
      <c r="C84" s="393"/>
      <c r="D84" s="393"/>
      <c r="E84" s="393"/>
      <c r="F84" s="393"/>
      <c r="G84" s="393"/>
      <c r="H84" s="393"/>
      <c r="I84" s="393"/>
      <c r="J84" s="393"/>
      <c r="K84" s="393"/>
      <c r="L84" s="393"/>
      <c r="M84" s="393"/>
      <c r="N84" s="393"/>
      <c r="O84" s="396"/>
      <c r="P84" s="396"/>
    </row>
    <row r="85" spans="1:16" s="395" customFormat="1" ht="12" customHeight="1">
      <c r="A85" s="29" t="s">
        <v>75</v>
      </c>
      <c r="B85" s="393"/>
      <c r="C85" s="393"/>
      <c r="D85" s="393"/>
      <c r="E85" s="393"/>
      <c r="F85" s="393"/>
      <c r="G85" s="393"/>
      <c r="H85" s="393"/>
      <c r="I85" s="393"/>
      <c r="J85" s="393"/>
      <c r="K85" s="393"/>
      <c r="L85" s="393"/>
      <c r="M85" s="393"/>
      <c r="N85" s="393"/>
      <c r="O85" s="396"/>
      <c r="P85" s="396"/>
    </row>
    <row r="86" spans="1:16" s="395" customFormat="1" ht="12" customHeight="1">
      <c r="A86" s="27">
        <v>2005</v>
      </c>
      <c r="B86" s="393">
        <v>127.8</v>
      </c>
      <c r="C86" s="393">
        <v>125.1</v>
      </c>
      <c r="D86" s="393">
        <v>133.4</v>
      </c>
      <c r="E86" s="393">
        <v>141.6</v>
      </c>
      <c r="F86" s="393">
        <v>136.6</v>
      </c>
      <c r="G86" s="393">
        <v>151.8</v>
      </c>
      <c r="H86" s="393">
        <v>138.2</v>
      </c>
      <c r="I86" s="393">
        <v>137.3</v>
      </c>
      <c r="J86" s="393">
        <v>153.6</v>
      </c>
      <c r="K86" s="393">
        <v>146.1</v>
      </c>
      <c r="L86" s="393">
        <v>156.7</v>
      </c>
      <c r="M86" s="393">
        <v>120.5</v>
      </c>
      <c r="N86" s="393">
        <f>(B86+C86+D86+E86+F86+G86+H86+I86+J86+K86+L86+M86)/12</f>
        <v>139.0583333333333</v>
      </c>
      <c r="O86" s="396" t="s">
        <v>183</v>
      </c>
      <c r="P86" s="396" t="s">
        <v>182</v>
      </c>
    </row>
    <row r="87" spans="1:16" s="395" customFormat="1" ht="12" customHeight="1">
      <c r="A87" s="27">
        <v>2006</v>
      </c>
      <c r="B87" s="393">
        <v>148</v>
      </c>
      <c r="C87" s="393">
        <v>138.2</v>
      </c>
      <c r="D87" s="393">
        <v>169.1</v>
      </c>
      <c r="E87" s="393">
        <v>143.6</v>
      </c>
      <c r="F87" s="393">
        <v>167.1</v>
      </c>
      <c r="G87" s="393">
        <v>172.5</v>
      </c>
      <c r="H87" s="393">
        <v>160.2</v>
      </c>
      <c r="I87" s="393">
        <v>156.9</v>
      </c>
      <c r="J87" s="393">
        <v>173</v>
      </c>
      <c r="K87" s="393">
        <v>162.7</v>
      </c>
      <c r="L87" s="393">
        <v>176.5</v>
      </c>
      <c r="M87" s="393">
        <v>141.3</v>
      </c>
      <c r="N87" s="393">
        <f>(B87+C87+D87+E87+F87+G87+H87+I87+J87+K87+L87+M87)/12</f>
        <v>159.09166666666667</v>
      </c>
      <c r="O87" s="396">
        <f>100*(B87-M86)/M86</f>
        <v>22.821576763485478</v>
      </c>
      <c r="P87" s="396">
        <f>100*(B87-B86)/B86</f>
        <v>15.805946791862286</v>
      </c>
    </row>
    <row r="88" spans="1:16" s="395" customFormat="1" ht="12" customHeight="1">
      <c r="A88" s="27">
        <v>2007</v>
      </c>
      <c r="B88" s="393">
        <v>163.3</v>
      </c>
      <c r="C88" s="393" t="s">
        <v>38</v>
      </c>
      <c r="D88" s="393" t="s">
        <v>38</v>
      </c>
      <c r="E88" s="393" t="s">
        <v>38</v>
      </c>
      <c r="F88" s="393" t="s">
        <v>38</v>
      </c>
      <c r="G88" s="393" t="s">
        <v>38</v>
      </c>
      <c r="H88" s="393" t="s">
        <v>38</v>
      </c>
      <c r="I88" s="393" t="s">
        <v>38</v>
      </c>
      <c r="J88" s="393" t="s">
        <v>38</v>
      </c>
      <c r="K88" s="393" t="s">
        <v>38</v>
      </c>
      <c r="L88" s="393" t="s">
        <v>38</v>
      </c>
      <c r="M88" s="393" t="s">
        <v>38</v>
      </c>
      <c r="N88" s="393">
        <f>(B88)/1</f>
        <v>163.3</v>
      </c>
      <c r="O88" s="396">
        <f>100*(B88-M87)/M87</f>
        <v>15.56970983722576</v>
      </c>
      <c r="P88" s="396">
        <f>100*(B88-B87)/B87</f>
        <v>10.337837837837846</v>
      </c>
    </row>
    <row r="89" spans="1:16" s="395" customFormat="1" ht="12" customHeight="1">
      <c r="A89" s="28"/>
      <c r="B89" s="393"/>
      <c r="C89" s="393"/>
      <c r="D89" s="393"/>
      <c r="E89" s="393"/>
      <c r="F89" s="393"/>
      <c r="G89" s="393"/>
      <c r="H89" s="393"/>
      <c r="I89" s="393"/>
      <c r="J89" s="393"/>
      <c r="K89" s="393"/>
      <c r="L89" s="393"/>
      <c r="M89" s="393"/>
      <c r="N89" s="393"/>
      <c r="O89" s="396"/>
      <c r="P89" s="396"/>
    </row>
    <row r="90" spans="1:16" s="395" customFormat="1" ht="12" customHeight="1">
      <c r="A90" s="29" t="s">
        <v>76</v>
      </c>
      <c r="B90" s="393"/>
      <c r="C90" s="393"/>
      <c r="D90" s="393"/>
      <c r="E90" s="393"/>
      <c r="F90" s="393"/>
      <c r="G90" s="393"/>
      <c r="H90" s="393"/>
      <c r="I90" s="393"/>
      <c r="J90" s="393"/>
      <c r="K90" s="393"/>
      <c r="L90" s="393"/>
      <c r="M90" s="393"/>
      <c r="N90" s="393"/>
      <c r="O90" s="396"/>
      <c r="P90" s="396"/>
    </row>
    <row r="91" spans="1:16" s="395" customFormat="1" ht="12" customHeight="1">
      <c r="A91" s="27">
        <v>2005</v>
      </c>
      <c r="B91" s="393">
        <v>160</v>
      </c>
      <c r="C91" s="393">
        <v>169.1</v>
      </c>
      <c r="D91" s="393">
        <v>183.9</v>
      </c>
      <c r="E91" s="393">
        <v>182.6</v>
      </c>
      <c r="F91" s="393">
        <v>177.7</v>
      </c>
      <c r="G91" s="393">
        <v>184</v>
      </c>
      <c r="H91" s="393">
        <v>163.5</v>
      </c>
      <c r="I91" s="393">
        <v>168.3</v>
      </c>
      <c r="J91" s="393">
        <v>193.9</v>
      </c>
      <c r="K91" s="393">
        <v>179.5</v>
      </c>
      <c r="L91" s="393">
        <v>206</v>
      </c>
      <c r="M91" s="393">
        <v>172.1</v>
      </c>
      <c r="N91" s="393">
        <f>(B91+C91+D91+E91+F91+G91+H91+I91+J91+K91+L91+M91)/12</f>
        <v>178.38333333333333</v>
      </c>
      <c r="O91" s="396" t="s">
        <v>183</v>
      </c>
      <c r="P91" s="396" t="s">
        <v>182</v>
      </c>
    </row>
    <row r="92" spans="1:16" s="362" customFormat="1" ht="12" customHeight="1">
      <c r="A92" s="27">
        <v>2006</v>
      </c>
      <c r="B92" s="393">
        <v>189.9</v>
      </c>
      <c r="C92" s="393">
        <v>184.9</v>
      </c>
      <c r="D92" s="393">
        <v>221.9</v>
      </c>
      <c r="E92" s="393">
        <v>187.3</v>
      </c>
      <c r="F92" s="393">
        <v>215.9</v>
      </c>
      <c r="G92" s="393">
        <v>235.6</v>
      </c>
      <c r="H92" s="393">
        <v>196.1</v>
      </c>
      <c r="I92" s="393">
        <v>192.4</v>
      </c>
      <c r="J92" s="393">
        <v>225.6</v>
      </c>
      <c r="K92" s="393">
        <v>213.8</v>
      </c>
      <c r="L92" s="393">
        <v>229.7</v>
      </c>
      <c r="M92" s="393">
        <v>183.3</v>
      </c>
      <c r="N92" s="393">
        <f>(B92+C92+D92+E92+F92+G92+H92+I92+J92+K92+L92+M92)/12</f>
        <v>206.36666666666667</v>
      </c>
      <c r="O92" s="396">
        <f>100*(B92-M91)/M91</f>
        <v>10.342823939570025</v>
      </c>
      <c r="P92" s="396">
        <f>100*(B92-B91)/B91</f>
        <v>18.687500000000004</v>
      </c>
    </row>
    <row r="93" spans="1:16" s="362" customFormat="1" ht="12" customHeight="1">
      <c r="A93" s="27">
        <v>2007</v>
      </c>
      <c r="B93" s="393">
        <v>219.2</v>
      </c>
      <c r="C93" s="393" t="s">
        <v>38</v>
      </c>
      <c r="D93" s="393" t="s">
        <v>38</v>
      </c>
      <c r="E93" s="393" t="s">
        <v>38</v>
      </c>
      <c r="F93" s="393" t="s">
        <v>38</v>
      </c>
      <c r="G93" s="393" t="s">
        <v>38</v>
      </c>
      <c r="H93" s="393" t="s">
        <v>38</v>
      </c>
      <c r="I93" s="393" t="s">
        <v>38</v>
      </c>
      <c r="J93" s="393" t="s">
        <v>38</v>
      </c>
      <c r="K93" s="393" t="s">
        <v>38</v>
      </c>
      <c r="L93" s="393" t="s">
        <v>38</v>
      </c>
      <c r="M93" s="393" t="s">
        <v>38</v>
      </c>
      <c r="N93" s="393">
        <f>(B93)/1</f>
        <v>219.2</v>
      </c>
      <c r="O93" s="396">
        <f>100*(B93-M92)/M92</f>
        <v>19.585379159847232</v>
      </c>
      <c r="P93" s="396">
        <f>100*(B93-B92)/B92</f>
        <v>15.429173249078453</v>
      </c>
    </row>
    <row r="94" spans="1:16" s="362" customFormat="1" ht="12" customHeight="1">
      <c r="A94" s="67"/>
      <c r="B94" s="393"/>
      <c r="C94" s="393"/>
      <c r="D94" s="393"/>
      <c r="E94" s="393"/>
      <c r="F94" s="393"/>
      <c r="G94" s="393"/>
      <c r="H94" s="393"/>
      <c r="I94" s="393"/>
      <c r="J94" s="393"/>
      <c r="K94" s="393"/>
      <c r="L94" s="393"/>
      <c r="M94" s="393"/>
      <c r="N94" s="393"/>
      <c r="O94" s="396"/>
      <c r="P94" s="396"/>
    </row>
    <row r="95" spans="1:16" s="362" customFormat="1" ht="12" customHeight="1">
      <c r="A95" s="67"/>
      <c r="B95" s="393"/>
      <c r="C95" s="393"/>
      <c r="D95" s="393"/>
      <c r="E95" s="393"/>
      <c r="F95" s="393"/>
      <c r="G95" s="393"/>
      <c r="H95" s="393"/>
      <c r="I95" s="393"/>
      <c r="J95" s="393"/>
      <c r="K95" s="393"/>
      <c r="L95" s="393"/>
      <c r="M95" s="393"/>
      <c r="N95" s="393"/>
      <c r="O95" s="396"/>
      <c r="P95" s="396"/>
    </row>
    <row r="96" spans="1:16" s="362" customFormat="1" ht="12" customHeight="1">
      <c r="A96" s="67"/>
      <c r="B96" s="393"/>
      <c r="C96" s="393"/>
      <c r="D96" s="393"/>
      <c r="E96" s="393"/>
      <c r="F96" s="393"/>
      <c r="G96" s="393"/>
      <c r="H96" s="393"/>
      <c r="I96" s="393"/>
      <c r="J96" s="393"/>
      <c r="K96" s="393"/>
      <c r="L96" s="393"/>
      <c r="M96" s="393"/>
      <c r="N96" s="393"/>
      <c r="O96" s="396"/>
      <c r="P96" s="396"/>
    </row>
    <row r="97" spans="1:16" s="362" customFormat="1" ht="12" customHeight="1">
      <c r="A97" s="399"/>
      <c r="B97" s="393"/>
      <c r="C97" s="393"/>
      <c r="D97" s="393"/>
      <c r="E97" s="393"/>
      <c r="F97" s="393"/>
      <c r="G97" s="393"/>
      <c r="H97" s="393"/>
      <c r="I97" s="393"/>
      <c r="J97" s="393"/>
      <c r="K97" s="393"/>
      <c r="L97" s="393"/>
      <c r="M97" s="393"/>
      <c r="N97" s="393"/>
      <c r="O97" s="396"/>
      <c r="P97" s="396"/>
    </row>
    <row r="98" spans="1:16" s="362" customFormat="1" ht="12" customHeight="1">
      <c r="A98" s="399"/>
      <c r="B98" s="393"/>
      <c r="C98" s="393"/>
      <c r="D98" s="393"/>
      <c r="E98" s="393"/>
      <c r="F98" s="393"/>
      <c r="G98" s="393"/>
      <c r="H98" s="393"/>
      <c r="I98" s="393"/>
      <c r="J98" s="393"/>
      <c r="K98" s="393"/>
      <c r="L98" s="393"/>
      <c r="M98" s="393"/>
      <c r="N98" s="407"/>
      <c r="O98" s="396"/>
      <c r="P98" s="396"/>
    </row>
    <row r="99" spans="1:16" s="362" customFormat="1" ht="12" customHeight="1">
      <c r="A99" s="508" t="s">
        <v>80</v>
      </c>
      <c r="B99" s="508"/>
      <c r="C99" s="508"/>
      <c r="D99" s="508"/>
      <c r="E99" s="508"/>
      <c r="F99" s="508"/>
      <c r="G99" s="508"/>
      <c r="H99" s="508"/>
      <c r="I99" s="508"/>
      <c r="J99" s="508"/>
      <c r="K99" s="508"/>
      <c r="L99" s="508"/>
      <c r="M99" s="508"/>
      <c r="N99" s="508"/>
      <c r="O99" s="508"/>
      <c r="P99" s="508"/>
    </row>
    <row r="100" spans="1:16" s="362" customFormat="1" ht="12" customHeight="1">
      <c r="A100" s="420"/>
      <c r="B100" s="420"/>
      <c r="C100" s="420"/>
      <c r="D100" s="420"/>
      <c r="E100" s="420"/>
      <c r="F100" s="420"/>
      <c r="G100" s="420"/>
      <c r="H100" s="420"/>
      <c r="I100" s="420"/>
      <c r="J100" s="420"/>
      <c r="K100" s="420"/>
      <c r="L100" s="420"/>
      <c r="M100" s="420"/>
      <c r="N100" s="420"/>
      <c r="O100" s="420"/>
      <c r="P100" s="420"/>
    </row>
    <row r="101" spans="1:16" s="362" customFormat="1" ht="12" customHeight="1">
      <c r="A101" s="391"/>
      <c r="B101" s="391"/>
      <c r="C101" s="391"/>
      <c r="D101" s="391"/>
      <c r="E101" s="391"/>
      <c r="F101" s="391"/>
      <c r="G101" s="391"/>
      <c r="H101" s="391"/>
      <c r="I101" s="391"/>
      <c r="J101" s="391"/>
      <c r="K101" s="391"/>
      <c r="L101" s="391"/>
      <c r="M101" s="391"/>
      <c r="N101" s="406"/>
      <c r="O101" s="396"/>
      <c r="P101" s="396"/>
    </row>
    <row r="102" spans="1:16" s="395" customFormat="1" ht="12" customHeight="1">
      <c r="A102" s="391"/>
      <c r="B102" s="393"/>
      <c r="C102" s="393"/>
      <c r="D102" s="393"/>
      <c r="E102" s="393"/>
      <c r="F102" s="393"/>
      <c r="G102" s="393"/>
      <c r="H102" s="393"/>
      <c r="I102" s="393"/>
      <c r="J102" s="393"/>
      <c r="K102" s="393"/>
      <c r="L102" s="393"/>
      <c r="M102" s="393"/>
      <c r="N102" s="393"/>
      <c r="O102" s="396"/>
      <c r="P102" s="396"/>
    </row>
    <row r="103" spans="1:16" s="395" customFormat="1" ht="12" customHeight="1">
      <c r="A103" s="26" t="s">
        <v>74</v>
      </c>
      <c r="B103" s="393"/>
      <c r="C103" s="393"/>
      <c r="D103" s="393"/>
      <c r="E103" s="393"/>
      <c r="F103" s="393"/>
      <c r="G103" s="393"/>
      <c r="H103" s="393"/>
      <c r="I103" s="393"/>
      <c r="J103" s="393"/>
      <c r="K103" s="393"/>
      <c r="L103" s="393"/>
      <c r="M103" s="393"/>
      <c r="N103" s="393"/>
      <c r="O103" s="396"/>
      <c r="P103" s="396"/>
    </row>
    <row r="104" spans="1:16" s="395" customFormat="1" ht="12" customHeight="1">
      <c r="A104" s="27">
        <v>2005</v>
      </c>
      <c r="B104" s="393">
        <v>134.8</v>
      </c>
      <c r="C104" s="393">
        <v>141.2</v>
      </c>
      <c r="D104" s="393">
        <v>148.3</v>
      </c>
      <c r="E104" s="393">
        <v>131.7</v>
      </c>
      <c r="F104" s="393">
        <v>136.5</v>
      </c>
      <c r="G104" s="393">
        <v>149.9</v>
      </c>
      <c r="H104" s="393">
        <v>127.6</v>
      </c>
      <c r="I104" s="393">
        <v>137.6</v>
      </c>
      <c r="J104" s="393">
        <v>183.5</v>
      </c>
      <c r="K104" s="393">
        <v>163.1</v>
      </c>
      <c r="L104" s="393">
        <v>213.1</v>
      </c>
      <c r="M104" s="393">
        <v>169.4</v>
      </c>
      <c r="N104" s="393">
        <f>(B104+C104+D104+E104+F104+G104+H104+I104+J104+K104+L104+M104)/12</f>
        <v>153.0583333333333</v>
      </c>
      <c r="O104" s="396" t="s">
        <v>183</v>
      </c>
      <c r="P104" s="396" t="s">
        <v>182</v>
      </c>
    </row>
    <row r="105" spans="1:16" s="395" customFormat="1" ht="12" customHeight="1">
      <c r="A105" s="27">
        <v>2006</v>
      </c>
      <c r="B105" s="393">
        <v>134.7</v>
      </c>
      <c r="C105" s="393">
        <v>153.6</v>
      </c>
      <c r="D105" s="393">
        <v>181.3</v>
      </c>
      <c r="E105" s="393">
        <v>130.9</v>
      </c>
      <c r="F105" s="393">
        <v>155.7</v>
      </c>
      <c r="G105" s="393">
        <v>166.6</v>
      </c>
      <c r="H105" s="393">
        <v>135.9</v>
      </c>
      <c r="I105" s="393">
        <v>143.6</v>
      </c>
      <c r="J105" s="393">
        <v>171.8</v>
      </c>
      <c r="K105" s="393">
        <v>193.8</v>
      </c>
      <c r="L105" s="393">
        <v>233.3</v>
      </c>
      <c r="M105" s="393">
        <v>192</v>
      </c>
      <c r="N105" s="393">
        <f>(B105+C105+D105+E105+F105+G105+H105+I105+J105+K105+L105+M105)/12</f>
        <v>166.1</v>
      </c>
      <c r="O105" s="396">
        <f>100*(B105-M104)/M104</f>
        <v>-20.484061393152313</v>
      </c>
      <c r="P105" s="396">
        <f>100*(B105-B104)/B104</f>
        <v>-0.07418397626114445</v>
      </c>
    </row>
    <row r="106" spans="1:16" s="395" customFormat="1" ht="12" customHeight="1">
      <c r="A106" s="27">
        <v>2007</v>
      </c>
      <c r="B106" s="393">
        <v>161</v>
      </c>
      <c r="C106" s="393" t="s">
        <v>38</v>
      </c>
      <c r="D106" s="393" t="s">
        <v>38</v>
      </c>
      <c r="E106" s="393" t="s">
        <v>38</v>
      </c>
      <c r="F106" s="393" t="s">
        <v>38</v>
      </c>
      <c r="G106" s="393" t="s">
        <v>38</v>
      </c>
      <c r="H106" s="393" t="s">
        <v>38</v>
      </c>
      <c r="I106" s="393" t="s">
        <v>38</v>
      </c>
      <c r="J106" s="393" t="s">
        <v>38</v>
      </c>
      <c r="K106" s="393" t="s">
        <v>38</v>
      </c>
      <c r="L106" s="393" t="s">
        <v>38</v>
      </c>
      <c r="M106" s="393" t="s">
        <v>38</v>
      </c>
      <c r="N106" s="393">
        <f>(B106)/1</f>
        <v>161</v>
      </c>
      <c r="O106" s="396">
        <f>100*(B106-M105)/M105</f>
        <v>-16.145833333333332</v>
      </c>
      <c r="P106" s="396">
        <f>100*(B106-B105)/B105</f>
        <v>19.524870081662964</v>
      </c>
    </row>
    <row r="107" spans="1:16" s="395" customFormat="1" ht="12" customHeight="1">
      <c r="A107" s="28"/>
      <c r="B107" s="393"/>
      <c r="C107" s="393"/>
      <c r="D107" s="393"/>
      <c r="E107" s="393"/>
      <c r="F107" s="393"/>
      <c r="G107" s="393"/>
      <c r="H107" s="393"/>
      <c r="I107" s="393"/>
      <c r="J107" s="393"/>
      <c r="K107" s="393"/>
      <c r="L107" s="393"/>
      <c r="M107" s="393"/>
      <c r="N107" s="393"/>
      <c r="O107" s="396"/>
      <c r="P107" s="396"/>
    </row>
    <row r="108" spans="1:16" s="395" customFormat="1" ht="12" customHeight="1">
      <c r="A108" s="29" t="s">
        <v>75</v>
      </c>
      <c r="B108" s="393"/>
      <c r="C108" s="393"/>
      <c r="D108" s="393"/>
      <c r="E108" s="393"/>
      <c r="F108" s="393"/>
      <c r="G108" s="393"/>
      <c r="H108" s="393"/>
      <c r="I108" s="393"/>
      <c r="J108" s="393"/>
      <c r="K108" s="393"/>
      <c r="L108" s="393"/>
      <c r="M108" s="393"/>
      <c r="N108" s="393"/>
      <c r="O108" s="396"/>
      <c r="P108" s="396"/>
    </row>
    <row r="109" spans="1:16" s="395" customFormat="1" ht="12" customHeight="1">
      <c r="A109" s="27">
        <v>2005</v>
      </c>
      <c r="B109" s="393">
        <v>110.2</v>
      </c>
      <c r="C109" s="393">
        <v>103.6</v>
      </c>
      <c r="D109" s="393">
        <v>116.6</v>
      </c>
      <c r="E109" s="393">
        <v>106.6</v>
      </c>
      <c r="F109" s="393">
        <v>103.6</v>
      </c>
      <c r="G109" s="393">
        <v>118.9</v>
      </c>
      <c r="H109" s="393">
        <v>104.5</v>
      </c>
      <c r="I109" s="393">
        <v>107.8</v>
      </c>
      <c r="J109" s="393">
        <v>143.3</v>
      </c>
      <c r="K109" s="393">
        <v>121.5</v>
      </c>
      <c r="L109" s="393">
        <v>140.2</v>
      </c>
      <c r="M109" s="393">
        <v>136.7</v>
      </c>
      <c r="N109" s="393">
        <f>(B109+C109+D109+E109+F109+G109+H109+I109+J109+K109+L109+M109)/12</f>
        <v>117.79166666666667</v>
      </c>
      <c r="O109" s="396" t="s">
        <v>183</v>
      </c>
      <c r="P109" s="396" t="s">
        <v>182</v>
      </c>
    </row>
    <row r="110" spans="1:16" s="395" customFormat="1" ht="12" customHeight="1">
      <c r="A110" s="27">
        <v>2006</v>
      </c>
      <c r="B110" s="393">
        <v>102.4</v>
      </c>
      <c r="C110" s="393">
        <v>110.2</v>
      </c>
      <c r="D110" s="393">
        <v>134</v>
      </c>
      <c r="E110" s="393">
        <v>105.7</v>
      </c>
      <c r="F110" s="393">
        <v>125.1</v>
      </c>
      <c r="G110" s="393">
        <v>128.9</v>
      </c>
      <c r="H110" s="393">
        <v>107.9</v>
      </c>
      <c r="I110" s="393">
        <v>103.4</v>
      </c>
      <c r="J110" s="393">
        <v>137.9</v>
      </c>
      <c r="K110" s="393">
        <v>140.3</v>
      </c>
      <c r="L110" s="393">
        <v>158.4</v>
      </c>
      <c r="M110" s="393">
        <v>147.3</v>
      </c>
      <c r="N110" s="393">
        <f>(B110+C110+D110+E110+F110+G110+H110+I110+J110+K110+L110+M110)/12</f>
        <v>125.125</v>
      </c>
      <c r="O110" s="396">
        <f>100*(B110-M109)/M109</f>
        <v>-25.09144111192391</v>
      </c>
      <c r="P110" s="396">
        <f>100*(B110-B109)/B109</f>
        <v>-7.078039927404716</v>
      </c>
    </row>
    <row r="111" spans="1:16" s="395" customFormat="1" ht="12" customHeight="1">
      <c r="A111" s="27">
        <v>2007</v>
      </c>
      <c r="B111" s="393">
        <v>120.3</v>
      </c>
      <c r="C111" s="393" t="s">
        <v>38</v>
      </c>
      <c r="D111" s="393" t="s">
        <v>38</v>
      </c>
      <c r="E111" s="393" t="s">
        <v>38</v>
      </c>
      <c r="F111" s="393" t="s">
        <v>38</v>
      </c>
      <c r="G111" s="393" t="s">
        <v>38</v>
      </c>
      <c r="H111" s="393" t="s">
        <v>38</v>
      </c>
      <c r="I111" s="393" t="s">
        <v>38</v>
      </c>
      <c r="J111" s="393" t="s">
        <v>38</v>
      </c>
      <c r="K111" s="393" t="s">
        <v>38</v>
      </c>
      <c r="L111" s="393" t="s">
        <v>38</v>
      </c>
      <c r="M111" s="393" t="s">
        <v>38</v>
      </c>
      <c r="N111" s="393">
        <f>(B111)/1</f>
        <v>120.3</v>
      </c>
      <c r="O111" s="396">
        <f>100*(B111-M110)/M110</f>
        <v>-18.329938900203675</v>
      </c>
      <c r="P111" s="396">
        <f>100*(B111-B110)/B110</f>
        <v>17.48046874999999</v>
      </c>
    </row>
    <row r="112" spans="1:16" s="395" customFormat="1" ht="12" customHeight="1">
      <c r="A112" s="28"/>
      <c r="B112" s="393"/>
      <c r="C112" s="393"/>
      <c r="D112" s="393"/>
      <c r="E112" s="393"/>
      <c r="F112" s="393"/>
      <c r="G112" s="393"/>
      <c r="H112" s="393"/>
      <c r="I112" s="393"/>
      <c r="J112" s="393"/>
      <c r="K112" s="393"/>
      <c r="L112" s="393"/>
      <c r="M112" s="393"/>
      <c r="N112" s="393"/>
      <c r="O112" s="396"/>
      <c r="P112" s="396"/>
    </row>
    <row r="113" spans="1:16" s="395" customFormat="1" ht="12" customHeight="1">
      <c r="A113" s="29" t="s">
        <v>76</v>
      </c>
      <c r="B113" s="393"/>
      <c r="C113" s="393"/>
      <c r="D113" s="393"/>
      <c r="E113" s="393"/>
      <c r="F113" s="393"/>
      <c r="G113" s="393"/>
      <c r="H113" s="393"/>
      <c r="I113" s="393"/>
      <c r="J113" s="393"/>
      <c r="K113" s="393"/>
      <c r="L113" s="393"/>
      <c r="M113" s="393"/>
      <c r="N113" s="393"/>
      <c r="O113" s="415"/>
      <c r="P113" s="415"/>
    </row>
    <row r="114" spans="1:16" s="395" customFormat="1" ht="12" customHeight="1">
      <c r="A114" s="27">
        <v>2005</v>
      </c>
      <c r="B114" s="393">
        <v>182.6</v>
      </c>
      <c r="C114" s="393">
        <v>214.3</v>
      </c>
      <c r="D114" s="393">
        <v>209.9</v>
      </c>
      <c r="E114" s="393">
        <v>180.6</v>
      </c>
      <c r="F114" s="393">
        <v>200.6</v>
      </c>
      <c r="G114" s="393">
        <v>210.3</v>
      </c>
      <c r="H114" s="393">
        <v>172.5</v>
      </c>
      <c r="I114" s="393">
        <v>195.7</v>
      </c>
      <c r="J114" s="393">
        <v>261.7</v>
      </c>
      <c r="K114" s="393">
        <v>243.8</v>
      </c>
      <c r="L114" s="393">
        <v>354.8</v>
      </c>
      <c r="M114" s="393">
        <v>233</v>
      </c>
      <c r="N114" s="393">
        <f>(B114+C114+D114+E114+F114+G114+H114+I114+J114+K114+L114+M114)/12</f>
        <v>221.65</v>
      </c>
      <c r="O114" s="396" t="s">
        <v>183</v>
      </c>
      <c r="P114" s="396" t="s">
        <v>182</v>
      </c>
    </row>
    <row r="115" spans="1:16" s="395" customFormat="1" ht="12" customHeight="1">
      <c r="A115" s="27">
        <v>2006</v>
      </c>
      <c r="B115" s="393">
        <v>197.5</v>
      </c>
      <c r="C115" s="393">
        <v>237.9</v>
      </c>
      <c r="D115" s="393">
        <v>273.4</v>
      </c>
      <c r="E115" s="393">
        <v>180</v>
      </c>
      <c r="F115" s="393">
        <v>215.1</v>
      </c>
      <c r="G115" s="393">
        <v>240</v>
      </c>
      <c r="H115" s="393">
        <v>190.4</v>
      </c>
      <c r="I115" s="393">
        <v>221.7</v>
      </c>
      <c r="J115" s="393">
        <v>237.7</v>
      </c>
      <c r="K115" s="393">
        <v>297.7</v>
      </c>
      <c r="L115" s="393">
        <v>378.9</v>
      </c>
      <c r="M115" s="393">
        <v>278.8</v>
      </c>
      <c r="N115" s="393">
        <f>(B115+C115+D115+E115+F115+G115+H115+I115+J115+K115+L115+M115)/12</f>
        <v>245.75833333333335</v>
      </c>
      <c r="O115" s="396">
        <f>100*(B115-M114)/M114</f>
        <v>-15.236051502145923</v>
      </c>
      <c r="P115" s="396">
        <f>100*(B115-B114)/B114</f>
        <v>8.15991237677985</v>
      </c>
    </row>
    <row r="116" spans="1:16" s="395" customFormat="1" ht="12" customHeight="1">
      <c r="A116" s="27">
        <v>2007</v>
      </c>
      <c r="B116" s="393">
        <v>240.2</v>
      </c>
      <c r="C116" s="393" t="s">
        <v>38</v>
      </c>
      <c r="D116" s="393" t="s">
        <v>38</v>
      </c>
      <c r="E116" s="393" t="s">
        <v>38</v>
      </c>
      <c r="F116" s="393" t="s">
        <v>38</v>
      </c>
      <c r="G116" s="393" t="s">
        <v>38</v>
      </c>
      <c r="H116" s="393" t="s">
        <v>38</v>
      </c>
      <c r="I116" s="393" t="s">
        <v>38</v>
      </c>
      <c r="J116" s="393" t="s">
        <v>38</v>
      </c>
      <c r="K116" s="393" t="s">
        <v>38</v>
      </c>
      <c r="L116" s="393" t="s">
        <v>38</v>
      </c>
      <c r="M116" s="393" t="s">
        <v>38</v>
      </c>
      <c r="N116" s="393">
        <f>(B116)/1</f>
        <v>240.2</v>
      </c>
      <c r="O116" s="396">
        <f>100*(B116-M115)/M115</f>
        <v>-13.845050215208042</v>
      </c>
      <c r="P116" s="396">
        <f>100*(B116-B115)/B115</f>
        <v>21.620253164556956</v>
      </c>
    </row>
    <row r="117" spans="1:16" s="395" customFormat="1" ht="12" customHeight="1">
      <c r="A117" s="399"/>
      <c r="B117" s="393"/>
      <c r="C117" s="393"/>
      <c r="D117" s="393"/>
      <c r="E117" s="393"/>
      <c r="F117" s="393"/>
      <c r="G117" s="393"/>
      <c r="H117" s="393"/>
      <c r="I117" s="393"/>
      <c r="J117" s="393"/>
      <c r="K117" s="393"/>
      <c r="L117" s="393"/>
      <c r="M117" s="393"/>
      <c r="N117" s="407"/>
      <c r="O117" s="403"/>
      <c r="P117" s="403"/>
    </row>
    <row r="118" spans="1:16" s="395" customFormat="1" ht="12" customHeight="1">
      <c r="A118" s="399"/>
      <c r="B118" s="393"/>
      <c r="C118" s="393"/>
      <c r="D118" s="393"/>
      <c r="E118" s="393"/>
      <c r="F118" s="393"/>
      <c r="G118" s="393"/>
      <c r="H118" s="393"/>
      <c r="I118" s="393"/>
      <c r="J118" s="393"/>
      <c r="K118" s="393"/>
      <c r="L118" s="393"/>
      <c r="M118" s="393"/>
      <c r="N118" s="407"/>
      <c r="O118" s="403"/>
      <c r="P118" s="403"/>
    </row>
    <row r="119" spans="1:16" s="395" customFormat="1" ht="12" customHeight="1">
      <c r="A119" s="399"/>
      <c r="B119" s="393"/>
      <c r="C119" s="393"/>
      <c r="D119" s="393"/>
      <c r="E119" s="393"/>
      <c r="F119" s="393"/>
      <c r="G119" s="393"/>
      <c r="H119" s="393"/>
      <c r="I119" s="393"/>
      <c r="J119" s="393"/>
      <c r="K119" s="393"/>
      <c r="L119" s="393"/>
      <c r="M119" s="393"/>
      <c r="N119" s="407"/>
      <c r="O119" s="403"/>
      <c r="P119" s="403"/>
    </row>
    <row r="120" spans="1:16" s="362" customFormat="1" ht="12" customHeight="1">
      <c r="A120" s="360"/>
      <c r="B120" s="391"/>
      <c r="C120" s="391"/>
      <c r="D120" s="391"/>
      <c r="E120" s="391"/>
      <c r="F120" s="391"/>
      <c r="G120" s="391"/>
      <c r="H120" s="391"/>
      <c r="I120" s="391"/>
      <c r="J120" s="391"/>
      <c r="K120" s="391"/>
      <c r="L120" s="391"/>
      <c r="M120" s="391"/>
      <c r="N120" s="404"/>
      <c r="O120" s="404"/>
      <c r="P120" s="404"/>
    </row>
    <row r="121" spans="1:16" s="362" customFormat="1" ht="12" customHeight="1">
      <c r="A121" s="448" t="s">
        <v>128</v>
      </c>
      <c r="B121" s="448"/>
      <c r="C121" s="448"/>
      <c r="D121" s="448"/>
      <c r="E121" s="448"/>
      <c r="F121" s="448"/>
      <c r="G121" s="448"/>
      <c r="H121" s="448"/>
      <c r="I121" s="448"/>
      <c r="J121" s="448"/>
      <c r="K121" s="448"/>
      <c r="L121" s="448"/>
      <c r="M121" s="448"/>
      <c r="N121" s="448"/>
      <c r="O121" s="448"/>
      <c r="P121" s="448"/>
    </row>
    <row r="122" spans="1:16" s="362" customFormat="1" ht="12" customHeight="1">
      <c r="A122" s="448" t="s">
        <v>129</v>
      </c>
      <c r="B122" s="448"/>
      <c r="C122" s="448"/>
      <c r="D122" s="448"/>
      <c r="E122" s="448"/>
      <c r="F122" s="448"/>
      <c r="G122" s="448"/>
      <c r="H122" s="448"/>
      <c r="I122" s="448"/>
      <c r="J122" s="448"/>
      <c r="K122" s="448"/>
      <c r="L122" s="448"/>
      <c r="M122" s="448"/>
      <c r="N122" s="448"/>
      <c r="O122" s="448"/>
      <c r="P122" s="448"/>
    </row>
    <row r="123" spans="1:16" s="362" customFormat="1" ht="12" customHeight="1">
      <c r="A123" s="448" t="s">
        <v>53</v>
      </c>
      <c r="B123" s="448"/>
      <c r="C123" s="448"/>
      <c r="D123" s="448"/>
      <c r="E123" s="448"/>
      <c r="F123" s="448"/>
      <c r="G123" s="448"/>
      <c r="H123" s="448"/>
      <c r="I123" s="448"/>
      <c r="J123" s="448"/>
      <c r="K123" s="448"/>
      <c r="L123" s="448"/>
      <c r="M123" s="448"/>
      <c r="N123" s="448"/>
      <c r="O123" s="448"/>
      <c r="P123" s="448"/>
    </row>
    <row r="124" spans="1:16" s="362" customFormat="1" ht="12" customHeight="1">
      <c r="A124" s="359"/>
      <c r="B124" s="360"/>
      <c r="C124" s="360"/>
      <c r="D124" s="360"/>
      <c r="E124" s="360"/>
      <c r="F124" s="360"/>
      <c r="G124" s="360"/>
      <c r="H124" s="360"/>
      <c r="I124" s="360"/>
      <c r="J124" s="360"/>
      <c r="K124" s="360"/>
      <c r="L124" s="360"/>
      <c r="M124" s="360"/>
      <c r="N124" s="360"/>
      <c r="O124" s="360"/>
      <c r="P124" s="360"/>
    </row>
    <row r="125" s="362" customFormat="1" ht="12" customHeight="1"/>
    <row r="126" spans="1:16" s="362" customFormat="1" ht="12" customHeight="1">
      <c r="A126" s="366"/>
      <c r="B126" s="367"/>
      <c r="C126" s="368"/>
      <c r="D126" s="368"/>
      <c r="E126" s="368"/>
      <c r="F126" s="368"/>
      <c r="G126" s="368"/>
      <c r="H126" s="368"/>
      <c r="I126" s="368"/>
      <c r="J126" s="368"/>
      <c r="K126" s="368"/>
      <c r="L126" s="368"/>
      <c r="M126" s="368"/>
      <c r="N126" s="369"/>
      <c r="O126" s="450" t="s">
        <v>54</v>
      </c>
      <c r="P126" s="451"/>
    </row>
    <row r="127" spans="1:16" s="362" customFormat="1" ht="12" customHeight="1">
      <c r="A127" s="370"/>
      <c r="B127" s="371"/>
      <c r="C127" s="372"/>
      <c r="D127" s="372"/>
      <c r="E127" s="372"/>
      <c r="F127" s="372"/>
      <c r="G127" s="372"/>
      <c r="H127" s="372"/>
      <c r="I127" s="372"/>
      <c r="J127" s="372"/>
      <c r="K127" s="372"/>
      <c r="L127" s="372"/>
      <c r="M127" s="372"/>
      <c r="N127" s="373"/>
      <c r="O127" s="374" t="s">
        <v>171</v>
      </c>
      <c r="P127" s="375"/>
    </row>
    <row r="128" spans="1:16" s="362" customFormat="1" ht="12" customHeight="1">
      <c r="A128" s="376" t="s">
        <v>56</v>
      </c>
      <c r="B128" s="371" t="s">
        <v>57</v>
      </c>
      <c r="C128" s="372" t="s">
        <v>58</v>
      </c>
      <c r="D128" s="372" t="s">
        <v>59</v>
      </c>
      <c r="E128" s="372" t="s">
        <v>55</v>
      </c>
      <c r="F128" s="372" t="s">
        <v>60</v>
      </c>
      <c r="G128" s="372" t="s">
        <v>61</v>
      </c>
      <c r="H128" s="372" t="s">
        <v>62</v>
      </c>
      <c r="I128" s="372" t="s">
        <v>63</v>
      </c>
      <c r="J128" s="372" t="s">
        <v>64</v>
      </c>
      <c r="K128" s="372" t="s">
        <v>65</v>
      </c>
      <c r="L128" s="372" t="s">
        <v>66</v>
      </c>
      <c r="M128" s="372" t="s">
        <v>67</v>
      </c>
      <c r="N128" s="377" t="s">
        <v>68</v>
      </c>
      <c r="O128" s="452" t="s">
        <v>69</v>
      </c>
      <c r="P128" s="453"/>
    </row>
    <row r="129" spans="1:16" s="362" customFormat="1" ht="12" customHeight="1">
      <c r="A129" s="370"/>
      <c r="B129" s="371"/>
      <c r="C129" s="372"/>
      <c r="D129" s="372"/>
      <c r="E129" s="372"/>
      <c r="F129" s="372"/>
      <c r="G129" s="372"/>
      <c r="H129" s="372"/>
      <c r="I129" s="372"/>
      <c r="J129" s="372"/>
      <c r="K129" s="372"/>
      <c r="L129" s="372"/>
      <c r="M129" s="372"/>
      <c r="N129" s="373"/>
      <c r="O129" s="377" t="s">
        <v>70</v>
      </c>
      <c r="P129" s="378" t="s">
        <v>71</v>
      </c>
    </row>
    <row r="130" spans="1:16" s="362" customFormat="1" ht="12" customHeight="1">
      <c r="A130" s="379"/>
      <c r="B130" s="380"/>
      <c r="C130" s="381"/>
      <c r="D130" s="381"/>
      <c r="E130" s="381"/>
      <c r="F130" s="381"/>
      <c r="G130" s="381"/>
      <c r="H130" s="381"/>
      <c r="I130" s="381"/>
      <c r="J130" s="381"/>
      <c r="K130" s="381"/>
      <c r="L130" s="381"/>
      <c r="M130" s="381"/>
      <c r="N130" s="382"/>
      <c r="O130" s="383" t="s">
        <v>72</v>
      </c>
      <c r="P130" s="384" t="s">
        <v>73</v>
      </c>
    </row>
    <row r="131" spans="1:16" s="362" customFormat="1" ht="12" customHeight="1">
      <c r="A131" s="385"/>
      <c r="B131" s="386"/>
      <c r="C131" s="386"/>
      <c r="D131" s="386"/>
      <c r="E131" s="386"/>
      <c r="F131" s="386"/>
      <c r="G131" s="386"/>
      <c r="H131" s="386"/>
      <c r="I131" s="386"/>
      <c r="J131" s="386"/>
      <c r="K131" s="386"/>
      <c r="L131" s="386"/>
      <c r="M131" s="386"/>
      <c r="N131" s="387"/>
      <c r="O131" s="388"/>
      <c r="P131" s="378"/>
    </row>
    <row r="132" spans="1:16" s="362" customFormat="1" ht="12" customHeight="1">
      <c r="A132" s="385"/>
      <c r="B132" s="386"/>
      <c r="C132" s="386"/>
      <c r="D132" s="386"/>
      <c r="E132" s="386"/>
      <c r="F132" s="386"/>
      <c r="G132" s="386"/>
      <c r="H132" s="386"/>
      <c r="I132" s="386"/>
      <c r="J132" s="386"/>
      <c r="K132" s="386"/>
      <c r="L132" s="386"/>
      <c r="M132" s="386"/>
      <c r="N132" s="387"/>
      <c r="O132" s="388"/>
      <c r="P132" s="378"/>
    </row>
    <row r="133" spans="1:16" s="362" customFormat="1" ht="12" customHeight="1">
      <c r="A133" s="385"/>
      <c r="B133" s="386"/>
      <c r="C133" s="386"/>
      <c r="D133" s="386"/>
      <c r="E133" s="386"/>
      <c r="F133" s="386"/>
      <c r="G133" s="386"/>
      <c r="H133" s="386"/>
      <c r="I133" s="386"/>
      <c r="J133" s="386"/>
      <c r="K133" s="386"/>
      <c r="L133" s="386"/>
      <c r="M133" s="386"/>
      <c r="N133" s="387"/>
      <c r="O133" s="388"/>
      <c r="P133" s="378"/>
    </row>
    <row r="134" spans="1:16" s="362" customFormat="1" ht="12" customHeight="1">
      <c r="A134" s="399"/>
      <c r="B134" s="402"/>
      <c r="C134" s="402"/>
      <c r="D134" s="402"/>
      <c r="E134" s="402"/>
      <c r="F134" s="402"/>
      <c r="G134" s="402"/>
      <c r="H134" s="402"/>
      <c r="I134" s="402"/>
      <c r="J134" s="402"/>
      <c r="K134" s="402"/>
      <c r="L134" s="402"/>
      <c r="M134" s="402"/>
      <c r="N134" s="403"/>
      <c r="O134" s="403"/>
      <c r="P134" s="403"/>
    </row>
    <row r="135" spans="1:16" s="362" customFormat="1" ht="12" customHeight="1">
      <c r="A135" s="508" t="s">
        <v>83</v>
      </c>
      <c r="B135" s="508"/>
      <c r="C135" s="508"/>
      <c r="D135" s="508"/>
      <c r="E135" s="508"/>
      <c r="F135" s="508"/>
      <c r="G135" s="508"/>
      <c r="H135" s="508"/>
      <c r="I135" s="508"/>
      <c r="J135" s="508"/>
      <c r="K135" s="508"/>
      <c r="L135" s="508"/>
      <c r="M135" s="508"/>
      <c r="N135" s="508"/>
      <c r="O135" s="508"/>
      <c r="P135" s="508"/>
    </row>
    <row r="136" spans="1:16" s="362" customFormat="1" ht="12" customHeight="1">
      <c r="A136" s="420"/>
      <c r="B136" s="420"/>
      <c r="C136" s="420"/>
      <c r="D136" s="420"/>
      <c r="E136" s="420"/>
      <c r="F136" s="420"/>
      <c r="G136" s="420"/>
      <c r="H136" s="420"/>
      <c r="I136" s="420"/>
      <c r="J136" s="420"/>
      <c r="K136" s="420"/>
      <c r="L136" s="420"/>
      <c r="M136" s="420"/>
      <c r="N136" s="420"/>
      <c r="O136" s="420"/>
      <c r="P136" s="420"/>
    </row>
    <row r="137" spans="1:16" s="395" customFormat="1" ht="12" customHeight="1">
      <c r="A137" s="405"/>
      <c r="B137" s="403"/>
      <c r="C137" s="403"/>
      <c r="D137" s="403"/>
      <c r="E137" s="403"/>
      <c r="F137" s="403"/>
      <c r="G137" s="403"/>
      <c r="H137" s="403"/>
      <c r="I137" s="403"/>
      <c r="J137" s="403"/>
      <c r="K137" s="403"/>
      <c r="L137" s="403"/>
      <c r="M137" s="403"/>
      <c r="N137" s="403"/>
      <c r="O137" s="403"/>
      <c r="P137" s="403"/>
    </row>
    <row r="138" spans="1:16" s="395" customFormat="1" ht="12" customHeight="1">
      <c r="A138" s="406"/>
      <c r="B138" s="393"/>
      <c r="C138" s="393"/>
      <c r="D138" s="393"/>
      <c r="E138" s="393"/>
      <c r="F138" s="393"/>
      <c r="G138" s="393"/>
      <c r="H138" s="393"/>
      <c r="I138" s="393"/>
      <c r="J138" s="393"/>
      <c r="K138" s="393"/>
      <c r="L138" s="393"/>
      <c r="M138" s="393"/>
      <c r="N138" s="393"/>
      <c r="O138" s="400"/>
      <c r="P138" s="400"/>
    </row>
    <row r="139" spans="1:16" s="395" customFormat="1" ht="12" customHeight="1">
      <c r="A139" s="26" t="s">
        <v>74</v>
      </c>
      <c r="B139" s="393"/>
      <c r="C139" s="393"/>
      <c r="D139" s="393"/>
      <c r="E139" s="393"/>
      <c r="F139" s="393"/>
      <c r="G139" s="393"/>
      <c r="H139" s="393"/>
      <c r="I139" s="393"/>
      <c r="J139" s="393"/>
      <c r="K139" s="393"/>
      <c r="L139" s="393"/>
      <c r="M139" s="393"/>
      <c r="N139" s="393"/>
      <c r="O139" s="394"/>
      <c r="P139" s="394"/>
    </row>
    <row r="140" spans="1:16" s="395" customFormat="1" ht="12" customHeight="1">
      <c r="A140" s="27">
        <v>2005</v>
      </c>
      <c r="B140" s="393">
        <v>77.3</v>
      </c>
      <c r="C140" s="393">
        <v>74.7</v>
      </c>
      <c r="D140" s="393">
        <v>90.8</v>
      </c>
      <c r="E140" s="393">
        <v>76.7</v>
      </c>
      <c r="F140" s="393">
        <v>69.5</v>
      </c>
      <c r="G140" s="393">
        <v>74</v>
      </c>
      <c r="H140" s="393">
        <v>58.7</v>
      </c>
      <c r="I140" s="393">
        <v>62</v>
      </c>
      <c r="J140" s="393">
        <v>80.6</v>
      </c>
      <c r="K140" s="393">
        <v>65.7</v>
      </c>
      <c r="L140" s="393">
        <v>80.2</v>
      </c>
      <c r="M140" s="393">
        <v>69.1</v>
      </c>
      <c r="N140" s="393">
        <f>(B140+C140+D140+E140+F140+G140+H140+I140+J140+K140+L140+M140)/12</f>
        <v>73.27500000000002</v>
      </c>
      <c r="O140" s="396" t="s">
        <v>183</v>
      </c>
      <c r="P140" s="396" t="s">
        <v>182</v>
      </c>
    </row>
    <row r="141" spans="1:16" s="395" customFormat="1" ht="12" customHeight="1">
      <c r="A141" s="27">
        <v>2006</v>
      </c>
      <c r="B141" s="393">
        <v>74</v>
      </c>
      <c r="C141" s="393">
        <v>79.2</v>
      </c>
      <c r="D141" s="393">
        <v>101.6</v>
      </c>
      <c r="E141" s="393">
        <v>69.8</v>
      </c>
      <c r="F141" s="393">
        <v>86.4</v>
      </c>
      <c r="G141" s="393">
        <v>77.9</v>
      </c>
      <c r="H141" s="393">
        <v>70</v>
      </c>
      <c r="I141" s="393">
        <v>72.8</v>
      </c>
      <c r="J141" s="393">
        <v>79.8</v>
      </c>
      <c r="K141" s="393">
        <v>80.9</v>
      </c>
      <c r="L141" s="393">
        <v>95.7</v>
      </c>
      <c r="M141" s="393">
        <v>81.6</v>
      </c>
      <c r="N141" s="393">
        <f>(B141+C141+D141+E141+F141+G141+H141+I141+J141+K141+L141+M141)/12</f>
        <v>80.80833333333332</v>
      </c>
      <c r="O141" s="396">
        <f>100*(B141-M140)/M140</f>
        <v>7.091172214182353</v>
      </c>
      <c r="P141" s="396">
        <f>100*(B141-B140)/B140</f>
        <v>-4.269081500646827</v>
      </c>
    </row>
    <row r="142" spans="1:16" s="395" customFormat="1" ht="12" customHeight="1">
      <c r="A142" s="27">
        <v>2007</v>
      </c>
      <c r="B142" s="393">
        <v>86.8</v>
      </c>
      <c r="C142" s="393" t="s">
        <v>38</v>
      </c>
      <c r="D142" s="393" t="s">
        <v>38</v>
      </c>
      <c r="E142" s="393" t="s">
        <v>38</v>
      </c>
      <c r="F142" s="393" t="s">
        <v>38</v>
      </c>
      <c r="G142" s="393" t="s">
        <v>38</v>
      </c>
      <c r="H142" s="393" t="s">
        <v>38</v>
      </c>
      <c r="I142" s="393" t="s">
        <v>38</v>
      </c>
      <c r="J142" s="393" t="s">
        <v>38</v>
      </c>
      <c r="K142" s="393" t="s">
        <v>38</v>
      </c>
      <c r="L142" s="393" t="s">
        <v>38</v>
      </c>
      <c r="M142" s="393" t="s">
        <v>38</v>
      </c>
      <c r="N142" s="393">
        <f>(B142)/1</f>
        <v>86.8</v>
      </c>
      <c r="O142" s="396">
        <f>100*(B142-M141)/M141</f>
        <v>6.372549019607846</v>
      </c>
      <c r="P142" s="396">
        <f>100*(B142-B141)/B141</f>
        <v>17.297297297297295</v>
      </c>
    </row>
    <row r="143" spans="1:16" s="395" customFormat="1" ht="12" customHeight="1">
      <c r="A143" s="28"/>
      <c r="B143" s="393"/>
      <c r="C143" s="393"/>
      <c r="D143" s="393"/>
      <c r="E143" s="393"/>
      <c r="F143" s="393"/>
      <c r="G143" s="393"/>
      <c r="H143" s="393"/>
      <c r="I143" s="393"/>
      <c r="J143" s="393"/>
      <c r="K143" s="393"/>
      <c r="L143" s="393"/>
      <c r="M143" s="393"/>
      <c r="N143" s="393"/>
      <c r="O143" s="396"/>
      <c r="P143" s="396"/>
    </row>
    <row r="144" spans="1:16" s="395" customFormat="1" ht="12" customHeight="1">
      <c r="A144" s="29" t="s">
        <v>75</v>
      </c>
      <c r="B144" s="393"/>
      <c r="C144" s="393"/>
      <c r="D144" s="393"/>
      <c r="E144" s="393"/>
      <c r="F144" s="393"/>
      <c r="G144" s="393"/>
      <c r="H144" s="393"/>
      <c r="I144" s="393"/>
      <c r="J144" s="393"/>
      <c r="K144" s="393"/>
      <c r="L144" s="393"/>
      <c r="M144" s="393"/>
      <c r="N144" s="393"/>
      <c r="O144" s="396"/>
      <c r="P144" s="396"/>
    </row>
    <row r="145" spans="1:16" s="395" customFormat="1" ht="12" customHeight="1">
      <c r="A145" s="27">
        <v>2005</v>
      </c>
      <c r="B145" s="393">
        <v>65.5</v>
      </c>
      <c r="C145" s="393">
        <v>64.8</v>
      </c>
      <c r="D145" s="393">
        <v>74.2</v>
      </c>
      <c r="E145" s="393">
        <v>65.4</v>
      </c>
      <c r="F145" s="393">
        <v>61.6</v>
      </c>
      <c r="G145" s="393">
        <v>60.3</v>
      </c>
      <c r="H145" s="393">
        <v>51.1</v>
      </c>
      <c r="I145" s="393">
        <v>52.3</v>
      </c>
      <c r="J145" s="393">
        <v>71.9</v>
      </c>
      <c r="K145" s="393">
        <v>56.1</v>
      </c>
      <c r="L145" s="393">
        <v>70</v>
      </c>
      <c r="M145" s="393">
        <v>59.7</v>
      </c>
      <c r="N145" s="393">
        <f>(B145+C145+D145+E145+F145+G145+H145+I145+J145+K145+L145+M145)/12</f>
        <v>62.741666666666674</v>
      </c>
      <c r="O145" s="396" t="s">
        <v>183</v>
      </c>
      <c r="P145" s="396" t="s">
        <v>182</v>
      </c>
    </row>
    <row r="146" spans="1:16" s="395" customFormat="1" ht="12" customHeight="1">
      <c r="A146" s="27">
        <v>2006</v>
      </c>
      <c r="B146" s="393">
        <v>63.7</v>
      </c>
      <c r="C146" s="393">
        <v>71</v>
      </c>
      <c r="D146" s="393">
        <v>94.9</v>
      </c>
      <c r="E146" s="393">
        <v>64.7</v>
      </c>
      <c r="F146" s="393">
        <v>84.9</v>
      </c>
      <c r="G146" s="393">
        <v>68.9</v>
      </c>
      <c r="H146" s="393">
        <v>60.3</v>
      </c>
      <c r="I146" s="393">
        <v>58.3</v>
      </c>
      <c r="J146" s="393">
        <v>77.4</v>
      </c>
      <c r="K146" s="393">
        <v>75.8</v>
      </c>
      <c r="L146" s="393">
        <v>83.2</v>
      </c>
      <c r="M146" s="393">
        <v>76.4</v>
      </c>
      <c r="N146" s="393">
        <f>(B146+C146+D146+E146+F146+G146+H146+I146+J146+K146+L146+M146)/12</f>
        <v>73.29166666666667</v>
      </c>
      <c r="O146" s="396">
        <f>100*(B146-M145)/M145</f>
        <v>6.700167504187604</v>
      </c>
      <c r="P146" s="396">
        <f>100*(B146-B145)/B145</f>
        <v>-2.748091603053431</v>
      </c>
    </row>
    <row r="147" spans="1:16" s="395" customFormat="1" ht="12" customHeight="1">
      <c r="A147" s="27">
        <v>2007</v>
      </c>
      <c r="B147" s="393">
        <v>77.8</v>
      </c>
      <c r="C147" s="393" t="s">
        <v>38</v>
      </c>
      <c r="D147" s="393" t="s">
        <v>38</v>
      </c>
      <c r="E147" s="393" t="s">
        <v>38</v>
      </c>
      <c r="F147" s="393" t="s">
        <v>38</v>
      </c>
      <c r="G147" s="393" t="s">
        <v>38</v>
      </c>
      <c r="H147" s="393" t="s">
        <v>38</v>
      </c>
      <c r="I147" s="393" t="s">
        <v>38</v>
      </c>
      <c r="J147" s="393" t="s">
        <v>38</v>
      </c>
      <c r="K147" s="393" t="s">
        <v>38</v>
      </c>
      <c r="L147" s="393" t="s">
        <v>38</v>
      </c>
      <c r="M147" s="393" t="s">
        <v>38</v>
      </c>
      <c r="N147" s="393">
        <f>(B147)/1</f>
        <v>77.8</v>
      </c>
      <c r="O147" s="396">
        <f>100*(B147-M146)/M146</f>
        <v>1.832460732984282</v>
      </c>
      <c r="P147" s="396">
        <f>100*(B147-B146)/B146</f>
        <v>22.135007849293554</v>
      </c>
    </row>
    <row r="148" spans="1:16" s="395" customFormat="1" ht="12" customHeight="1">
      <c r="A148" s="28"/>
      <c r="B148" s="393"/>
      <c r="C148" s="393"/>
      <c r="D148" s="393"/>
      <c r="E148" s="393"/>
      <c r="F148" s="393"/>
      <c r="G148" s="393"/>
      <c r="H148" s="393"/>
      <c r="I148" s="393"/>
      <c r="J148" s="393"/>
      <c r="K148" s="393"/>
      <c r="L148" s="393"/>
      <c r="M148" s="393"/>
      <c r="N148" s="393"/>
      <c r="O148" s="396"/>
      <c r="P148" s="396"/>
    </row>
    <row r="149" spans="1:16" s="395" customFormat="1" ht="12" customHeight="1">
      <c r="A149" s="29" t="s">
        <v>76</v>
      </c>
      <c r="B149" s="393"/>
      <c r="C149" s="393"/>
      <c r="D149" s="393"/>
      <c r="E149" s="393"/>
      <c r="F149" s="393"/>
      <c r="G149" s="393"/>
      <c r="H149" s="393"/>
      <c r="I149" s="393"/>
      <c r="J149" s="393"/>
      <c r="K149" s="393"/>
      <c r="L149" s="393"/>
      <c r="M149" s="393"/>
      <c r="N149" s="393"/>
      <c r="O149" s="396"/>
      <c r="P149" s="396"/>
    </row>
    <row r="150" spans="1:16" s="395" customFormat="1" ht="12" customHeight="1">
      <c r="A150" s="27">
        <v>2005</v>
      </c>
      <c r="B150" s="393">
        <v>119.8</v>
      </c>
      <c r="C150" s="393">
        <v>110.3</v>
      </c>
      <c r="D150" s="393">
        <v>150.5</v>
      </c>
      <c r="E150" s="393">
        <v>117.2</v>
      </c>
      <c r="F150" s="393">
        <v>98</v>
      </c>
      <c r="G150" s="393">
        <v>123.4</v>
      </c>
      <c r="H150" s="393">
        <v>86.3</v>
      </c>
      <c r="I150" s="393">
        <v>97.1</v>
      </c>
      <c r="J150" s="393">
        <v>111.7</v>
      </c>
      <c r="K150" s="393">
        <v>100.1</v>
      </c>
      <c r="L150" s="393">
        <v>117.1</v>
      </c>
      <c r="M150" s="393">
        <v>102.7</v>
      </c>
      <c r="N150" s="393">
        <f>(B150+C150+D150+E150+F150+G150+H150+I150+J150+K150+L150+M150)/12</f>
        <v>111.18333333333332</v>
      </c>
      <c r="O150" s="396" t="s">
        <v>183</v>
      </c>
      <c r="P150" s="396" t="s">
        <v>182</v>
      </c>
    </row>
    <row r="151" spans="1:16" s="395" customFormat="1" ht="12" customHeight="1">
      <c r="A151" s="27">
        <v>2006</v>
      </c>
      <c r="B151" s="393">
        <v>111</v>
      </c>
      <c r="C151" s="393">
        <v>108.5</v>
      </c>
      <c r="D151" s="393">
        <v>125.7</v>
      </c>
      <c r="E151" s="393">
        <v>88.2</v>
      </c>
      <c r="F151" s="393">
        <v>91.8</v>
      </c>
      <c r="G151" s="393">
        <v>110.4</v>
      </c>
      <c r="H151" s="393">
        <v>104.8</v>
      </c>
      <c r="I151" s="393">
        <v>125.1</v>
      </c>
      <c r="J151" s="393">
        <v>88.3</v>
      </c>
      <c r="K151" s="393">
        <v>99.1</v>
      </c>
      <c r="L151" s="393">
        <v>140.5</v>
      </c>
      <c r="M151" s="393">
        <v>100.5</v>
      </c>
      <c r="N151" s="393">
        <f>(B151+C151+D151+E151+F151+G151+H151+I151+J151+K151+L151+M151)/12</f>
        <v>107.82499999999999</v>
      </c>
      <c r="O151" s="396">
        <f>100*(B151-M150)/M150</f>
        <v>8.081791626095422</v>
      </c>
      <c r="P151" s="396">
        <f>100*(B151-B150)/B150</f>
        <v>-7.34557595993322</v>
      </c>
    </row>
    <row r="152" spans="1:16" s="395" customFormat="1" ht="12" customHeight="1">
      <c r="A152" s="27">
        <v>2007</v>
      </c>
      <c r="B152" s="393">
        <v>118.9</v>
      </c>
      <c r="C152" s="393" t="s">
        <v>38</v>
      </c>
      <c r="D152" s="393" t="s">
        <v>38</v>
      </c>
      <c r="E152" s="393" t="s">
        <v>38</v>
      </c>
      <c r="F152" s="393" t="s">
        <v>38</v>
      </c>
      <c r="G152" s="393" t="s">
        <v>38</v>
      </c>
      <c r="H152" s="393" t="s">
        <v>38</v>
      </c>
      <c r="I152" s="393" t="s">
        <v>38</v>
      </c>
      <c r="J152" s="393" t="s">
        <v>38</v>
      </c>
      <c r="K152" s="393" t="s">
        <v>38</v>
      </c>
      <c r="L152" s="393" t="s">
        <v>38</v>
      </c>
      <c r="M152" s="393" t="s">
        <v>38</v>
      </c>
      <c r="N152" s="393">
        <f>(B152)/1</f>
        <v>118.9</v>
      </c>
      <c r="O152" s="396">
        <f>100*(B152-M151)/M151</f>
        <v>18.30845771144279</v>
      </c>
      <c r="P152" s="396">
        <f>100*(B152-B151)/B151</f>
        <v>7.117117117117123</v>
      </c>
    </row>
    <row r="153" spans="1:16" s="395" customFormat="1" ht="12" customHeight="1">
      <c r="A153" s="67"/>
      <c r="B153" s="393"/>
      <c r="C153" s="393"/>
      <c r="D153" s="393"/>
      <c r="E153" s="393"/>
      <c r="F153" s="393"/>
      <c r="G153" s="393"/>
      <c r="H153" s="393"/>
      <c r="I153" s="393"/>
      <c r="J153" s="393"/>
      <c r="K153" s="393"/>
      <c r="L153" s="393"/>
      <c r="M153" s="393"/>
      <c r="N153" s="393"/>
      <c r="O153" s="396"/>
      <c r="P153" s="396"/>
    </row>
    <row r="154" spans="1:16" s="395" customFormat="1" ht="12" customHeight="1">
      <c r="A154" s="67"/>
      <c r="B154" s="393"/>
      <c r="C154" s="393"/>
      <c r="D154" s="393"/>
      <c r="E154" s="393"/>
      <c r="F154" s="393"/>
      <c r="G154" s="393"/>
      <c r="H154" s="393"/>
      <c r="I154" s="393"/>
      <c r="J154" s="393"/>
      <c r="K154" s="393"/>
      <c r="L154" s="393"/>
      <c r="M154" s="393"/>
      <c r="N154" s="393"/>
      <c r="O154" s="396"/>
      <c r="P154" s="396"/>
    </row>
    <row r="155" spans="1:16" s="395" customFormat="1" ht="12" customHeight="1">
      <c r="A155" s="67"/>
      <c r="B155" s="393"/>
      <c r="C155" s="393"/>
      <c r="D155" s="393"/>
      <c r="E155" s="393"/>
      <c r="F155" s="393"/>
      <c r="G155" s="393"/>
      <c r="H155" s="393"/>
      <c r="I155" s="393"/>
      <c r="J155" s="393"/>
      <c r="K155" s="393"/>
      <c r="L155" s="393"/>
      <c r="M155" s="393"/>
      <c r="N155" s="393"/>
      <c r="O155" s="396"/>
      <c r="P155" s="396"/>
    </row>
    <row r="156" spans="1:16" s="395" customFormat="1" ht="12" customHeight="1">
      <c r="A156" s="399"/>
      <c r="B156" s="393"/>
      <c r="C156" s="393"/>
      <c r="D156" s="393"/>
      <c r="E156" s="393"/>
      <c r="F156" s="393"/>
      <c r="G156" s="393"/>
      <c r="H156" s="393"/>
      <c r="I156" s="393"/>
      <c r="J156" s="393"/>
      <c r="K156" s="393"/>
      <c r="L156" s="393"/>
      <c r="M156" s="393"/>
      <c r="N156" s="407"/>
      <c r="O156" s="396"/>
      <c r="P156" s="396"/>
    </row>
    <row r="157" spans="1:16" s="362" customFormat="1" ht="12" customHeight="1">
      <c r="A157" s="399"/>
      <c r="B157" s="393"/>
      <c r="C157" s="393"/>
      <c r="D157" s="393"/>
      <c r="E157" s="393"/>
      <c r="F157" s="393"/>
      <c r="G157" s="393"/>
      <c r="H157" s="393"/>
      <c r="I157" s="393"/>
      <c r="J157" s="393"/>
      <c r="K157" s="393"/>
      <c r="L157" s="393"/>
      <c r="M157" s="393"/>
      <c r="N157" s="407"/>
      <c r="O157" s="396"/>
      <c r="P157" s="396"/>
    </row>
    <row r="158" spans="1:16" s="362" customFormat="1" ht="12" customHeight="1">
      <c r="A158" s="508" t="s">
        <v>84</v>
      </c>
      <c r="B158" s="508"/>
      <c r="C158" s="508"/>
      <c r="D158" s="508"/>
      <c r="E158" s="508"/>
      <c r="F158" s="508"/>
      <c r="G158" s="508"/>
      <c r="H158" s="508"/>
      <c r="I158" s="508"/>
      <c r="J158" s="508"/>
      <c r="K158" s="508"/>
      <c r="L158" s="508"/>
      <c r="M158" s="508"/>
      <c r="N158" s="508"/>
      <c r="O158" s="508"/>
      <c r="P158" s="508"/>
    </row>
    <row r="159" spans="1:16" s="362" customFormat="1" ht="12" customHeight="1">
      <c r="A159" s="420"/>
      <c r="B159" s="420"/>
      <c r="C159" s="420"/>
      <c r="D159" s="420"/>
      <c r="E159" s="420"/>
      <c r="F159" s="420"/>
      <c r="G159" s="420"/>
      <c r="H159" s="420"/>
      <c r="I159" s="420"/>
      <c r="J159" s="420"/>
      <c r="K159" s="420"/>
      <c r="L159" s="420"/>
      <c r="M159" s="420"/>
      <c r="N159" s="420"/>
      <c r="O159" s="420"/>
      <c r="P159" s="420"/>
    </row>
    <row r="160" spans="1:16" s="395" customFormat="1" ht="12" customHeight="1">
      <c r="A160" s="392"/>
      <c r="B160" s="392"/>
      <c r="C160" s="392"/>
      <c r="D160" s="392"/>
      <c r="E160" s="392"/>
      <c r="F160" s="392"/>
      <c r="G160" s="392"/>
      <c r="H160" s="392"/>
      <c r="I160" s="392"/>
      <c r="J160" s="392"/>
      <c r="K160" s="392"/>
      <c r="L160" s="392"/>
      <c r="M160" s="392"/>
      <c r="N160" s="387"/>
      <c r="O160" s="396"/>
      <c r="P160" s="396"/>
    </row>
    <row r="161" spans="1:16" s="395" customFormat="1" ht="12" customHeight="1">
      <c r="A161" s="392"/>
      <c r="B161" s="393"/>
      <c r="C161" s="393"/>
      <c r="D161" s="393"/>
      <c r="E161" s="393"/>
      <c r="F161" s="393"/>
      <c r="G161" s="393"/>
      <c r="H161" s="393"/>
      <c r="I161" s="393"/>
      <c r="J161" s="393"/>
      <c r="K161" s="393"/>
      <c r="L161" s="393"/>
      <c r="M161" s="393"/>
      <c r="N161" s="393"/>
      <c r="O161" s="396"/>
      <c r="P161" s="396"/>
    </row>
    <row r="162" spans="1:16" s="395" customFormat="1" ht="12" customHeight="1">
      <c r="A162" s="26" t="s">
        <v>74</v>
      </c>
      <c r="B162" s="393"/>
      <c r="C162" s="393"/>
      <c r="D162" s="393"/>
      <c r="E162" s="393"/>
      <c r="F162" s="393"/>
      <c r="G162" s="393"/>
      <c r="H162" s="393"/>
      <c r="I162" s="393"/>
      <c r="J162" s="393"/>
      <c r="K162" s="393"/>
      <c r="L162" s="393"/>
      <c r="M162" s="393"/>
      <c r="N162" s="393"/>
      <c r="O162" s="396"/>
      <c r="P162" s="396"/>
    </row>
    <row r="163" spans="1:16" s="395" customFormat="1" ht="12" customHeight="1">
      <c r="A163" s="27">
        <v>2005</v>
      </c>
      <c r="B163" s="393">
        <v>91.5</v>
      </c>
      <c r="C163" s="393">
        <v>98.2</v>
      </c>
      <c r="D163" s="393">
        <v>113.2</v>
      </c>
      <c r="E163" s="393">
        <v>101.8</v>
      </c>
      <c r="F163" s="393">
        <v>102.1</v>
      </c>
      <c r="G163" s="393">
        <v>105.2</v>
      </c>
      <c r="H163" s="393">
        <v>99.9</v>
      </c>
      <c r="I163" s="393">
        <v>110.3</v>
      </c>
      <c r="J163" s="393">
        <v>115.8</v>
      </c>
      <c r="K163" s="393">
        <v>109.4</v>
      </c>
      <c r="L163" s="393">
        <v>117.3</v>
      </c>
      <c r="M163" s="393">
        <v>111</v>
      </c>
      <c r="N163" s="393">
        <f>(B163+C163+D163+E163+F163+G163+H163+I163+J163+K163+L163+M163)/12</f>
        <v>106.30833333333332</v>
      </c>
      <c r="O163" s="396" t="s">
        <v>183</v>
      </c>
      <c r="P163" s="396" t="s">
        <v>182</v>
      </c>
    </row>
    <row r="164" spans="1:16" s="395" customFormat="1" ht="12" customHeight="1">
      <c r="A164" s="27">
        <v>2006</v>
      </c>
      <c r="B164" s="393">
        <v>92.2</v>
      </c>
      <c r="C164" s="393">
        <v>100.1</v>
      </c>
      <c r="D164" s="393">
        <v>117.3</v>
      </c>
      <c r="E164" s="393">
        <v>100.1</v>
      </c>
      <c r="F164" s="393">
        <v>106</v>
      </c>
      <c r="G164" s="393">
        <v>104.3</v>
      </c>
      <c r="H164" s="393">
        <v>101.7</v>
      </c>
      <c r="I164" s="393">
        <v>104.9</v>
      </c>
      <c r="J164" s="393">
        <v>113.5</v>
      </c>
      <c r="K164" s="393">
        <v>109.5</v>
      </c>
      <c r="L164" s="393">
        <v>115.7</v>
      </c>
      <c r="M164" s="393">
        <v>105.1</v>
      </c>
      <c r="N164" s="393">
        <f>(B164+C164+D164+E164+F164+G164+H164+I164+J164+K164+L164+M164)/12</f>
        <v>105.86666666666666</v>
      </c>
      <c r="O164" s="396">
        <f>100*(B164-M163)/M163</f>
        <v>-16.936936936936934</v>
      </c>
      <c r="P164" s="396">
        <f>100*(B164-B163)/B163</f>
        <v>0.7650273224043747</v>
      </c>
    </row>
    <row r="165" spans="1:16" s="395" customFormat="1" ht="12" customHeight="1">
      <c r="A165" s="27">
        <v>2007</v>
      </c>
      <c r="B165" s="393">
        <v>100.2</v>
      </c>
      <c r="C165" s="393" t="s">
        <v>38</v>
      </c>
      <c r="D165" s="393" t="s">
        <v>38</v>
      </c>
      <c r="E165" s="393" t="s">
        <v>38</v>
      </c>
      <c r="F165" s="393" t="s">
        <v>38</v>
      </c>
      <c r="G165" s="393" t="s">
        <v>38</v>
      </c>
      <c r="H165" s="393" t="s">
        <v>38</v>
      </c>
      <c r="I165" s="393" t="s">
        <v>38</v>
      </c>
      <c r="J165" s="393" t="s">
        <v>38</v>
      </c>
      <c r="K165" s="393" t="s">
        <v>38</v>
      </c>
      <c r="L165" s="393" t="s">
        <v>38</v>
      </c>
      <c r="M165" s="393" t="s">
        <v>38</v>
      </c>
      <c r="N165" s="393">
        <f>(B165)/1</f>
        <v>100.2</v>
      </c>
      <c r="O165" s="396">
        <f>100*(B165-M164)/M164</f>
        <v>-4.66222645099904</v>
      </c>
      <c r="P165" s="396">
        <f>100*(B165-B164)/B164</f>
        <v>8.676789587852495</v>
      </c>
    </row>
    <row r="166" spans="1:16" s="395" customFormat="1" ht="12" customHeight="1">
      <c r="A166" s="28"/>
      <c r="B166" s="393"/>
      <c r="C166" s="393"/>
      <c r="D166" s="393"/>
      <c r="E166" s="393"/>
      <c r="F166" s="393"/>
      <c r="G166" s="393"/>
      <c r="H166" s="393"/>
      <c r="I166" s="393"/>
      <c r="J166" s="393"/>
      <c r="K166" s="393"/>
      <c r="L166" s="393"/>
      <c r="M166" s="393"/>
      <c r="N166" s="393"/>
      <c r="O166" s="396"/>
      <c r="P166" s="396"/>
    </row>
    <row r="167" spans="1:16" s="395" customFormat="1" ht="12" customHeight="1">
      <c r="A167" s="29" t="s">
        <v>75</v>
      </c>
      <c r="B167" s="393"/>
      <c r="C167" s="393"/>
      <c r="D167" s="393"/>
      <c r="E167" s="393"/>
      <c r="F167" s="393"/>
      <c r="G167" s="393"/>
      <c r="H167" s="393"/>
      <c r="I167" s="393"/>
      <c r="J167" s="393"/>
      <c r="K167" s="393"/>
      <c r="L167" s="393"/>
      <c r="M167" s="393"/>
      <c r="N167" s="393"/>
      <c r="O167" s="396"/>
      <c r="P167" s="396"/>
    </row>
    <row r="168" spans="1:16" s="395" customFormat="1" ht="12" customHeight="1">
      <c r="A168" s="27">
        <v>2005</v>
      </c>
      <c r="B168" s="393">
        <v>91.3</v>
      </c>
      <c r="C168" s="393">
        <v>98.2</v>
      </c>
      <c r="D168" s="393">
        <v>113.3</v>
      </c>
      <c r="E168" s="393">
        <v>102.3</v>
      </c>
      <c r="F168" s="393">
        <v>102.7</v>
      </c>
      <c r="G168" s="393">
        <v>105.3</v>
      </c>
      <c r="H168" s="393">
        <v>100.5</v>
      </c>
      <c r="I168" s="393">
        <v>111.7</v>
      </c>
      <c r="J168" s="393">
        <v>114.6</v>
      </c>
      <c r="K168" s="393">
        <v>108.8</v>
      </c>
      <c r="L168" s="393">
        <v>116.3</v>
      </c>
      <c r="M168" s="393">
        <v>111.9</v>
      </c>
      <c r="N168" s="393">
        <f>(B168+C168+D168+E168+F168+G168+H168+I168+J168+K168+L168+M168)/12</f>
        <v>106.40833333333335</v>
      </c>
      <c r="O168" s="396" t="s">
        <v>183</v>
      </c>
      <c r="P168" s="396" t="s">
        <v>182</v>
      </c>
    </row>
    <row r="169" spans="1:16" s="395" customFormat="1" ht="12" customHeight="1">
      <c r="A169" s="27">
        <v>2006</v>
      </c>
      <c r="B169" s="393">
        <v>91.5</v>
      </c>
      <c r="C169" s="393">
        <v>99.4</v>
      </c>
      <c r="D169" s="393">
        <v>115.6</v>
      </c>
      <c r="E169" s="393">
        <v>99.4</v>
      </c>
      <c r="F169" s="393">
        <v>102.5</v>
      </c>
      <c r="G169" s="393">
        <v>100.7</v>
      </c>
      <c r="H169" s="393">
        <v>97.4</v>
      </c>
      <c r="I169" s="393">
        <v>99.9</v>
      </c>
      <c r="J169" s="393">
        <v>106</v>
      </c>
      <c r="K169" s="393">
        <v>105.4</v>
      </c>
      <c r="L169" s="393">
        <v>110.1</v>
      </c>
      <c r="M169" s="393">
        <v>101.1</v>
      </c>
      <c r="N169" s="393">
        <f>(B169+C169+D169+E169+F169+G169+H169+I169+J169+K169+L169+M169)/12</f>
        <v>102.41666666666664</v>
      </c>
      <c r="O169" s="396">
        <f>100*(B169-M168)/M168</f>
        <v>-18.230563002680967</v>
      </c>
      <c r="P169" s="396">
        <f>100*(B169-B168)/B168</f>
        <v>0.2190580503833547</v>
      </c>
    </row>
    <row r="170" spans="1:16" s="395" customFormat="1" ht="12" customHeight="1">
      <c r="A170" s="27">
        <v>2007</v>
      </c>
      <c r="B170" s="393">
        <v>94.4</v>
      </c>
      <c r="C170" s="393" t="s">
        <v>38</v>
      </c>
      <c r="D170" s="393" t="s">
        <v>38</v>
      </c>
      <c r="E170" s="393" t="s">
        <v>38</v>
      </c>
      <c r="F170" s="393" t="s">
        <v>38</v>
      </c>
      <c r="G170" s="393" t="s">
        <v>38</v>
      </c>
      <c r="H170" s="393" t="s">
        <v>38</v>
      </c>
      <c r="I170" s="393" t="s">
        <v>38</v>
      </c>
      <c r="J170" s="393" t="s">
        <v>38</v>
      </c>
      <c r="K170" s="393" t="s">
        <v>38</v>
      </c>
      <c r="L170" s="393" t="s">
        <v>38</v>
      </c>
      <c r="M170" s="393" t="s">
        <v>38</v>
      </c>
      <c r="N170" s="393">
        <f>(B170)/1</f>
        <v>94.4</v>
      </c>
      <c r="O170" s="396">
        <f>100*(B170-M169)/M169</f>
        <v>-6.6271018793273875</v>
      </c>
      <c r="P170" s="396">
        <f>100*(B170-B169)/B169</f>
        <v>3.1693989071038313</v>
      </c>
    </row>
    <row r="171" spans="1:16" s="395" customFormat="1" ht="12" customHeight="1">
      <c r="A171" s="28"/>
      <c r="B171" s="393"/>
      <c r="C171" s="393"/>
      <c r="D171" s="393"/>
      <c r="E171" s="393"/>
      <c r="F171" s="393"/>
      <c r="G171" s="393"/>
      <c r="H171" s="393"/>
      <c r="I171" s="393"/>
      <c r="J171" s="393"/>
      <c r="K171" s="393"/>
      <c r="L171" s="393"/>
      <c r="M171" s="393"/>
      <c r="N171" s="393"/>
      <c r="O171" s="396"/>
      <c r="P171" s="396"/>
    </row>
    <row r="172" spans="1:16" s="395" customFormat="1" ht="12" customHeight="1">
      <c r="A172" s="29" t="s">
        <v>76</v>
      </c>
      <c r="B172" s="393"/>
      <c r="C172" s="393"/>
      <c r="D172" s="393"/>
      <c r="E172" s="393"/>
      <c r="F172" s="393"/>
      <c r="G172" s="393"/>
      <c r="H172" s="393"/>
      <c r="I172" s="393"/>
      <c r="J172" s="393"/>
      <c r="K172" s="393"/>
      <c r="L172" s="393"/>
      <c r="M172" s="393"/>
      <c r="N172" s="393"/>
      <c r="O172" s="396"/>
      <c r="P172" s="396"/>
    </row>
    <row r="173" spans="1:16" s="362" customFormat="1" ht="12" customHeight="1">
      <c r="A173" s="27">
        <v>2005</v>
      </c>
      <c r="B173" s="393">
        <v>93.8</v>
      </c>
      <c r="C173" s="393">
        <v>97.5</v>
      </c>
      <c r="D173" s="393">
        <v>112.9</v>
      </c>
      <c r="E173" s="393">
        <v>97.8</v>
      </c>
      <c r="F173" s="393">
        <v>96.8</v>
      </c>
      <c r="G173" s="393">
        <v>104.7</v>
      </c>
      <c r="H173" s="393">
        <v>94.7</v>
      </c>
      <c r="I173" s="393">
        <v>97.4</v>
      </c>
      <c r="J173" s="393">
        <v>126.2</v>
      </c>
      <c r="K173" s="393">
        <v>115.1</v>
      </c>
      <c r="L173" s="393">
        <v>127</v>
      </c>
      <c r="M173" s="393">
        <v>103.1</v>
      </c>
      <c r="N173" s="393">
        <f>(B173+C173+D173+E173+F173+G173+H173+I173+J173+K173+L173+M173)/12</f>
        <v>105.58333333333333</v>
      </c>
      <c r="O173" s="396" t="s">
        <v>183</v>
      </c>
      <c r="P173" s="396" t="s">
        <v>182</v>
      </c>
    </row>
    <row r="174" spans="1:16" s="362" customFormat="1" ht="12" customHeight="1">
      <c r="A174" s="27">
        <v>2006</v>
      </c>
      <c r="B174" s="393">
        <v>98.5</v>
      </c>
      <c r="C174" s="393">
        <v>106.5</v>
      </c>
      <c r="D174" s="393">
        <v>133.1</v>
      </c>
      <c r="E174" s="393">
        <v>106.3</v>
      </c>
      <c r="F174" s="393">
        <v>136.6</v>
      </c>
      <c r="G174" s="393">
        <v>135.7</v>
      </c>
      <c r="H174" s="393">
        <v>139.9</v>
      </c>
      <c r="I174" s="393">
        <v>149.6</v>
      </c>
      <c r="J174" s="393">
        <v>180.1</v>
      </c>
      <c r="K174" s="393">
        <v>146.1</v>
      </c>
      <c r="L174" s="393">
        <v>165.1</v>
      </c>
      <c r="M174" s="393">
        <v>141.5</v>
      </c>
      <c r="N174" s="393">
        <f>(B174+C174+D174+E174+F174+G174+H174+I174+J174+K174+L174+M174)/12</f>
        <v>136.58333333333331</v>
      </c>
      <c r="O174" s="396">
        <f>100*(B174-M173)/M173</f>
        <v>-4.461687681862264</v>
      </c>
      <c r="P174" s="396">
        <f>100*(B174-B173)/B173</f>
        <v>5.010660980810238</v>
      </c>
    </row>
    <row r="175" spans="1:16" s="362" customFormat="1" ht="12" customHeight="1">
      <c r="A175" s="27">
        <v>2007</v>
      </c>
      <c r="B175" s="393">
        <v>151.5</v>
      </c>
      <c r="C175" s="393" t="s">
        <v>38</v>
      </c>
      <c r="D175" s="393" t="s">
        <v>38</v>
      </c>
      <c r="E175" s="393" t="s">
        <v>38</v>
      </c>
      <c r="F175" s="393" t="s">
        <v>38</v>
      </c>
      <c r="G175" s="393" t="s">
        <v>38</v>
      </c>
      <c r="H175" s="393" t="s">
        <v>38</v>
      </c>
      <c r="I175" s="393" t="s">
        <v>38</v>
      </c>
      <c r="J175" s="393" t="s">
        <v>38</v>
      </c>
      <c r="K175" s="393" t="s">
        <v>38</v>
      </c>
      <c r="L175" s="393" t="s">
        <v>38</v>
      </c>
      <c r="M175" s="393" t="s">
        <v>38</v>
      </c>
      <c r="N175" s="393">
        <f>(B175)/1</f>
        <v>151.5</v>
      </c>
      <c r="O175" s="396">
        <f>100*(B175-M174)/M174</f>
        <v>7.067137809187279</v>
      </c>
      <c r="P175" s="396">
        <f>100*(B175-B174)/B174</f>
        <v>53.807106598984774</v>
      </c>
    </row>
    <row r="176" s="362" customFormat="1" ht="12" customHeight="1"/>
    <row r="177" s="362" customFormat="1" ht="12" customHeight="1"/>
    <row r="178" s="362" customFormat="1" ht="12" customHeight="1"/>
    <row r="179" spans="1:16" s="362" customFormat="1" ht="12" customHeight="1">
      <c r="A179" s="359"/>
      <c r="B179" s="360"/>
      <c r="C179" s="360"/>
      <c r="D179" s="360"/>
      <c r="E179" s="360"/>
      <c r="F179" s="360"/>
      <c r="G179" s="360"/>
      <c r="H179" s="360"/>
      <c r="I179" s="360"/>
      <c r="J179" s="360"/>
      <c r="K179" s="360"/>
      <c r="L179" s="360"/>
      <c r="M179" s="360"/>
      <c r="N179" s="361"/>
      <c r="O179" s="361"/>
      <c r="P179" s="361"/>
    </row>
    <row r="180" spans="1:16" s="362" customFormat="1" ht="12" customHeight="1">
      <c r="A180" s="448" t="s">
        <v>128</v>
      </c>
      <c r="B180" s="448"/>
      <c r="C180" s="448"/>
      <c r="D180" s="448"/>
      <c r="E180" s="448"/>
      <c r="F180" s="448"/>
      <c r="G180" s="448"/>
      <c r="H180" s="448"/>
      <c r="I180" s="448"/>
      <c r="J180" s="448"/>
      <c r="K180" s="448"/>
      <c r="L180" s="448"/>
      <c r="M180" s="448"/>
      <c r="N180" s="448"/>
      <c r="O180" s="448"/>
      <c r="P180" s="448"/>
    </row>
    <row r="181" spans="1:16" s="362" customFormat="1" ht="12" customHeight="1">
      <c r="A181" s="448" t="s">
        <v>130</v>
      </c>
      <c r="B181" s="448"/>
      <c r="C181" s="448"/>
      <c r="D181" s="448"/>
      <c r="E181" s="448"/>
      <c r="F181" s="448"/>
      <c r="G181" s="448"/>
      <c r="H181" s="448"/>
      <c r="I181" s="448"/>
      <c r="J181" s="448"/>
      <c r="K181" s="448"/>
      <c r="L181" s="448"/>
      <c r="M181" s="448"/>
      <c r="N181" s="448"/>
      <c r="O181" s="448"/>
      <c r="P181" s="448"/>
    </row>
    <row r="182" spans="1:16" s="362" customFormat="1" ht="12" customHeight="1">
      <c r="A182" s="448" t="s">
        <v>53</v>
      </c>
      <c r="B182" s="448"/>
      <c r="C182" s="448"/>
      <c r="D182" s="448"/>
      <c r="E182" s="448"/>
      <c r="F182" s="448"/>
      <c r="G182" s="448"/>
      <c r="H182" s="448"/>
      <c r="I182" s="448"/>
      <c r="J182" s="448"/>
      <c r="K182" s="448"/>
      <c r="L182" s="448"/>
      <c r="M182" s="448"/>
      <c r="N182" s="448"/>
      <c r="O182" s="448"/>
      <c r="P182" s="448"/>
    </row>
    <row r="183" spans="1:16" s="362" customFormat="1" ht="12" customHeight="1">
      <c r="A183" s="359"/>
      <c r="B183" s="360"/>
      <c r="C183" s="360"/>
      <c r="D183" s="360"/>
      <c r="E183" s="360"/>
      <c r="F183" s="360"/>
      <c r="G183" s="360"/>
      <c r="H183" s="360"/>
      <c r="I183" s="360"/>
      <c r="J183" s="360"/>
      <c r="K183" s="360"/>
      <c r="L183" s="360"/>
      <c r="M183" s="360"/>
      <c r="N183" s="360"/>
      <c r="O183" s="360"/>
      <c r="P183" s="360"/>
    </row>
    <row r="184" s="362" customFormat="1" ht="12" customHeight="1"/>
    <row r="185" spans="1:16" s="362" customFormat="1" ht="12" customHeight="1">
      <c r="A185" s="366"/>
      <c r="B185" s="367"/>
      <c r="C185" s="368"/>
      <c r="D185" s="368"/>
      <c r="E185" s="368"/>
      <c r="F185" s="368"/>
      <c r="G185" s="368"/>
      <c r="H185" s="368"/>
      <c r="I185" s="368"/>
      <c r="J185" s="368"/>
      <c r="K185" s="368"/>
      <c r="L185" s="368"/>
      <c r="M185" s="368"/>
      <c r="N185" s="369"/>
      <c r="O185" s="450" t="s">
        <v>54</v>
      </c>
      <c r="P185" s="451"/>
    </row>
    <row r="186" spans="1:16" s="362" customFormat="1" ht="12" customHeight="1">
      <c r="A186" s="370"/>
      <c r="B186" s="371"/>
      <c r="C186" s="372"/>
      <c r="D186" s="372"/>
      <c r="E186" s="372"/>
      <c r="F186" s="372"/>
      <c r="G186" s="372"/>
      <c r="H186" s="372"/>
      <c r="I186" s="372"/>
      <c r="J186" s="372"/>
      <c r="K186" s="372"/>
      <c r="L186" s="372"/>
      <c r="M186" s="372"/>
      <c r="N186" s="373"/>
      <c r="O186" s="374" t="s">
        <v>171</v>
      </c>
      <c r="P186" s="375"/>
    </row>
    <row r="187" spans="1:16" s="362" customFormat="1" ht="12" customHeight="1">
      <c r="A187" s="376" t="s">
        <v>56</v>
      </c>
      <c r="B187" s="371" t="s">
        <v>57</v>
      </c>
      <c r="C187" s="372" t="s">
        <v>58</v>
      </c>
      <c r="D187" s="372" t="s">
        <v>59</v>
      </c>
      <c r="E187" s="372" t="s">
        <v>55</v>
      </c>
      <c r="F187" s="372" t="s">
        <v>60</v>
      </c>
      <c r="G187" s="372" t="s">
        <v>61</v>
      </c>
      <c r="H187" s="372" t="s">
        <v>62</v>
      </c>
      <c r="I187" s="372" t="s">
        <v>63</v>
      </c>
      <c r="J187" s="372" t="s">
        <v>64</v>
      </c>
      <c r="K187" s="372" t="s">
        <v>65</v>
      </c>
      <c r="L187" s="372" t="s">
        <v>66</v>
      </c>
      <c r="M187" s="372" t="s">
        <v>67</v>
      </c>
      <c r="N187" s="377" t="s">
        <v>68</v>
      </c>
      <c r="O187" s="452" t="s">
        <v>69</v>
      </c>
      <c r="P187" s="453"/>
    </row>
    <row r="188" spans="1:16" s="362" customFormat="1" ht="12" customHeight="1">
      <c r="A188" s="370"/>
      <c r="B188" s="371"/>
      <c r="C188" s="372"/>
      <c r="D188" s="372"/>
      <c r="E188" s="372"/>
      <c r="F188" s="372"/>
      <c r="G188" s="372"/>
      <c r="H188" s="372"/>
      <c r="I188" s="372"/>
      <c r="J188" s="372"/>
      <c r="K188" s="372"/>
      <c r="L188" s="372"/>
      <c r="M188" s="372"/>
      <c r="N188" s="373"/>
      <c r="O188" s="377" t="s">
        <v>70</v>
      </c>
      <c r="P188" s="378" t="s">
        <v>71</v>
      </c>
    </row>
    <row r="189" spans="1:16" s="362" customFormat="1" ht="12" customHeight="1">
      <c r="A189" s="379"/>
      <c r="B189" s="380"/>
      <c r="C189" s="381"/>
      <c r="D189" s="381"/>
      <c r="E189" s="381"/>
      <c r="F189" s="381"/>
      <c r="G189" s="381"/>
      <c r="H189" s="381"/>
      <c r="I189" s="381"/>
      <c r="J189" s="381"/>
      <c r="K189" s="381"/>
      <c r="L189" s="381"/>
      <c r="M189" s="381"/>
      <c r="N189" s="382"/>
      <c r="O189" s="383" t="s">
        <v>72</v>
      </c>
      <c r="P189" s="384" t="s">
        <v>73</v>
      </c>
    </row>
    <row r="190" spans="1:16" s="362" customFormat="1" ht="12" customHeight="1">
      <c r="A190" s="385"/>
      <c r="B190" s="386"/>
      <c r="C190" s="386"/>
      <c r="D190" s="386"/>
      <c r="E190" s="386"/>
      <c r="F190" s="386"/>
      <c r="G190" s="386"/>
      <c r="H190" s="386"/>
      <c r="I190" s="386"/>
      <c r="J190" s="386"/>
      <c r="K190" s="386"/>
      <c r="L190" s="386"/>
      <c r="M190" s="386"/>
      <c r="N190" s="387"/>
      <c r="O190" s="388"/>
      <c r="P190" s="378"/>
    </row>
    <row r="191" spans="1:16" s="362" customFormat="1" ht="12" customHeight="1">
      <c r="A191" s="385"/>
      <c r="B191" s="386"/>
      <c r="C191" s="386"/>
      <c r="D191" s="386"/>
      <c r="E191" s="386"/>
      <c r="F191" s="386"/>
      <c r="G191" s="386"/>
      <c r="H191" s="386"/>
      <c r="I191" s="386"/>
      <c r="J191" s="386"/>
      <c r="K191" s="386"/>
      <c r="L191" s="386"/>
      <c r="M191" s="386"/>
      <c r="N191" s="387"/>
      <c r="O191" s="388"/>
      <c r="P191" s="378"/>
    </row>
    <row r="192" spans="1:16" s="362" customFormat="1" ht="12" customHeight="1">
      <c r="A192" s="385"/>
      <c r="B192" s="386"/>
      <c r="C192" s="386"/>
      <c r="D192" s="386"/>
      <c r="E192" s="386"/>
      <c r="F192" s="386"/>
      <c r="G192" s="386"/>
      <c r="H192" s="386"/>
      <c r="I192" s="386"/>
      <c r="J192" s="386"/>
      <c r="K192" s="386"/>
      <c r="L192" s="386"/>
      <c r="M192" s="386"/>
      <c r="N192" s="387"/>
      <c r="O192" s="388"/>
      <c r="P192" s="378"/>
    </row>
    <row r="193" spans="1:16" s="362" customFormat="1" ht="12" customHeight="1">
      <c r="A193" s="385"/>
      <c r="B193" s="386"/>
      <c r="C193" s="386"/>
      <c r="D193" s="386"/>
      <c r="E193" s="386"/>
      <c r="F193" s="386"/>
      <c r="G193" s="386"/>
      <c r="H193" s="386"/>
      <c r="I193" s="386"/>
      <c r="J193" s="386"/>
      <c r="K193" s="386"/>
      <c r="L193" s="386"/>
      <c r="M193" s="386"/>
      <c r="N193" s="387"/>
      <c r="O193" s="388"/>
      <c r="P193" s="378"/>
    </row>
    <row r="194" spans="1:16" s="362" customFormat="1" ht="12" customHeight="1">
      <c r="A194" s="449" t="s">
        <v>79</v>
      </c>
      <c r="B194" s="449"/>
      <c r="C194" s="449"/>
      <c r="D194" s="449"/>
      <c r="E194" s="449"/>
      <c r="F194" s="449"/>
      <c r="G194" s="449"/>
      <c r="H194" s="449"/>
      <c r="I194" s="449"/>
      <c r="J194" s="449"/>
      <c r="K194" s="449"/>
      <c r="L194" s="449"/>
      <c r="M194" s="449"/>
      <c r="N194" s="449"/>
      <c r="O194" s="449"/>
      <c r="P194" s="449"/>
    </row>
    <row r="195" spans="1:16" s="362" customFormat="1" ht="12" customHeight="1">
      <c r="A195" s="389"/>
      <c r="B195" s="389"/>
      <c r="C195" s="389"/>
      <c r="D195" s="389"/>
      <c r="E195" s="389"/>
      <c r="F195" s="389"/>
      <c r="G195" s="389"/>
      <c r="H195" s="389"/>
      <c r="I195" s="389"/>
      <c r="J195" s="389"/>
      <c r="K195" s="389"/>
      <c r="L195" s="389"/>
      <c r="M195" s="389"/>
      <c r="N195" s="389"/>
      <c r="O195" s="389"/>
      <c r="P195" s="389"/>
    </row>
    <row r="196" spans="1:16" s="362" customFormat="1" ht="12" customHeight="1">
      <c r="A196" s="390"/>
      <c r="B196" s="402"/>
      <c r="C196" s="402"/>
      <c r="D196" s="402"/>
      <c r="E196" s="402"/>
      <c r="F196" s="402"/>
      <c r="G196" s="402"/>
      <c r="H196" s="402"/>
      <c r="I196" s="402"/>
      <c r="J196" s="402"/>
      <c r="K196" s="402"/>
      <c r="L196" s="402"/>
      <c r="M196" s="402"/>
      <c r="N196" s="403"/>
      <c r="O196" s="403"/>
      <c r="P196" s="403"/>
    </row>
    <row r="197" spans="1:16" s="362" customFormat="1" ht="12" customHeight="1">
      <c r="A197" s="401"/>
      <c r="B197" s="393"/>
      <c r="C197" s="393"/>
      <c r="D197" s="393"/>
      <c r="E197" s="393"/>
      <c r="F197" s="393"/>
      <c r="G197" s="393"/>
      <c r="H197" s="393"/>
      <c r="I197" s="393"/>
      <c r="J197" s="393"/>
      <c r="K197" s="393"/>
      <c r="L197" s="393"/>
      <c r="M197" s="393"/>
      <c r="N197" s="393"/>
      <c r="O197" s="400"/>
      <c r="P197" s="400"/>
    </row>
    <row r="198" spans="1:16" s="362" customFormat="1" ht="12" customHeight="1">
      <c r="A198" s="26" t="s">
        <v>74</v>
      </c>
      <c r="B198" s="393"/>
      <c r="C198" s="393"/>
      <c r="D198" s="393"/>
      <c r="E198" s="393"/>
      <c r="F198" s="393"/>
      <c r="G198" s="393"/>
      <c r="H198" s="393"/>
      <c r="I198" s="393"/>
      <c r="J198" s="393"/>
      <c r="K198" s="393"/>
      <c r="L198" s="393"/>
      <c r="M198" s="393"/>
      <c r="N198" s="393"/>
      <c r="O198" s="394"/>
      <c r="P198" s="394"/>
    </row>
    <row r="199" spans="1:16" s="362" customFormat="1" ht="12" customHeight="1">
      <c r="A199" s="27">
        <v>2005</v>
      </c>
      <c r="B199" s="393">
        <v>139.3</v>
      </c>
      <c r="C199" s="393">
        <v>140.3</v>
      </c>
      <c r="D199" s="393">
        <v>149.7</v>
      </c>
      <c r="E199" s="393">
        <v>155.9</v>
      </c>
      <c r="F199" s="393">
        <v>150</v>
      </c>
      <c r="G199" s="393">
        <v>163.2</v>
      </c>
      <c r="H199" s="393">
        <v>147.3</v>
      </c>
      <c r="I199" s="393">
        <v>147.3</v>
      </c>
      <c r="J199" s="393">
        <v>166.5</v>
      </c>
      <c r="K199" s="393">
        <v>158.2</v>
      </c>
      <c r="L199" s="393">
        <v>172.6</v>
      </c>
      <c r="M199" s="393">
        <v>135.3</v>
      </c>
      <c r="N199" s="393">
        <f>(B199+C199+D199+E199+F199+G199+H199+I199+J199+K199+L199+M199)/12</f>
        <v>152.13333333333333</v>
      </c>
      <c r="O199" s="396" t="s">
        <v>183</v>
      </c>
      <c r="P199" s="396" t="s">
        <v>182</v>
      </c>
    </row>
    <row r="200" spans="1:16" s="362" customFormat="1" ht="12" customHeight="1">
      <c r="A200" s="27">
        <v>2006</v>
      </c>
      <c r="B200" s="393">
        <v>161.5</v>
      </c>
      <c r="C200" s="393">
        <v>151.7</v>
      </c>
      <c r="D200" s="393">
        <v>185.4</v>
      </c>
      <c r="E200" s="393">
        <v>158.5</v>
      </c>
      <c r="F200" s="393">
        <v>184.5</v>
      </c>
      <c r="G200" s="393">
        <v>193.9</v>
      </c>
      <c r="H200" s="393">
        <v>174.7</v>
      </c>
      <c r="I200" s="393">
        <v>169.5</v>
      </c>
      <c r="J200" s="393">
        <v>193.5</v>
      </c>
      <c r="K200" s="393">
        <v>184</v>
      </c>
      <c r="L200" s="393">
        <v>198</v>
      </c>
      <c r="M200" s="393">
        <v>185.3</v>
      </c>
      <c r="N200" s="393">
        <f>(B200+C200+D200+E200+F200+G200+H200+I200+J200+K200+L200+M200)/12</f>
        <v>178.375</v>
      </c>
      <c r="O200" s="396">
        <f>100*(B200-M199)/M199</f>
        <v>19.36437546193643</v>
      </c>
      <c r="P200" s="396">
        <f>100*(B200-B199)/B199</f>
        <v>15.936826992103367</v>
      </c>
    </row>
    <row r="201" spans="1:16" s="362" customFormat="1" ht="12" customHeight="1">
      <c r="A201" s="27">
        <v>2007</v>
      </c>
      <c r="B201" s="393">
        <v>188.2</v>
      </c>
      <c r="C201" s="393" t="s">
        <v>38</v>
      </c>
      <c r="D201" s="393" t="s">
        <v>38</v>
      </c>
      <c r="E201" s="393" t="s">
        <v>38</v>
      </c>
      <c r="F201" s="393" t="s">
        <v>38</v>
      </c>
      <c r="G201" s="393" t="s">
        <v>38</v>
      </c>
      <c r="H201" s="393" t="s">
        <v>38</v>
      </c>
      <c r="I201" s="393" t="s">
        <v>38</v>
      </c>
      <c r="J201" s="393" t="s">
        <v>38</v>
      </c>
      <c r="K201" s="393" t="s">
        <v>38</v>
      </c>
      <c r="L201" s="393" t="s">
        <v>38</v>
      </c>
      <c r="M201" s="393" t="s">
        <v>38</v>
      </c>
      <c r="N201" s="393">
        <f>(B201)/1</f>
        <v>188.2</v>
      </c>
      <c r="O201" s="396">
        <f>100*(B201-M200)/M200</f>
        <v>1.5650296815973972</v>
      </c>
      <c r="P201" s="396">
        <f>100*(B201-B200)/B200</f>
        <v>16.532507739938076</v>
      </c>
    </row>
    <row r="202" spans="1:16" s="362" customFormat="1" ht="12" customHeight="1">
      <c r="A202" s="28"/>
      <c r="B202" s="393"/>
      <c r="C202" s="393"/>
      <c r="D202" s="393"/>
      <c r="E202" s="393"/>
      <c r="F202" s="393"/>
      <c r="G202" s="393"/>
      <c r="H202" s="393"/>
      <c r="I202" s="393"/>
      <c r="J202" s="393"/>
      <c r="K202" s="393"/>
      <c r="L202" s="393"/>
      <c r="M202" s="393"/>
      <c r="N202" s="393"/>
      <c r="O202" s="396"/>
      <c r="P202" s="396"/>
    </row>
    <row r="203" spans="1:16" s="362" customFormat="1" ht="12" customHeight="1">
      <c r="A203" s="29" t="s">
        <v>75</v>
      </c>
      <c r="B203" s="393"/>
      <c r="C203" s="393"/>
      <c r="D203" s="393"/>
      <c r="E203" s="393"/>
      <c r="F203" s="393"/>
      <c r="G203" s="393"/>
      <c r="H203" s="393"/>
      <c r="I203" s="393"/>
      <c r="J203" s="393"/>
      <c r="K203" s="393"/>
      <c r="L203" s="393"/>
      <c r="M203" s="393"/>
      <c r="N203" s="393"/>
      <c r="O203" s="396"/>
      <c r="P203" s="396"/>
    </row>
    <row r="204" spans="1:16" s="362" customFormat="1" ht="12" customHeight="1">
      <c r="A204" s="27">
        <v>2005</v>
      </c>
      <c r="B204" s="393">
        <v>129.9</v>
      </c>
      <c r="C204" s="393">
        <v>127.6</v>
      </c>
      <c r="D204" s="393">
        <v>135.6</v>
      </c>
      <c r="E204" s="393">
        <v>143.9</v>
      </c>
      <c r="F204" s="393">
        <v>138.8</v>
      </c>
      <c r="G204" s="393">
        <v>154.6</v>
      </c>
      <c r="H204" s="393">
        <v>140.5</v>
      </c>
      <c r="I204" s="393">
        <v>138.9</v>
      </c>
      <c r="J204" s="393">
        <v>155.7</v>
      </c>
      <c r="K204" s="393">
        <v>148.7</v>
      </c>
      <c r="L204" s="393">
        <v>159.5</v>
      </c>
      <c r="M204" s="393">
        <v>122.4</v>
      </c>
      <c r="N204" s="393">
        <f>(B204+C204+D204+E204+F204+G204+H204+I204+J204+K204+L204+M204)/12</f>
        <v>141.34166666666667</v>
      </c>
      <c r="O204" s="396" t="s">
        <v>183</v>
      </c>
      <c r="P204" s="396" t="s">
        <v>182</v>
      </c>
    </row>
    <row r="205" spans="1:16" s="362" customFormat="1" ht="12" customHeight="1">
      <c r="A205" s="27">
        <v>2006</v>
      </c>
      <c r="B205" s="393">
        <v>150.5</v>
      </c>
      <c r="C205" s="393">
        <v>139.9</v>
      </c>
      <c r="D205" s="393">
        <v>171.4</v>
      </c>
      <c r="E205" s="393">
        <v>147.1</v>
      </c>
      <c r="F205" s="393">
        <v>171.8</v>
      </c>
      <c r="G205" s="393">
        <v>178</v>
      </c>
      <c r="H205" s="393">
        <v>165.9</v>
      </c>
      <c r="I205" s="393">
        <v>161.1</v>
      </c>
      <c r="J205" s="393">
        <v>180</v>
      </c>
      <c r="K205" s="393">
        <v>170.6</v>
      </c>
      <c r="L205" s="393">
        <v>183.2</v>
      </c>
      <c r="M205" s="393">
        <v>178.7</v>
      </c>
      <c r="N205" s="393">
        <f>(B205+C205+D205+E205+F205+G205+H205+I205+J205+K205+L205+M205)/12</f>
        <v>166.51666666666668</v>
      </c>
      <c r="O205" s="396">
        <f>100*(B205-M204)/M204</f>
        <v>22.957516339869276</v>
      </c>
      <c r="P205" s="396">
        <f>100*(B205-B204)/B204</f>
        <v>15.858352578906848</v>
      </c>
    </row>
    <row r="206" spans="1:16" s="362" customFormat="1" ht="12" customHeight="1">
      <c r="A206" s="27">
        <v>2007</v>
      </c>
      <c r="B206" s="393">
        <v>172.3</v>
      </c>
      <c r="C206" s="393" t="s">
        <v>38</v>
      </c>
      <c r="D206" s="393" t="s">
        <v>38</v>
      </c>
      <c r="E206" s="393" t="s">
        <v>38</v>
      </c>
      <c r="F206" s="393" t="s">
        <v>38</v>
      </c>
      <c r="G206" s="393" t="s">
        <v>38</v>
      </c>
      <c r="H206" s="393" t="s">
        <v>38</v>
      </c>
      <c r="I206" s="393" t="s">
        <v>38</v>
      </c>
      <c r="J206" s="393" t="s">
        <v>38</v>
      </c>
      <c r="K206" s="393" t="s">
        <v>38</v>
      </c>
      <c r="L206" s="393" t="s">
        <v>38</v>
      </c>
      <c r="M206" s="393" t="s">
        <v>38</v>
      </c>
      <c r="N206" s="393">
        <f>(B206)/1</f>
        <v>172.3</v>
      </c>
      <c r="O206" s="396">
        <f>100*(B206-M205)/M205</f>
        <v>-3.581421376608829</v>
      </c>
      <c r="P206" s="396">
        <f>100*(B206-B205)/B205</f>
        <v>14.485049833887048</v>
      </c>
    </row>
    <row r="207" spans="1:16" s="362" customFormat="1" ht="12" customHeight="1">
      <c r="A207" s="28"/>
      <c r="B207" s="393"/>
      <c r="C207" s="393"/>
      <c r="D207" s="393"/>
      <c r="E207" s="393"/>
      <c r="F207" s="393"/>
      <c r="G207" s="393"/>
      <c r="H207" s="393"/>
      <c r="I207" s="393"/>
      <c r="J207" s="393"/>
      <c r="K207" s="393"/>
      <c r="L207" s="393"/>
      <c r="M207" s="393"/>
      <c r="N207" s="393"/>
      <c r="O207" s="396"/>
      <c r="P207" s="396"/>
    </row>
    <row r="208" spans="1:16" s="362" customFormat="1" ht="12" customHeight="1">
      <c r="A208" s="29" t="s">
        <v>76</v>
      </c>
      <c r="B208" s="393"/>
      <c r="C208" s="393"/>
      <c r="D208" s="393"/>
      <c r="E208" s="393"/>
      <c r="F208" s="393"/>
      <c r="G208" s="393"/>
      <c r="H208" s="393"/>
      <c r="I208" s="393"/>
      <c r="J208" s="393"/>
      <c r="K208" s="393"/>
      <c r="L208" s="393"/>
      <c r="M208" s="393"/>
      <c r="N208" s="393"/>
      <c r="O208" s="396"/>
      <c r="P208" s="396"/>
    </row>
    <row r="209" spans="1:16" s="362" customFormat="1" ht="12" customHeight="1">
      <c r="A209" s="27">
        <v>2005</v>
      </c>
      <c r="B209" s="393">
        <v>169.8</v>
      </c>
      <c r="C209" s="393">
        <v>181.5</v>
      </c>
      <c r="D209" s="393">
        <v>195.5</v>
      </c>
      <c r="E209" s="393">
        <v>194.9</v>
      </c>
      <c r="F209" s="393">
        <v>186.5</v>
      </c>
      <c r="G209" s="393">
        <v>191</v>
      </c>
      <c r="H209" s="393">
        <v>169.3</v>
      </c>
      <c r="I209" s="393">
        <v>174.6</v>
      </c>
      <c r="J209" s="393">
        <v>201.3</v>
      </c>
      <c r="K209" s="393">
        <v>189.2</v>
      </c>
      <c r="L209" s="393">
        <v>215</v>
      </c>
      <c r="M209" s="393">
        <v>177.1</v>
      </c>
      <c r="N209" s="393">
        <f>(B209+C209+D209+E209+F209+G209+H209+I209+J209+K209+L209+M209)/12</f>
        <v>187.14166666666662</v>
      </c>
      <c r="O209" s="396" t="s">
        <v>183</v>
      </c>
      <c r="P209" s="396" t="s">
        <v>182</v>
      </c>
    </row>
    <row r="210" spans="1:16" s="362" customFormat="1" ht="12" customHeight="1">
      <c r="A210" s="27">
        <v>2006</v>
      </c>
      <c r="B210" s="393">
        <v>197.5</v>
      </c>
      <c r="C210" s="393">
        <v>189.8</v>
      </c>
      <c r="D210" s="393">
        <v>230.6</v>
      </c>
      <c r="E210" s="393">
        <v>195.3</v>
      </c>
      <c r="F210" s="393">
        <v>225.8</v>
      </c>
      <c r="G210" s="393">
        <v>245.8</v>
      </c>
      <c r="H210" s="393">
        <v>203.3</v>
      </c>
      <c r="I210" s="393">
        <v>196.9</v>
      </c>
      <c r="J210" s="393">
        <v>237.3</v>
      </c>
      <c r="K210" s="393">
        <v>227.3</v>
      </c>
      <c r="L210" s="393">
        <v>246.1</v>
      </c>
      <c r="M210" s="393">
        <v>206.6</v>
      </c>
      <c r="N210" s="393">
        <f>(B210+C210+D210+E210+F210+G210+H210+I210+J210+K210+L210+M210)/12</f>
        <v>216.85833333333332</v>
      </c>
      <c r="O210" s="396">
        <f>100*(B210-M209)/M209</f>
        <v>11.518915866741956</v>
      </c>
      <c r="P210" s="396">
        <f>100*(B210-B209)/B209</f>
        <v>16.313309776207298</v>
      </c>
    </row>
    <row r="211" spans="1:16" s="362" customFormat="1" ht="12" customHeight="1">
      <c r="A211" s="27">
        <v>2007</v>
      </c>
      <c r="B211" s="393">
        <v>239.6</v>
      </c>
      <c r="C211" s="393" t="s">
        <v>38</v>
      </c>
      <c r="D211" s="393" t="s">
        <v>38</v>
      </c>
      <c r="E211" s="393" t="s">
        <v>38</v>
      </c>
      <c r="F211" s="393" t="s">
        <v>38</v>
      </c>
      <c r="G211" s="393" t="s">
        <v>38</v>
      </c>
      <c r="H211" s="393" t="s">
        <v>38</v>
      </c>
      <c r="I211" s="393" t="s">
        <v>38</v>
      </c>
      <c r="J211" s="393" t="s">
        <v>38</v>
      </c>
      <c r="K211" s="393" t="s">
        <v>38</v>
      </c>
      <c r="L211" s="393" t="s">
        <v>38</v>
      </c>
      <c r="M211" s="393" t="s">
        <v>38</v>
      </c>
      <c r="N211" s="393">
        <f>(B211)/1</f>
        <v>239.6</v>
      </c>
      <c r="O211" s="396">
        <f>100*(B211-M210)/M210</f>
        <v>15.972894482090998</v>
      </c>
      <c r="P211" s="396">
        <f>100*(B211-B210)/B210</f>
        <v>21.316455696202528</v>
      </c>
    </row>
    <row r="212" spans="1:16" s="362" customFormat="1" ht="12" customHeight="1">
      <c r="A212" s="67"/>
      <c r="B212" s="393"/>
      <c r="C212" s="393"/>
      <c r="D212" s="393"/>
      <c r="E212" s="393"/>
      <c r="F212" s="393"/>
      <c r="G212" s="393"/>
      <c r="H212" s="393"/>
      <c r="I212" s="393"/>
      <c r="J212" s="393"/>
      <c r="K212" s="393"/>
      <c r="L212" s="393"/>
      <c r="M212" s="393"/>
      <c r="N212" s="393"/>
      <c r="O212" s="396"/>
      <c r="P212" s="396"/>
    </row>
    <row r="213" spans="1:16" s="362" customFormat="1" ht="12" customHeight="1">
      <c r="A213" s="67"/>
      <c r="B213" s="393"/>
      <c r="C213" s="393"/>
      <c r="D213" s="393"/>
      <c r="E213" s="393"/>
      <c r="F213" s="393"/>
      <c r="G213" s="393"/>
      <c r="H213" s="393"/>
      <c r="I213" s="393"/>
      <c r="J213" s="393"/>
      <c r="K213" s="393"/>
      <c r="L213" s="393"/>
      <c r="M213" s="393"/>
      <c r="N213" s="393"/>
      <c r="O213" s="396"/>
      <c r="P213" s="396"/>
    </row>
    <row r="214" spans="1:16" s="362" customFormat="1" ht="12" customHeight="1">
      <c r="A214" s="67"/>
      <c r="B214" s="393"/>
      <c r="C214" s="393"/>
      <c r="D214" s="393"/>
      <c r="E214" s="393"/>
      <c r="F214" s="393"/>
      <c r="G214" s="393"/>
      <c r="H214" s="393"/>
      <c r="I214" s="393"/>
      <c r="J214" s="393"/>
      <c r="K214" s="393"/>
      <c r="L214" s="393"/>
      <c r="M214" s="393"/>
      <c r="N214" s="393"/>
      <c r="O214" s="396"/>
      <c r="P214" s="396"/>
    </row>
    <row r="215" spans="1:16" s="362" customFormat="1" ht="12" customHeight="1">
      <c r="A215" s="399"/>
      <c r="B215" s="393"/>
      <c r="C215" s="393"/>
      <c r="D215" s="393"/>
      <c r="E215" s="393"/>
      <c r="F215" s="393"/>
      <c r="G215" s="393"/>
      <c r="H215" s="393"/>
      <c r="I215" s="393"/>
      <c r="J215" s="393"/>
      <c r="K215" s="393"/>
      <c r="L215" s="393"/>
      <c r="M215" s="393"/>
      <c r="N215" s="407"/>
      <c r="O215" s="396"/>
      <c r="P215" s="396"/>
    </row>
    <row r="216" spans="1:16" s="362" customFormat="1" ht="12" customHeight="1">
      <c r="A216" s="399"/>
      <c r="B216" s="393"/>
      <c r="C216" s="393"/>
      <c r="D216" s="393"/>
      <c r="E216" s="393"/>
      <c r="F216" s="393"/>
      <c r="G216" s="393"/>
      <c r="H216" s="393"/>
      <c r="I216" s="393"/>
      <c r="J216" s="393"/>
      <c r="K216" s="393"/>
      <c r="L216" s="393"/>
      <c r="M216" s="393"/>
      <c r="N216" s="407"/>
      <c r="O216" s="396"/>
      <c r="P216" s="396"/>
    </row>
    <row r="217" spans="1:16" s="362" customFormat="1" ht="12" customHeight="1">
      <c r="A217" s="449" t="s">
        <v>80</v>
      </c>
      <c r="B217" s="449"/>
      <c r="C217" s="449"/>
      <c r="D217" s="449"/>
      <c r="E217" s="449"/>
      <c r="F217" s="449"/>
      <c r="G217" s="449"/>
      <c r="H217" s="449"/>
      <c r="I217" s="449"/>
      <c r="J217" s="449"/>
      <c r="K217" s="449"/>
      <c r="L217" s="449"/>
      <c r="M217" s="449"/>
      <c r="N217" s="449"/>
      <c r="O217" s="449"/>
      <c r="P217" s="449"/>
    </row>
    <row r="218" spans="1:16" s="362" customFormat="1" ht="12" customHeight="1">
      <c r="A218" s="389"/>
      <c r="B218" s="389"/>
      <c r="C218" s="389"/>
      <c r="D218" s="389"/>
      <c r="E218" s="389"/>
      <c r="F218" s="389"/>
      <c r="G218" s="389"/>
      <c r="H218" s="389"/>
      <c r="I218" s="389"/>
      <c r="J218" s="389"/>
      <c r="K218" s="389"/>
      <c r="L218" s="389"/>
      <c r="M218" s="389"/>
      <c r="N218" s="389"/>
      <c r="O218" s="389"/>
      <c r="P218" s="389"/>
    </row>
    <row r="219" spans="1:16" s="362" customFormat="1" ht="12" customHeight="1">
      <c r="A219" s="391"/>
      <c r="B219" s="391"/>
      <c r="C219" s="391"/>
      <c r="D219" s="391"/>
      <c r="E219" s="391"/>
      <c r="F219" s="391"/>
      <c r="G219" s="391"/>
      <c r="H219" s="391"/>
      <c r="I219" s="391"/>
      <c r="J219" s="391"/>
      <c r="K219" s="391"/>
      <c r="L219" s="391"/>
      <c r="M219" s="391"/>
      <c r="N219" s="406"/>
      <c r="O219" s="396"/>
      <c r="P219" s="396"/>
    </row>
    <row r="220" spans="1:16" s="362" customFormat="1" ht="12" customHeight="1">
      <c r="A220" s="391"/>
      <c r="B220" s="393"/>
      <c r="C220" s="393"/>
      <c r="D220" s="393"/>
      <c r="E220" s="393"/>
      <c r="F220" s="393"/>
      <c r="G220" s="393"/>
      <c r="H220" s="393"/>
      <c r="I220" s="393"/>
      <c r="J220" s="393"/>
      <c r="K220" s="393"/>
      <c r="L220" s="393"/>
      <c r="M220" s="393"/>
      <c r="N220" s="393"/>
      <c r="O220" s="396"/>
      <c r="P220" s="396"/>
    </row>
    <row r="221" spans="1:16" s="362" customFormat="1" ht="12" customHeight="1">
      <c r="A221" s="26" t="s">
        <v>74</v>
      </c>
      <c r="B221" s="393"/>
      <c r="C221" s="393"/>
      <c r="D221" s="393"/>
      <c r="E221" s="393"/>
      <c r="F221" s="393"/>
      <c r="G221" s="393"/>
      <c r="H221" s="393"/>
      <c r="I221" s="393"/>
      <c r="J221" s="393"/>
      <c r="K221" s="393"/>
      <c r="L221" s="393"/>
      <c r="M221" s="393"/>
      <c r="N221" s="393"/>
      <c r="O221" s="396"/>
      <c r="P221" s="396"/>
    </row>
    <row r="222" spans="1:16" s="362" customFormat="1" ht="12" customHeight="1">
      <c r="A222" s="27">
        <v>2005</v>
      </c>
      <c r="B222" s="393">
        <v>123.4</v>
      </c>
      <c r="C222" s="393">
        <v>127.4</v>
      </c>
      <c r="D222" s="393">
        <v>132.3</v>
      </c>
      <c r="E222" s="393">
        <v>120.6</v>
      </c>
      <c r="F222" s="393">
        <v>121.3</v>
      </c>
      <c r="G222" s="393">
        <v>135.9</v>
      </c>
      <c r="H222" s="393">
        <v>115.9</v>
      </c>
      <c r="I222" s="393">
        <v>117.8</v>
      </c>
      <c r="J222" s="393">
        <v>159.6</v>
      </c>
      <c r="K222" s="393">
        <v>135.6</v>
      </c>
      <c r="L222" s="393">
        <v>172.3</v>
      </c>
      <c r="M222" s="393">
        <v>143</v>
      </c>
      <c r="N222" s="393">
        <f>(B222+C222+D222+E222+F222+G222+H222+I222+J222+K222+L222+M222)/12</f>
        <v>133.7583333333333</v>
      </c>
      <c r="O222" s="396" t="s">
        <v>183</v>
      </c>
      <c r="P222" s="396" t="s">
        <v>182</v>
      </c>
    </row>
    <row r="223" spans="1:16" s="362" customFormat="1" ht="12" customHeight="1">
      <c r="A223" s="27">
        <v>2006</v>
      </c>
      <c r="B223" s="393">
        <v>118.8</v>
      </c>
      <c r="C223" s="393">
        <v>134.1</v>
      </c>
      <c r="D223" s="393">
        <v>157.5</v>
      </c>
      <c r="E223" s="393">
        <v>119.7</v>
      </c>
      <c r="F223" s="393">
        <v>141.4</v>
      </c>
      <c r="G223" s="393">
        <v>148</v>
      </c>
      <c r="H223" s="393">
        <v>124.9</v>
      </c>
      <c r="I223" s="393">
        <v>119.4</v>
      </c>
      <c r="J223" s="393">
        <v>149.6</v>
      </c>
      <c r="K223" s="393">
        <v>160.4</v>
      </c>
      <c r="L223" s="393">
        <v>187</v>
      </c>
      <c r="M223" s="393">
        <v>179.4</v>
      </c>
      <c r="N223" s="393">
        <f>(B223+C223+D223+E223+F223+G223+H223+I223+J223+K223+L223+M223)/12</f>
        <v>145.01666666666668</v>
      </c>
      <c r="O223" s="396">
        <f>100*(B223-M222)/M222</f>
        <v>-16.923076923076927</v>
      </c>
      <c r="P223" s="396">
        <f>100*(B223-B222)/B222</f>
        <v>-3.7277147487844475</v>
      </c>
    </row>
    <row r="224" spans="1:16" s="362" customFormat="1" ht="12" customHeight="1">
      <c r="A224" s="27">
        <v>2007</v>
      </c>
      <c r="B224" s="393">
        <v>142.1</v>
      </c>
      <c r="C224" s="393" t="s">
        <v>38</v>
      </c>
      <c r="D224" s="393" t="s">
        <v>38</v>
      </c>
      <c r="E224" s="393" t="s">
        <v>38</v>
      </c>
      <c r="F224" s="393" t="s">
        <v>38</v>
      </c>
      <c r="G224" s="393" t="s">
        <v>38</v>
      </c>
      <c r="H224" s="393" t="s">
        <v>38</v>
      </c>
      <c r="I224" s="393" t="s">
        <v>38</v>
      </c>
      <c r="J224" s="393" t="s">
        <v>38</v>
      </c>
      <c r="K224" s="393" t="s">
        <v>38</v>
      </c>
      <c r="L224" s="393" t="s">
        <v>38</v>
      </c>
      <c r="M224" s="393" t="s">
        <v>38</v>
      </c>
      <c r="N224" s="393">
        <f>(B224)/1</f>
        <v>142.1</v>
      </c>
      <c r="O224" s="396">
        <f>100*(B224-M223)/M223</f>
        <v>-20.79152731326645</v>
      </c>
      <c r="P224" s="396">
        <f>100*(B224-B223)/B223</f>
        <v>19.61279461279461</v>
      </c>
    </row>
    <row r="225" spans="1:16" s="362" customFormat="1" ht="12" customHeight="1">
      <c r="A225" s="28"/>
      <c r="B225" s="393"/>
      <c r="C225" s="393"/>
      <c r="D225" s="393"/>
      <c r="E225" s="393"/>
      <c r="F225" s="393"/>
      <c r="G225" s="393"/>
      <c r="H225" s="393"/>
      <c r="I225" s="393"/>
      <c r="J225" s="393"/>
      <c r="K225" s="393"/>
      <c r="L225" s="393"/>
      <c r="M225" s="393"/>
      <c r="N225" s="393"/>
      <c r="O225" s="396"/>
      <c r="P225" s="396"/>
    </row>
    <row r="226" spans="1:16" s="362" customFormat="1" ht="12" customHeight="1">
      <c r="A226" s="29" t="s">
        <v>75</v>
      </c>
      <c r="B226" s="393"/>
      <c r="C226" s="393"/>
      <c r="D226" s="393"/>
      <c r="E226" s="393"/>
      <c r="F226" s="393"/>
      <c r="G226" s="393"/>
      <c r="H226" s="393"/>
      <c r="I226" s="393"/>
      <c r="J226" s="393"/>
      <c r="K226" s="393"/>
      <c r="L226" s="393"/>
      <c r="M226" s="393"/>
      <c r="N226" s="393"/>
      <c r="O226" s="396"/>
      <c r="P226" s="396"/>
    </row>
    <row r="227" spans="1:16" s="362" customFormat="1" ht="12" customHeight="1">
      <c r="A227" s="27">
        <v>2005</v>
      </c>
      <c r="B227" s="393">
        <v>103.1</v>
      </c>
      <c r="C227" s="393">
        <v>96.7</v>
      </c>
      <c r="D227" s="393">
        <v>107.5</v>
      </c>
      <c r="E227" s="393">
        <v>101.8</v>
      </c>
      <c r="F227" s="393">
        <v>98.4</v>
      </c>
      <c r="G227" s="393">
        <v>112.2</v>
      </c>
      <c r="H227" s="393">
        <v>98.5</v>
      </c>
      <c r="I227" s="393">
        <v>99.1</v>
      </c>
      <c r="J227" s="393">
        <v>130</v>
      </c>
      <c r="K227" s="393">
        <v>108.6</v>
      </c>
      <c r="L227" s="393">
        <v>126.7</v>
      </c>
      <c r="M227" s="393">
        <v>122.3</v>
      </c>
      <c r="N227" s="393">
        <f>(B227+C227+D227+E227+F227+G227+H227+I227+J227+K227+L227+M227)/12</f>
        <v>108.74166666666667</v>
      </c>
      <c r="O227" s="396" t="s">
        <v>183</v>
      </c>
      <c r="P227" s="396" t="s">
        <v>182</v>
      </c>
    </row>
    <row r="228" spans="1:16" s="362" customFormat="1" ht="12" customHeight="1">
      <c r="A228" s="27">
        <v>2006</v>
      </c>
      <c r="B228" s="393">
        <v>95.2</v>
      </c>
      <c r="C228" s="393">
        <v>104</v>
      </c>
      <c r="D228" s="393">
        <v>124</v>
      </c>
      <c r="E228" s="393">
        <v>100.6</v>
      </c>
      <c r="F228" s="393">
        <v>120.6</v>
      </c>
      <c r="G228" s="393">
        <v>120.6</v>
      </c>
      <c r="H228" s="393">
        <v>105.3</v>
      </c>
      <c r="I228" s="393">
        <v>98.2</v>
      </c>
      <c r="J228" s="393">
        <v>126.4</v>
      </c>
      <c r="K228" s="393">
        <v>125.2</v>
      </c>
      <c r="L228" s="393">
        <v>142.6</v>
      </c>
      <c r="M228" s="393">
        <v>156.9</v>
      </c>
      <c r="N228" s="393">
        <f>(B228+C228+D228+E228+F228+G228+H228+I228+J228+K228+L228+M228)/12</f>
        <v>118.3</v>
      </c>
      <c r="O228" s="396">
        <f>100*(B228-M227)/M227</f>
        <v>-22.158626328699913</v>
      </c>
      <c r="P228" s="396">
        <f>100*(B228-B227)/B227</f>
        <v>-7.662463627546064</v>
      </c>
    </row>
    <row r="229" spans="1:16" s="362" customFormat="1" ht="12" customHeight="1">
      <c r="A229" s="27">
        <v>2007</v>
      </c>
      <c r="B229" s="393">
        <v>110.1</v>
      </c>
      <c r="C229" s="393" t="s">
        <v>38</v>
      </c>
      <c r="D229" s="393" t="s">
        <v>38</v>
      </c>
      <c r="E229" s="393" t="s">
        <v>38</v>
      </c>
      <c r="F229" s="393" t="s">
        <v>38</v>
      </c>
      <c r="G229" s="393" t="s">
        <v>38</v>
      </c>
      <c r="H229" s="393" t="s">
        <v>38</v>
      </c>
      <c r="I229" s="393" t="s">
        <v>38</v>
      </c>
      <c r="J229" s="393" t="s">
        <v>38</v>
      </c>
      <c r="K229" s="393" t="s">
        <v>38</v>
      </c>
      <c r="L229" s="393" t="s">
        <v>38</v>
      </c>
      <c r="M229" s="393" t="s">
        <v>38</v>
      </c>
      <c r="N229" s="393">
        <f>(B229)/1</f>
        <v>110.1</v>
      </c>
      <c r="O229" s="396">
        <f>100*(B229-M228)/M228</f>
        <v>-29.827915869980885</v>
      </c>
      <c r="P229" s="396">
        <f>100*(B229-B228)/B228</f>
        <v>15.651260504201671</v>
      </c>
    </row>
    <row r="230" spans="1:16" s="362" customFormat="1" ht="12" customHeight="1">
      <c r="A230" s="28"/>
      <c r="B230" s="393"/>
      <c r="C230" s="393"/>
      <c r="D230" s="393"/>
      <c r="E230" s="393"/>
      <c r="F230" s="393"/>
      <c r="G230" s="393"/>
      <c r="H230" s="393"/>
      <c r="I230" s="393"/>
      <c r="J230" s="393"/>
      <c r="K230" s="393"/>
      <c r="L230" s="393"/>
      <c r="M230" s="393"/>
      <c r="N230" s="393"/>
      <c r="O230" s="396"/>
      <c r="P230" s="396"/>
    </row>
    <row r="231" spans="1:16" s="362" customFormat="1" ht="12" customHeight="1">
      <c r="A231" s="29" t="s">
        <v>76</v>
      </c>
      <c r="B231" s="393"/>
      <c r="C231" s="393"/>
      <c r="D231" s="393"/>
      <c r="E231" s="393"/>
      <c r="F231" s="393"/>
      <c r="G231" s="393"/>
      <c r="H231" s="393"/>
      <c r="I231" s="393"/>
      <c r="J231" s="393"/>
      <c r="K231" s="393"/>
      <c r="L231" s="393"/>
      <c r="M231" s="393"/>
      <c r="N231" s="393"/>
      <c r="O231" s="396"/>
      <c r="P231" s="396"/>
    </row>
    <row r="232" spans="1:16" s="362" customFormat="1" ht="12" customHeight="1">
      <c r="A232" s="27">
        <v>2005</v>
      </c>
      <c r="B232" s="393">
        <v>163</v>
      </c>
      <c r="C232" s="393">
        <v>187.3</v>
      </c>
      <c r="D232" s="393">
        <v>180.7</v>
      </c>
      <c r="E232" s="393">
        <v>157.2</v>
      </c>
      <c r="F232" s="393">
        <v>165.8</v>
      </c>
      <c r="G232" s="393">
        <v>182.1</v>
      </c>
      <c r="H232" s="393">
        <v>149.7</v>
      </c>
      <c r="I232" s="393">
        <v>154.3</v>
      </c>
      <c r="J232" s="393">
        <v>217.4</v>
      </c>
      <c r="K232" s="393">
        <v>188.1</v>
      </c>
      <c r="L232" s="393">
        <v>261.3</v>
      </c>
      <c r="M232" s="393">
        <v>183.4</v>
      </c>
      <c r="N232" s="393">
        <f>(B232+C232+D232+E232+F232+G232+H232+I232+J232+K232+L232+M232)/12</f>
        <v>182.52499999999998</v>
      </c>
      <c r="O232" s="396" t="s">
        <v>183</v>
      </c>
      <c r="P232" s="396" t="s">
        <v>182</v>
      </c>
    </row>
    <row r="233" spans="1:16" s="362" customFormat="1" ht="12" customHeight="1">
      <c r="A233" s="27">
        <v>2006</v>
      </c>
      <c r="B233" s="393">
        <v>164.7</v>
      </c>
      <c r="C233" s="393">
        <v>192.8</v>
      </c>
      <c r="D233" s="393">
        <v>222.9</v>
      </c>
      <c r="E233" s="393">
        <v>156.8</v>
      </c>
      <c r="F233" s="393">
        <v>181.8</v>
      </c>
      <c r="G233" s="393">
        <v>201.3</v>
      </c>
      <c r="H233" s="393">
        <v>163.1</v>
      </c>
      <c r="I233" s="393">
        <v>160.7</v>
      </c>
      <c r="J233" s="393">
        <v>194.7</v>
      </c>
      <c r="K233" s="393">
        <v>228.9</v>
      </c>
      <c r="L233" s="393">
        <v>273.6</v>
      </c>
      <c r="M233" s="393">
        <v>223.3</v>
      </c>
      <c r="N233" s="393">
        <f>(B233+C233+D233+E233+F233+G233+H233+I233+J233+K233+L233+M233)/12</f>
        <v>197.05000000000004</v>
      </c>
      <c r="O233" s="396">
        <f>100*(B233-M232)/M232</f>
        <v>-10.19629225736097</v>
      </c>
      <c r="P233" s="396">
        <f>100*(B233-B232)/B232</f>
        <v>1.0429447852760667</v>
      </c>
    </row>
    <row r="234" spans="1:16" s="362" customFormat="1" ht="12" customHeight="1">
      <c r="A234" s="27">
        <v>2007</v>
      </c>
      <c r="B234" s="393">
        <v>204.5</v>
      </c>
      <c r="C234" s="393" t="s">
        <v>38</v>
      </c>
      <c r="D234" s="393" t="s">
        <v>38</v>
      </c>
      <c r="E234" s="393" t="s">
        <v>38</v>
      </c>
      <c r="F234" s="393" t="s">
        <v>38</v>
      </c>
      <c r="G234" s="393" t="s">
        <v>38</v>
      </c>
      <c r="H234" s="393" t="s">
        <v>38</v>
      </c>
      <c r="I234" s="393" t="s">
        <v>38</v>
      </c>
      <c r="J234" s="393" t="s">
        <v>38</v>
      </c>
      <c r="K234" s="393" t="s">
        <v>38</v>
      </c>
      <c r="L234" s="393" t="s">
        <v>38</v>
      </c>
      <c r="M234" s="393" t="s">
        <v>38</v>
      </c>
      <c r="N234" s="393">
        <f>(B234)/1</f>
        <v>204.5</v>
      </c>
      <c r="O234" s="396">
        <f>100*(B234-M233)/M233</f>
        <v>-8.4191670398567</v>
      </c>
      <c r="P234" s="396">
        <f>100*(B234-B233)/B233</f>
        <v>24.165148755312696</v>
      </c>
    </row>
    <row r="235" spans="1:16" s="362" customFormat="1" ht="12" customHeight="1">
      <c r="A235" s="399"/>
      <c r="B235" s="393"/>
      <c r="C235" s="393"/>
      <c r="D235" s="393"/>
      <c r="E235" s="393"/>
      <c r="F235" s="393"/>
      <c r="G235" s="393"/>
      <c r="H235" s="393"/>
      <c r="I235" s="393"/>
      <c r="J235" s="393"/>
      <c r="K235" s="393"/>
      <c r="L235" s="393"/>
      <c r="M235" s="393"/>
      <c r="N235" s="407"/>
      <c r="O235" s="403"/>
      <c r="P235" s="403"/>
    </row>
    <row r="236" spans="1:16" s="362" customFormat="1" ht="12" customHeight="1">
      <c r="A236" s="399"/>
      <c r="B236" s="393"/>
      <c r="C236" s="393"/>
      <c r="D236" s="393"/>
      <c r="E236" s="393"/>
      <c r="F236" s="393"/>
      <c r="G236" s="393"/>
      <c r="H236" s="393"/>
      <c r="I236" s="393"/>
      <c r="J236" s="393"/>
      <c r="K236" s="393"/>
      <c r="L236" s="393"/>
      <c r="M236" s="393"/>
      <c r="N236" s="407"/>
      <c r="O236" s="403"/>
      <c r="P236" s="403"/>
    </row>
    <row r="237" spans="1:16" s="362" customFormat="1" ht="12" customHeight="1">
      <c r="A237" s="399"/>
      <c r="B237" s="393"/>
      <c r="C237" s="393"/>
      <c r="D237" s="393"/>
      <c r="E237" s="393"/>
      <c r="F237" s="393"/>
      <c r="G237" s="393"/>
      <c r="H237" s="393"/>
      <c r="I237" s="393"/>
      <c r="J237" s="393"/>
      <c r="K237" s="393"/>
      <c r="L237" s="393"/>
      <c r="M237" s="393"/>
      <c r="N237" s="407"/>
      <c r="O237" s="403"/>
      <c r="P237" s="403"/>
    </row>
    <row r="238" spans="1:16" s="362" customFormat="1" ht="12" customHeight="1">
      <c r="A238" s="399"/>
      <c r="B238" s="393"/>
      <c r="C238" s="393"/>
      <c r="D238" s="393"/>
      <c r="E238" s="393"/>
      <c r="F238" s="393"/>
      <c r="G238" s="393"/>
      <c r="H238" s="393"/>
      <c r="I238" s="393"/>
      <c r="J238" s="393"/>
      <c r="K238" s="393"/>
      <c r="L238" s="393"/>
      <c r="M238" s="393"/>
      <c r="N238" s="407"/>
      <c r="O238" s="403"/>
      <c r="P238" s="403"/>
    </row>
    <row r="239" spans="1:16" s="362" customFormat="1" ht="12" customHeight="1">
      <c r="A239" s="448" t="s">
        <v>128</v>
      </c>
      <c r="B239" s="448"/>
      <c r="C239" s="448"/>
      <c r="D239" s="448"/>
      <c r="E239" s="448"/>
      <c r="F239" s="448"/>
      <c r="G239" s="448"/>
      <c r="H239" s="448"/>
      <c r="I239" s="448"/>
      <c r="J239" s="448"/>
      <c r="K239" s="448"/>
      <c r="L239" s="448"/>
      <c r="M239" s="448"/>
      <c r="N239" s="448"/>
      <c r="O239" s="448"/>
      <c r="P239" s="448"/>
    </row>
    <row r="240" spans="1:16" s="362" customFormat="1" ht="12" customHeight="1">
      <c r="A240" s="448" t="s">
        <v>131</v>
      </c>
      <c r="B240" s="448"/>
      <c r="C240" s="448"/>
      <c r="D240" s="448"/>
      <c r="E240" s="448"/>
      <c r="F240" s="448"/>
      <c r="G240" s="448"/>
      <c r="H240" s="448"/>
      <c r="I240" s="448"/>
      <c r="J240" s="448"/>
      <c r="K240" s="448"/>
      <c r="L240" s="448"/>
      <c r="M240" s="448"/>
      <c r="N240" s="448"/>
      <c r="O240" s="448"/>
      <c r="P240" s="448"/>
    </row>
    <row r="241" spans="1:16" s="362" customFormat="1" ht="12" customHeight="1">
      <c r="A241" s="448" t="s">
        <v>53</v>
      </c>
      <c r="B241" s="448"/>
      <c r="C241" s="448"/>
      <c r="D241" s="448"/>
      <c r="E241" s="448"/>
      <c r="F241" s="448"/>
      <c r="G241" s="448"/>
      <c r="H241" s="448"/>
      <c r="I241" s="448"/>
      <c r="J241" s="448"/>
      <c r="K241" s="448"/>
      <c r="L241" s="448"/>
      <c r="M241" s="448"/>
      <c r="N241" s="448"/>
      <c r="O241" s="448"/>
      <c r="P241" s="448"/>
    </row>
    <row r="242" spans="1:16" s="362" customFormat="1" ht="12" customHeight="1">
      <c r="A242" s="359"/>
      <c r="B242" s="360"/>
      <c r="C242" s="360"/>
      <c r="D242" s="360"/>
      <c r="E242" s="360"/>
      <c r="F242" s="360"/>
      <c r="G242" s="360"/>
      <c r="H242" s="360"/>
      <c r="I242" s="360"/>
      <c r="J242" s="360"/>
      <c r="K242" s="360"/>
      <c r="L242" s="360"/>
      <c r="M242" s="360"/>
      <c r="N242" s="360"/>
      <c r="O242" s="360"/>
      <c r="P242" s="360"/>
    </row>
    <row r="243" s="362" customFormat="1" ht="12" customHeight="1"/>
    <row r="244" spans="1:16" s="362" customFormat="1" ht="12" customHeight="1">
      <c r="A244" s="366"/>
      <c r="B244" s="367"/>
      <c r="C244" s="368"/>
      <c r="D244" s="368"/>
      <c r="E244" s="368"/>
      <c r="F244" s="368"/>
      <c r="G244" s="368"/>
      <c r="H244" s="368"/>
      <c r="I244" s="368"/>
      <c r="J244" s="368"/>
      <c r="K244" s="368"/>
      <c r="L244" s="368"/>
      <c r="M244" s="368"/>
      <c r="N244" s="369"/>
      <c r="O244" s="450" t="s">
        <v>54</v>
      </c>
      <c r="P244" s="451"/>
    </row>
    <row r="245" spans="1:16" s="362" customFormat="1" ht="12" customHeight="1">
      <c r="A245" s="370"/>
      <c r="B245" s="371"/>
      <c r="C245" s="372"/>
      <c r="D245" s="372"/>
      <c r="E245" s="372"/>
      <c r="F245" s="372"/>
      <c r="G245" s="372"/>
      <c r="H245" s="372"/>
      <c r="I245" s="372"/>
      <c r="J245" s="372"/>
      <c r="K245" s="372"/>
      <c r="L245" s="372"/>
      <c r="M245" s="372"/>
      <c r="N245" s="373"/>
      <c r="O245" s="374" t="s">
        <v>171</v>
      </c>
      <c r="P245" s="375"/>
    </row>
    <row r="246" spans="1:16" s="362" customFormat="1" ht="12" customHeight="1">
      <c r="A246" s="376" t="s">
        <v>56</v>
      </c>
      <c r="B246" s="371" t="s">
        <v>57</v>
      </c>
      <c r="C246" s="372" t="s">
        <v>58</v>
      </c>
      <c r="D246" s="372" t="s">
        <v>59</v>
      </c>
      <c r="E246" s="372" t="s">
        <v>55</v>
      </c>
      <c r="F246" s="372" t="s">
        <v>60</v>
      </c>
      <c r="G246" s="372" t="s">
        <v>61</v>
      </c>
      <c r="H246" s="372" t="s">
        <v>62</v>
      </c>
      <c r="I246" s="372" t="s">
        <v>63</v>
      </c>
      <c r="J246" s="372" t="s">
        <v>64</v>
      </c>
      <c r="K246" s="372" t="s">
        <v>65</v>
      </c>
      <c r="L246" s="372" t="s">
        <v>66</v>
      </c>
      <c r="M246" s="372" t="s">
        <v>67</v>
      </c>
      <c r="N246" s="377" t="s">
        <v>68</v>
      </c>
      <c r="O246" s="452" t="s">
        <v>69</v>
      </c>
      <c r="P246" s="453"/>
    </row>
    <row r="247" spans="1:16" s="362" customFormat="1" ht="12" customHeight="1">
      <c r="A247" s="370"/>
      <c r="B247" s="371"/>
      <c r="C247" s="372"/>
      <c r="D247" s="372"/>
      <c r="E247" s="372"/>
      <c r="F247" s="372"/>
      <c r="G247" s="372"/>
      <c r="H247" s="372"/>
      <c r="I247" s="372"/>
      <c r="J247" s="372"/>
      <c r="K247" s="372"/>
      <c r="L247" s="372"/>
      <c r="M247" s="372"/>
      <c r="N247" s="373"/>
      <c r="O247" s="377" t="s">
        <v>70</v>
      </c>
      <c r="P247" s="378" t="s">
        <v>71</v>
      </c>
    </row>
    <row r="248" spans="1:16" s="362" customFormat="1" ht="12" customHeight="1">
      <c r="A248" s="379"/>
      <c r="B248" s="380"/>
      <c r="C248" s="381"/>
      <c r="D248" s="381"/>
      <c r="E248" s="381"/>
      <c r="F248" s="381"/>
      <c r="G248" s="381"/>
      <c r="H248" s="381"/>
      <c r="I248" s="381"/>
      <c r="J248" s="381"/>
      <c r="K248" s="381"/>
      <c r="L248" s="381"/>
      <c r="M248" s="381"/>
      <c r="N248" s="382"/>
      <c r="O248" s="383" t="s">
        <v>72</v>
      </c>
      <c r="P248" s="384" t="s">
        <v>73</v>
      </c>
    </row>
    <row r="249" spans="1:16" s="362" customFormat="1" ht="12" customHeight="1">
      <c r="A249" s="385"/>
      <c r="B249" s="386"/>
      <c r="C249" s="386"/>
      <c r="D249" s="386"/>
      <c r="E249" s="386"/>
      <c r="F249" s="386"/>
      <c r="G249" s="386"/>
      <c r="H249" s="386"/>
      <c r="I249" s="386"/>
      <c r="J249" s="386"/>
      <c r="K249" s="386"/>
      <c r="L249" s="386"/>
      <c r="M249" s="386"/>
      <c r="N249" s="387"/>
      <c r="O249" s="388"/>
      <c r="P249" s="378"/>
    </row>
    <row r="250" spans="1:16" s="362" customFormat="1" ht="12" customHeight="1">
      <c r="A250" s="385"/>
      <c r="B250" s="386"/>
      <c r="C250" s="386"/>
      <c r="D250" s="386"/>
      <c r="E250" s="386"/>
      <c r="F250" s="386"/>
      <c r="G250" s="386"/>
      <c r="H250" s="386"/>
      <c r="I250" s="386"/>
      <c r="J250" s="386"/>
      <c r="K250" s="386"/>
      <c r="L250" s="386"/>
      <c r="M250" s="386"/>
      <c r="N250" s="387"/>
      <c r="O250" s="388"/>
      <c r="P250" s="378"/>
    </row>
    <row r="251" spans="1:16" s="362" customFormat="1" ht="12" customHeight="1">
      <c r="A251" s="385"/>
      <c r="B251" s="386"/>
      <c r="C251" s="386"/>
      <c r="D251" s="386"/>
      <c r="E251" s="386"/>
      <c r="F251" s="386"/>
      <c r="G251" s="386"/>
      <c r="H251" s="386"/>
      <c r="I251" s="386"/>
      <c r="J251" s="386"/>
      <c r="K251" s="386"/>
      <c r="L251" s="386"/>
      <c r="M251" s="386"/>
      <c r="N251" s="387"/>
      <c r="O251" s="388"/>
      <c r="P251" s="378"/>
    </row>
    <row r="252" spans="1:16" s="362" customFormat="1" ht="12" customHeight="1">
      <c r="A252" s="399"/>
      <c r="B252" s="402"/>
      <c r="C252" s="402"/>
      <c r="D252" s="402"/>
      <c r="E252" s="402"/>
      <c r="F252" s="402"/>
      <c r="G252" s="402"/>
      <c r="H252" s="402"/>
      <c r="I252" s="402"/>
      <c r="J252" s="402"/>
      <c r="K252" s="402"/>
      <c r="L252" s="402"/>
      <c r="M252" s="402"/>
      <c r="N252" s="403"/>
      <c r="O252" s="403"/>
      <c r="P252" s="403"/>
    </row>
    <row r="253" spans="1:16" s="362" customFormat="1" ht="12" customHeight="1">
      <c r="A253" s="449" t="s">
        <v>83</v>
      </c>
      <c r="B253" s="449"/>
      <c r="C253" s="449"/>
      <c r="D253" s="449"/>
      <c r="E253" s="449"/>
      <c r="F253" s="449"/>
      <c r="G253" s="449"/>
      <c r="H253" s="449"/>
      <c r="I253" s="449"/>
      <c r="J253" s="449"/>
      <c r="K253" s="449"/>
      <c r="L253" s="449"/>
      <c r="M253" s="449"/>
      <c r="N253" s="449"/>
      <c r="O253" s="449"/>
      <c r="P253" s="449"/>
    </row>
    <row r="254" spans="1:16" s="362" customFormat="1" ht="12" customHeight="1">
      <c r="A254" s="389"/>
      <c r="B254" s="389"/>
      <c r="C254" s="389"/>
      <c r="D254" s="389"/>
      <c r="E254" s="389"/>
      <c r="F254" s="389"/>
      <c r="G254" s="389"/>
      <c r="H254" s="389"/>
      <c r="I254" s="389"/>
      <c r="J254" s="389"/>
      <c r="K254" s="389"/>
      <c r="L254" s="389"/>
      <c r="M254" s="389"/>
      <c r="N254" s="389"/>
      <c r="O254" s="389"/>
      <c r="P254" s="389"/>
    </row>
    <row r="255" spans="1:16" s="362" customFormat="1" ht="12" customHeight="1">
      <c r="A255" s="405"/>
      <c r="B255" s="403"/>
      <c r="C255" s="403"/>
      <c r="D255" s="403"/>
      <c r="E255" s="403"/>
      <c r="F255" s="403"/>
      <c r="G255" s="403"/>
      <c r="H255" s="403"/>
      <c r="I255" s="403"/>
      <c r="J255" s="403"/>
      <c r="K255" s="403"/>
      <c r="L255" s="403"/>
      <c r="M255" s="403"/>
      <c r="N255" s="403"/>
      <c r="O255" s="403"/>
      <c r="P255" s="403"/>
    </row>
    <row r="256" spans="1:16" s="362" customFormat="1" ht="12" customHeight="1">
      <c r="A256" s="406"/>
      <c r="B256" s="393"/>
      <c r="C256" s="393"/>
      <c r="D256" s="393"/>
      <c r="E256" s="393"/>
      <c r="F256" s="393"/>
      <c r="G256" s="393"/>
      <c r="H256" s="393"/>
      <c r="I256" s="393"/>
      <c r="J256" s="393"/>
      <c r="K256" s="393"/>
      <c r="L256" s="393"/>
      <c r="M256" s="393"/>
      <c r="N256" s="393"/>
      <c r="O256" s="400"/>
      <c r="P256" s="400"/>
    </row>
    <row r="257" spans="1:16" s="362" customFormat="1" ht="12" customHeight="1">
      <c r="A257" s="26" t="s">
        <v>74</v>
      </c>
      <c r="B257" s="393"/>
      <c r="C257" s="393"/>
      <c r="D257" s="393"/>
      <c r="E257" s="393"/>
      <c r="F257" s="393"/>
      <c r="G257" s="393"/>
      <c r="H257" s="393"/>
      <c r="I257" s="393"/>
      <c r="J257" s="393"/>
      <c r="K257" s="393"/>
      <c r="L257" s="393"/>
      <c r="M257" s="393"/>
      <c r="N257" s="393"/>
      <c r="O257" s="394"/>
      <c r="P257" s="394"/>
    </row>
    <row r="258" spans="1:16" s="362" customFormat="1" ht="12" customHeight="1">
      <c r="A258" s="27">
        <v>2005</v>
      </c>
      <c r="B258" s="393">
        <v>80.8</v>
      </c>
      <c r="C258" s="393">
        <v>78.6</v>
      </c>
      <c r="D258" s="393">
        <v>94.8</v>
      </c>
      <c r="E258" s="393">
        <v>80.8</v>
      </c>
      <c r="F258" s="393">
        <v>73</v>
      </c>
      <c r="G258" s="393">
        <v>78.5</v>
      </c>
      <c r="H258" s="393">
        <v>62.5</v>
      </c>
      <c r="I258" s="393">
        <v>65.7</v>
      </c>
      <c r="J258" s="393">
        <v>85.7</v>
      </c>
      <c r="K258" s="393">
        <v>69.6</v>
      </c>
      <c r="L258" s="393">
        <v>85.1</v>
      </c>
      <c r="M258" s="393">
        <v>73.1</v>
      </c>
      <c r="N258" s="393">
        <f>(B258+C258+D258+E258+F258+G258+H258+I258+J258+K258+L258+M258)/12</f>
        <v>77.35000000000001</v>
      </c>
      <c r="O258" s="396" t="s">
        <v>183</v>
      </c>
      <c r="P258" s="396" t="s">
        <v>182</v>
      </c>
    </row>
    <row r="259" spans="1:16" s="362" customFormat="1" ht="12" customHeight="1">
      <c r="A259" s="27">
        <v>2006</v>
      </c>
      <c r="B259" s="393">
        <v>78</v>
      </c>
      <c r="C259" s="393">
        <v>83.5</v>
      </c>
      <c r="D259" s="393">
        <v>107.7</v>
      </c>
      <c r="E259" s="393">
        <v>73.7</v>
      </c>
      <c r="F259" s="393">
        <v>92.2</v>
      </c>
      <c r="G259" s="393">
        <v>82.8</v>
      </c>
      <c r="H259" s="393">
        <v>74.2</v>
      </c>
      <c r="I259" s="393">
        <v>77.4</v>
      </c>
      <c r="J259" s="393">
        <v>84.7</v>
      </c>
      <c r="K259" s="393">
        <v>85.7</v>
      </c>
      <c r="L259" s="393">
        <v>101.7</v>
      </c>
      <c r="M259" s="393">
        <v>113.1</v>
      </c>
      <c r="N259" s="393">
        <f>(B259+C259+D259+E259+F259+G259+H259+I259+J259+K259+L259+M259)/12</f>
        <v>87.89166666666667</v>
      </c>
      <c r="O259" s="396">
        <f>100*(B259-M258)/M258</f>
        <v>6.70314637482901</v>
      </c>
      <c r="P259" s="396">
        <f>100*(B259-B258)/B258</f>
        <v>-3.4653465346534618</v>
      </c>
    </row>
    <row r="260" spans="1:16" s="362" customFormat="1" ht="12" customHeight="1">
      <c r="A260" s="27">
        <v>2007</v>
      </c>
      <c r="B260" s="393">
        <v>92.2</v>
      </c>
      <c r="C260" s="393" t="s">
        <v>38</v>
      </c>
      <c r="D260" s="393" t="s">
        <v>38</v>
      </c>
      <c r="E260" s="393" t="s">
        <v>38</v>
      </c>
      <c r="F260" s="393" t="s">
        <v>38</v>
      </c>
      <c r="G260" s="393" t="s">
        <v>38</v>
      </c>
      <c r="H260" s="393" t="s">
        <v>38</v>
      </c>
      <c r="I260" s="393" t="s">
        <v>38</v>
      </c>
      <c r="J260" s="393" t="s">
        <v>38</v>
      </c>
      <c r="K260" s="393" t="s">
        <v>38</v>
      </c>
      <c r="L260" s="393" t="s">
        <v>38</v>
      </c>
      <c r="M260" s="393" t="s">
        <v>38</v>
      </c>
      <c r="N260" s="393">
        <f>(B260)/1</f>
        <v>92.2</v>
      </c>
      <c r="O260" s="396">
        <f>100*(B260-M259)/M259</f>
        <v>-18.479221927497782</v>
      </c>
      <c r="P260" s="396">
        <f>100*(B260-B259)/B259</f>
        <v>18.205128205128208</v>
      </c>
    </row>
    <row r="261" spans="1:16" s="362" customFormat="1" ht="12" customHeight="1">
      <c r="A261" s="28"/>
      <c r="B261" s="393"/>
      <c r="C261" s="393"/>
      <c r="D261" s="393"/>
      <c r="E261" s="393"/>
      <c r="F261" s="393"/>
      <c r="G261" s="393"/>
      <c r="H261" s="393"/>
      <c r="I261" s="393"/>
      <c r="J261" s="393"/>
      <c r="K261" s="393"/>
      <c r="L261" s="393"/>
      <c r="M261" s="393"/>
      <c r="N261" s="393"/>
      <c r="O261" s="396"/>
      <c r="P261" s="396"/>
    </row>
    <row r="262" spans="1:16" s="362" customFormat="1" ht="12" customHeight="1">
      <c r="A262" s="29" t="s">
        <v>75</v>
      </c>
      <c r="B262" s="393"/>
      <c r="C262" s="393"/>
      <c r="D262" s="393"/>
      <c r="E262" s="393"/>
      <c r="F262" s="393"/>
      <c r="G262" s="393"/>
      <c r="H262" s="393"/>
      <c r="I262" s="393"/>
      <c r="J262" s="393"/>
      <c r="K262" s="393"/>
      <c r="L262" s="393"/>
      <c r="M262" s="393"/>
      <c r="N262" s="393"/>
      <c r="O262" s="396"/>
      <c r="P262" s="396"/>
    </row>
    <row r="263" spans="1:16" s="362" customFormat="1" ht="12" customHeight="1">
      <c r="A263" s="27">
        <v>2005</v>
      </c>
      <c r="B263" s="393">
        <v>68.9</v>
      </c>
      <c r="C263" s="393">
        <v>68.4</v>
      </c>
      <c r="D263" s="393">
        <v>78.1</v>
      </c>
      <c r="E263" s="393">
        <v>69.3</v>
      </c>
      <c r="F263" s="393">
        <v>64.9</v>
      </c>
      <c r="G263" s="393">
        <v>63.9</v>
      </c>
      <c r="H263" s="393">
        <v>54.3</v>
      </c>
      <c r="I263" s="393">
        <v>55.2</v>
      </c>
      <c r="J263" s="393">
        <v>76.5</v>
      </c>
      <c r="K263" s="393">
        <v>59.4</v>
      </c>
      <c r="L263" s="393">
        <v>74</v>
      </c>
      <c r="M263" s="393">
        <v>63.2</v>
      </c>
      <c r="N263" s="393">
        <f>(B263+C263+D263+E263+F263+G263+H263+I263+J263+K263+L263+M263)/12</f>
        <v>66.34166666666667</v>
      </c>
      <c r="O263" s="396" t="s">
        <v>183</v>
      </c>
      <c r="P263" s="396" t="s">
        <v>182</v>
      </c>
    </row>
    <row r="264" spans="1:16" s="362" customFormat="1" ht="12" customHeight="1">
      <c r="A264" s="27">
        <v>2006</v>
      </c>
      <c r="B264" s="393">
        <v>67</v>
      </c>
      <c r="C264" s="393">
        <v>74.6</v>
      </c>
      <c r="D264" s="393">
        <v>100.7</v>
      </c>
      <c r="E264" s="393">
        <v>68.1</v>
      </c>
      <c r="F264" s="393">
        <v>90.6</v>
      </c>
      <c r="G264" s="393">
        <v>73.1</v>
      </c>
      <c r="H264" s="393">
        <v>64</v>
      </c>
      <c r="I264" s="393">
        <v>61.6</v>
      </c>
      <c r="J264" s="393">
        <v>82.1</v>
      </c>
      <c r="K264" s="393">
        <v>80.1</v>
      </c>
      <c r="L264" s="393">
        <v>88.1</v>
      </c>
      <c r="M264" s="393">
        <v>104.8</v>
      </c>
      <c r="N264" s="393">
        <f>(B264+C264+D264+E264+F264+G264+H264+I264+J264+K264+L264+M264)/12</f>
        <v>79.56666666666668</v>
      </c>
      <c r="O264" s="396">
        <f>100*(B264-M263)/M263</f>
        <v>6.012658227848097</v>
      </c>
      <c r="P264" s="396">
        <f>100*(B264-B263)/B263</f>
        <v>-2.7576197387518224</v>
      </c>
    </row>
    <row r="265" spans="1:16" s="362" customFormat="1" ht="12" customHeight="1">
      <c r="A265" s="27">
        <v>2007</v>
      </c>
      <c r="B265" s="393">
        <v>82.4</v>
      </c>
      <c r="C265" s="393" t="s">
        <v>38</v>
      </c>
      <c r="D265" s="393" t="s">
        <v>38</v>
      </c>
      <c r="E265" s="393" t="s">
        <v>38</v>
      </c>
      <c r="F265" s="393" t="s">
        <v>38</v>
      </c>
      <c r="G265" s="393" t="s">
        <v>38</v>
      </c>
      <c r="H265" s="393" t="s">
        <v>38</v>
      </c>
      <c r="I265" s="393" t="s">
        <v>38</v>
      </c>
      <c r="J265" s="393" t="s">
        <v>38</v>
      </c>
      <c r="K265" s="393" t="s">
        <v>38</v>
      </c>
      <c r="L265" s="393" t="s">
        <v>38</v>
      </c>
      <c r="M265" s="393" t="s">
        <v>38</v>
      </c>
      <c r="N265" s="393">
        <f>(B265)/1</f>
        <v>82.4</v>
      </c>
      <c r="O265" s="396">
        <f>100*(B265-M264)/M264</f>
        <v>-21.37404580152671</v>
      </c>
      <c r="P265" s="396">
        <f>100*(B265-B264)/B264</f>
        <v>22.98507462686568</v>
      </c>
    </row>
    <row r="266" spans="1:16" s="362" customFormat="1" ht="12" customHeight="1">
      <c r="A266" s="28"/>
      <c r="B266" s="393"/>
      <c r="C266" s="393"/>
      <c r="D266" s="393"/>
      <c r="E266" s="393"/>
      <c r="F266" s="393"/>
      <c r="G266" s="393"/>
      <c r="H266" s="393"/>
      <c r="I266" s="393"/>
      <c r="J266" s="393"/>
      <c r="K266" s="393"/>
      <c r="L266" s="393"/>
      <c r="M266" s="393"/>
      <c r="N266" s="393"/>
      <c r="O266" s="396"/>
      <c r="P266" s="396"/>
    </row>
    <row r="267" spans="1:16" s="362" customFormat="1" ht="12" customHeight="1">
      <c r="A267" s="29" t="s">
        <v>76</v>
      </c>
      <c r="B267" s="393"/>
      <c r="C267" s="393"/>
      <c r="D267" s="393"/>
      <c r="E267" s="393"/>
      <c r="F267" s="393"/>
      <c r="G267" s="393"/>
      <c r="H267" s="393"/>
      <c r="I267" s="393"/>
      <c r="J267" s="393"/>
      <c r="K267" s="393"/>
      <c r="L267" s="393"/>
      <c r="M267" s="393"/>
      <c r="N267" s="393"/>
      <c r="O267" s="396"/>
      <c r="P267" s="396"/>
    </row>
    <row r="268" spans="1:16" s="362" customFormat="1" ht="12" customHeight="1">
      <c r="A268" s="27">
        <v>2005</v>
      </c>
      <c r="B268" s="393">
        <v>123.6</v>
      </c>
      <c r="C268" s="393">
        <v>115.2</v>
      </c>
      <c r="D268" s="393">
        <v>154.4</v>
      </c>
      <c r="E268" s="393">
        <v>122.4</v>
      </c>
      <c r="F268" s="393">
        <v>102.2</v>
      </c>
      <c r="G268" s="393">
        <v>131</v>
      </c>
      <c r="H268" s="393">
        <v>91.7</v>
      </c>
      <c r="I268" s="393">
        <v>103.4</v>
      </c>
      <c r="J268" s="393">
        <v>118.9</v>
      </c>
      <c r="K268" s="393">
        <v>106.1</v>
      </c>
      <c r="L268" s="393">
        <v>124.9</v>
      </c>
      <c r="M268" s="393">
        <v>108.5</v>
      </c>
      <c r="N268" s="393">
        <f>(B268+C268+D268+E268+F268+G268+H268+I268+J268+K268+L268+M268)/12</f>
        <v>116.85833333333335</v>
      </c>
      <c r="O268" s="396" t="s">
        <v>183</v>
      </c>
      <c r="P268" s="396" t="s">
        <v>182</v>
      </c>
    </row>
    <row r="269" spans="1:16" s="362" customFormat="1" ht="12" customHeight="1">
      <c r="A269" s="27">
        <v>2006</v>
      </c>
      <c r="B269" s="393">
        <v>117.1</v>
      </c>
      <c r="C269" s="393">
        <v>115.4</v>
      </c>
      <c r="D269" s="393">
        <v>132.8</v>
      </c>
      <c r="E269" s="393">
        <v>93.6</v>
      </c>
      <c r="F269" s="393">
        <v>97.9</v>
      </c>
      <c r="G269" s="393">
        <v>117.7</v>
      </c>
      <c r="H269" s="393">
        <v>111</v>
      </c>
      <c r="I269" s="393">
        <v>133.9</v>
      </c>
      <c r="J269" s="393">
        <v>93.9</v>
      </c>
      <c r="K269" s="393">
        <v>105.7</v>
      </c>
      <c r="L269" s="393">
        <v>150.5</v>
      </c>
      <c r="M269" s="393">
        <v>143.2</v>
      </c>
      <c r="N269" s="393">
        <f>(B269+C269+D269+E269+F269+G269+H269+I269+J269+K269+L269+M269)/12</f>
        <v>117.72500000000001</v>
      </c>
      <c r="O269" s="396">
        <f>100*(B269-M268)/M268</f>
        <v>7.926267281105986</v>
      </c>
      <c r="P269" s="396">
        <f>100*(B269-B268)/B268</f>
        <v>-5.258899676375405</v>
      </c>
    </row>
    <row r="270" spans="1:16" s="362" customFormat="1" ht="12" customHeight="1">
      <c r="A270" s="27">
        <v>2007</v>
      </c>
      <c r="B270" s="393">
        <v>127.5</v>
      </c>
      <c r="C270" s="393" t="s">
        <v>38</v>
      </c>
      <c r="D270" s="393" t="s">
        <v>38</v>
      </c>
      <c r="E270" s="393" t="s">
        <v>38</v>
      </c>
      <c r="F270" s="393" t="s">
        <v>38</v>
      </c>
      <c r="G270" s="393" t="s">
        <v>38</v>
      </c>
      <c r="H270" s="393" t="s">
        <v>38</v>
      </c>
      <c r="I270" s="393" t="s">
        <v>38</v>
      </c>
      <c r="J270" s="393" t="s">
        <v>38</v>
      </c>
      <c r="K270" s="393" t="s">
        <v>38</v>
      </c>
      <c r="L270" s="393" t="s">
        <v>38</v>
      </c>
      <c r="M270" s="393" t="s">
        <v>38</v>
      </c>
      <c r="N270" s="393">
        <f>(B270)/1</f>
        <v>127.5</v>
      </c>
      <c r="O270" s="396">
        <f>100*(B270-M269)/M269</f>
        <v>-10.963687150837982</v>
      </c>
      <c r="P270" s="396">
        <f>100*(B270-B269)/B269</f>
        <v>8.881298035866784</v>
      </c>
    </row>
    <row r="271" spans="1:16" s="362" customFormat="1" ht="12" customHeight="1">
      <c r="A271" s="67"/>
      <c r="B271" s="393"/>
      <c r="C271" s="393"/>
      <c r="D271" s="393"/>
      <c r="E271" s="393"/>
      <c r="F271" s="393"/>
      <c r="G271" s="393"/>
      <c r="H271" s="393"/>
      <c r="I271" s="393"/>
      <c r="J271" s="393"/>
      <c r="K271" s="393"/>
      <c r="L271" s="393"/>
      <c r="M271" s="393"/>
      <c r="N271" s="393"/>
      <c r="O271" s="396"/>
      <c r="P271" s="396"/>
    </row>
    <row r="272" spans="1:16" s="362" customFormat="1" ht="12" customHeight="1">
      <c r="A272" s="67"/>
      <c r="B272" s="393"/>
      <c r="C272" s="393"/>
      <c r="D272" s="393"/>
      <c r="E272" s="393"/>
      <c r="F272" s="393"/>
      <c r="G272" s="393"/>
      <c r="H272" s="393"/>
      <c r="I272" s="393"/>
      <c r="J272" s="393"/>
      <c r="K272" s="393"/>
      <c r="L272" s="393"/>
      <c r="M272" s="393"/>
      <c r="N272" s="393"/>
      <c r="O272" s="396"/>
      <c r="P272" s="396"/>
    </row>
    <row r="273" spans="1:16" s="362" customFormat="1" ht="12" customHeight="1">
      <c r="A273" s="67"/>
      <c r="B273" s="393"/>
      <c r="C273" s="393"/>
      <c r="D273" s="393"/>
      <c r="E273" s="393"/>
      <c r="F273" s="393"/>
      <c r="G273" s="393"/>
      <c r="H273" s="393"/>
      <c r="I273" s="393"/>
      <c r="J273" s="393"/>
      <c r="K273" s="393"/>
      <c r="L273" s="393"/>
      <c r="M273" s="393"/>
      <c r="N273" s="393"/>
      <c r="O273" s="396"/>
      <c r="P273" s="396"/>
    </row>
    <row r="274" spans="1:16" s="362" customFormat="1" ht="12" customHeight="1">
      <c r="A274" s="399"/>
      <c r="B274" s="393"/>
      <c r="C274" s="393"/>
      <c r="D274" s="393"/>
      <c r="E274" s="393"/>
      <c r="F274" s="393"/>
      <c r="G274" s="393"/>
      <c r="H274" s="393"/>
      <c r="I274" s="393"/>
      <c r="J274" s="393"/>
      <c r="K274" s="393"/>
      <c r="L274" s="393"/>
      <c r="M274" s="393"/>
      <c r="N274" s="407"/>
      <c r="O274" s="396"/>
      <c r="P274" s="396"/>
    </row>
    <row r="275" spans="1:16" s="362" customFormat="1" ht="12" customHeight="1">
      <c r="A275" s="399"/>
      <c r="B275" s="393"/>
      <c r="C275" s="393"/>
      <c r="D275" s="393"/>
      <c r="E275" s="393"/>
      <c r="F275" s="393"/>
      <c r="G275" s="393"/>
      <c r="H275" s="393"/>
      <c r="I275" s="393"/>
      <c r="J275" s="393"/>
      <c r="K275" s="393"/>
      <c r="L275" s="393"/>
      <c r="M275" s="393"/>
      <c r="N275" s="407"/>
      <c r="O275" s="396"/>
      <c r="P275" s="396"/>
    </row>
    <row r="276" spans="1:16" s="362" customFormat="1" ht="12" customHeight="1">
      <c r="A276" s="449" t="s">
        <v>84</v>
      </c>
      <c r="B276" s="449"/>
      <c r="C276" s="449"/>
      <c r="D276" s="449"/>
      <c r="E276" s="449"/>
      <c r="F276" s="449"/>
      <c r="G276" s="449"/>
      <c r="H276" s="449"/>
      <c r="I276" s="449"/>
      <c r="J276" s="449"/>
      <c r="K276" s="449"/>
      <c r="L276" s="449"/>
      <c r="M276" s="449"/>
      <c r="N276" s="449"/>
      <c r="O276" s="449"/>
      <c r="P276" s="449"/>
    </row>
    <row r="277" spans="1:16" s="362" customFormat="1" ht="12" customHeight="1">
      <c r="A277" s="389"/>
      <c r="B277" s="389"/>
      <c r="C277" s="389"/>
      <c r="D277" s="389"/>
      <c r="E277" s="389"/>
      <c r="F277" s="389"/>
      <c r="G277" s="389"/>
      <c r="H277" s="389"/>
      <c r="I277" s="389"/>
      <c r="J277" s="389"/>
      <c r="K277" s="389"/>
      <c r="L277" s="389"/>
      <c r="M277" s="389"/>
      <c r="N277" s="389"/>
      <c r="O277" s="389"/>
      <c r="P277" s="389"/>
    </row>
    <row r="278" spans="1:16" s="362" customFormat="1" ht="12" customHeight="1">
      <c r="A278" s="392"/>
      <c r="B278" s="392"/>
      <c r="C278" s="392"/>
      <c r="D278" s="392"/>
      <c r="E278" s="392"/>
      <c r="F278" s="392"/>
      <c r="G278" s="392"/>
      <c r="H278" s="392"/>
      <c r="I278" s="392"/>
      <c r="J278" s="392"/>
      <c r="K278" s="392"/>
      <c r="L278" s="392"/>
      <c r="M278" s="392"/>
      <c r="N278" s="387"/>
      <c r="O278" s="396"/>
      <c r="P278" s="396"/>
    </row>
    <row r="279" spans="1:16" s="362" customFormat="1" ht="12" customHeight="1">
      <c r="A279" s="392"/>
      <c r="B279" s="393"/>
      <c r="C279" s="393"/>
      <c r="D279" s="393"/>
      <c r="E279" s="393"/>
      <c r="F279" s="393"/>
      <c r="G279" s="393"/>
      <c r="H279" s="393"/>
      <c r="I279" s="393"/>
      <c r="J279" s="393"/>
      <c r="K279" s="393"/>
      <c r="L279" s="393"/>
      <c r="M279" s="393"/>
      <c r="N279" s="393"/>
      <c r="O279" s="396"/>
      <c r="P279" s="396"/>
    </row>
    <row r="280" spans="1:16" s="362" customFormat="1" ht="12" customHeight="1">
      <c r="A280" s="26" t="s">
        <v>74</v>
      </c>
      <c r="B280" s="393"/>
      <c r="C280" s="393"/>
      <c r="D280" s="393"/>
      <c r="E280" s="393"/>
      <c r="F280" s="393"/>
      <c r="G280" s="393"/>
      <c r="H280" s="393"/>
      <c r="I280" s="393"/>
      <c r="J280" s="393"/>
      <c r="K280" s="393"/>
      <c r="L280" s="393"/>
      <c r="M280" s="393"/>
      <c r="N280" s="393"/>
      <c r="O280" s="396"/>
      <c r="P280" s="396"/>
    </row>
    <row r="281" spans="1:16" s="362" customFormat="1" ht="12" customHeight="1">
      <c r="A281" s="27">
        <v>2005</v>
      </c>
      <c r="B281" s="393">
        <v>97.4</v>
      </c>
      <c r="C281" s="393">
        <v>104.4</v>
      </c>
      <c r="D281" s="393">
        <v>120.5</v>
      </c>
      <c r="E281" s="393">
        <v>108.3</v>
      </c>
      <c r="F281" s="393">
        <v>108.8</v>
      </c>
      <c r="G281" s="393">
        <v>112.5</v>
      </c>
      <c r="H281" s="393">
        <v>106.2</v>
      </c>
      <c r="I281" s="393">
        <v>117.4</v>
      </c>
      <c r="J281" s="393">
        <v>123.3</v>
      </c>
      <c r="K281" s="393">
        <v>116.7</v>
      </c>
      <c r="L281" s="393">
        <v>125.6</v>
      </c>
      <c r="M281" s="393">
        <v>118.9</v>
      </c>
      <c r="N281" s="393">
        <f>(B281+C281+D281+E281+F281+G281+H281+I281+J281+K281+L281+M281)/12</f>
        <v>113.33333333333333</v>
      </c>
      <c r="O281" s="396" t="s">
        <v>183</v>
      </c>
      <c r="P281" s="396" t="s">
        <v>182</v>
      </c>
    </row>
    <row r="282" spans="1:16" s="362" customFormat="1" ht="12" customHeight="1">
      <c r="A282" s="27">
        <v>2006</v>
      </c>
      <c r="B282" s="393">
        <v>99.2</v>
      </c>
      <c r="C282" s="393">
        <v>107.1</v>
      </c>
      <c r="D282" s="393">
        <v>126</v>
      </c>
      <c r="E282" s="393">
        <v>107.9</v>
      </c>
      <c r="F282" s="393">
        <v>114</v>
      </c>
      <c r="G282" s="393">
        <v>113.1</v>
      </c>
      <c r="H282" s="393">
        <v>110</v>
      </c>
      <c r="I282" s="393">
        <v>113.7</v>
      </c>
      <c r="J282" s="393">
        <v>123</v>
      </c>
      <c r="K282" s="393">
        <v>118.4</v>
      </c>
      <c r="L282" s="393">
        <v>125.3</v>
      </c>
      <c r="M282" s="393">
        <v>132.6</v>
      </c>
      <c r="N282" s="393">
        <f>(B282+C282+D282+E282+F282+G282+H282+I282+J282+K282+L282+M282)/12</f>
        <v>115.85833333333333</v>
      </c>
      <c r="O282" s="396">
        <f>100*(B282-M281)/M281</f>
        <v>-16.568544995794788</v>
      </c>
      <c r="P282" s="396">
        <f>100*(B282-B281)/B281</f>
        <v>1.8480492813141653</v>
      </c>
    </row>
    <row r="283" spans="1:16" s="362" customFormat="1" ht="12" customHeight="1">
      <c r="A283" s="27">
        <v>2007</v>
      </c>
      <c r="B283" s="393">
        <v>109.2</v>
      </c>
      <c r="C283" s="393" t="s">
        <v>38</v>
      </c>
      <c r="D283" s="393" t="s">
        <v>38</v>
      </c>
      <c r="E283" s="393" t="s">
        <v>38</v>
      </c>
      <c r="F283" s="393" t="s">
        <v>38</v>
      </c>
      <c r="G283" s="393" t="s">
        <v>38</v>
      </c>
      <c r="H283" s="393" t="s">
        <v>38</v>
      </c>
      <c r="I283" s="393" t="s">
        <v>38</v>
      </c>
      <c r="J283" s="393" t="s">
        <v>38</v>
      </c>
      <c r="K283" s="393" t="s">
        <v>38</v>
      </c>
      <c r="L283" s="393" t="s">
        <v>38</v>
      </c>
      <c r="M283" s="393" t="s">
        <v>38</v>
      </c>
      <c r="N283" s="393">
        <f>(B283)/1</f>
        <v>109.2</v>
      </c>
      <c r="O283" s="396">
        <f>100*(B283-M282)/M282</f>
        <v>-17.647058823529406</v>
      </c>
      <c r="P283" s="396">
        <f>100*(B283-B282)/B282</f>
        <v>10.080645161290322</v>
      </c>
    </row>
    <row r="284" spans="1:16" s="362" customFormat="1" ht="12" customHeight="1">
      <c r="A284" s="28"/>
      <c r="B284" s="393"/>
      <c r="C284" s="393"/>
      <c r="D284" s="393"/>
      <c r="E284" s="393"/>
      <c r="F284" s="393"/>
      <c r="G284" s="393"/>
      <c r="H284" s="393"/>
      <c r="I284" s="393"/>
      <c r="J284" s="393"/>
      <c r="K284" s="393"/>
      <c r="L284" s="393"/>
      <c r="M284" s="393"/>
      <c r="N284" s="393"/>
      <c r="O284" s="396"/>
      <c r="P284" s="396"/>
    </row>
    <row r="285" spans="1:16" s="362" customFormat="1" ht="12" customHeight="1">
      <c r="A285" s="29" t="s">
        <v>75</v>
      </c>
      <c r="B285" s="393"/>
      <c r="C285" s="393"/>
      <c r="D285" s="393"/>
      <c r="E285" s="393"/>
      <c r="F285" s="393"/>
      <c r="G285" s="393"/>
      <c r="H285" s="393"/>
      <c r="I285" s="393"/>
      <c r="J285" s="393"/>
      <c r="K285" s="393"/>
      <c r="L285" s="393"/>
      <c r="M285" s="393"/>
      <c r="N285" s="393"/>
      <c r="O285" s="396"/>
      <c r="P285" s="396"/>
    </row>
    <row r="286" spans="1:16" s="362" customFormat="1" ht="12" customHeight="1">
      <c r="A286" s="27">
        <v>2005</v>
      </c>
      <c r="B286" s="393">
        <v>97.3</v>
      </c>
      <c r="C286" s="393">
        <v>104.6</v>
      </c>
      <c r="D286" s="393">
        <v>120.7</v>
      </c>
      <c r="E286" s="393">
        <v>108.8</v>
      </c>
      <c r="F286" s="393">
        <v>109.5</v>
      </c>
      <c r="G286" s="393">
        <v>112.6</v>
      </c>
      <c r="H286" s="393">
        <v>106.9</v>
      </c>
      <c r="I286" s="393">
        <v>118.9</v>
      </c>
      <c r="J286" s="393">
        <v>122.1</v>
      </c>
      <c r="K286" s="393">
        <v>116</v>
      </c>
      <c r="L286" s="393">
        <v>124.6</v>
      </c>
      <c r="M286" s="393">
        <v>119.8</v>
      </c>
      <c r="N286" s="393">
        <f>(B286+C286+D286+E286+F286+G286+H286+I286+J286+K286+L286+M286)/12</f>
        <v>113.48333333333333</v>
      </c>
      <c r="O286" s="396" t="s">
        <v>183</v>
      </c>
      <c r="P286" s="396" t="s">
        <v>182</v>
      </c>
    </row>
    <row r="287" spans="1:16" s="362" customFormat="1" ht="12" customHeight="1">
      <c r="A287" s="27">
        <v>2006</v>
      </c>
      <c r="B287" s="393">
        <v>98.5</v>
      </c>
      <c r="C287" s="393">
        <v>106.3</v>
      </c>
      <c r="D287" s="393">
        <v>124.2</v>
      </c>
      <c r="E287" s="393">
        <v>107.2</v>
      </c>
      <c r="F287" s="393">
        <v>110.4</v>
      </c>
      <c r="G287" s="393">
        <v>109.5</v>
      </c>
      <c r="H287" s="393">
        <v>105.5</v>
      </c>
      <c r="I287" s="393">
        <v>108.5</v>
      </c>
      <c r="J287" s="393">
        <v>115</v>
      </c>
      <c r="K287" s="393">
        <v>114.1</v>
      </c>
      <c r="L287" s="393">
        <v>119.5</v>
      </c>
      <c r="M287" s="393">
        <v>129.1</v>
      </c>
      <c r="N287" s="393">
        <f>(B287+C287+D287+E287+F287+G287+H287+I287+J287+K287+L287+M287)/12</f>
        <v>112.31666666666666</v>
      </c>
      <c r="O287" s="396">
        <f>100*(B287-M286)/M286</f>
        <v>-17.779632721202</v>
      </c>
      <c r="P287" s="396">
        <f>100*(B287-B286)/B286</f>
        <v>1.2332990750256967</v>
      </c>
    </row>
    <row r="288" spans="1:16" s="362" customFormat="1" ht="12" customHeight="1">
      <c r="A288" s="27">
        <v>2007</v>
      </c>
      <c r="B288" s="393">
        <v>103.2</v>
      </c>
      <c r="C288" s="393" t="s">
        <v>38</v>
      </c>
      <c r="D288" s="393" t="s">
        <v>38</v>
      </c>
      <c r="E288" s="393" t="s">
        <v>38</v>
      </c>
      <c r="F288" s="393" t="s">
        <v>38</v>
      </c>
      <c r="G288" s="393" t="s">
        <v>38</v>
      </c>
      <c r="H288" s="393" t="s">
        <v>38</v>
      </c>
      <c r="I288" s="393" t="s">
        <v>38</v>
      </c>
      <c r="J288" s="393" t="s">
        <v>38</v>
      </c>
      <c r="K288" s="393" t="s">
        <v>38</v>
      </c>
      <c r="L288" s="393" t="s">
        <v>38</v>
      </c>
      <c r="M288" s="393" t="s">
        <v>38</v>
      </c>
      <c r="N288" s="393">
        <f>(B288)/1</f>
        <v>103.2</v>
      </c>
      <c r="O288" s="396">
        <f>100*(B288-M287)/M287</f>
        <v>-20.06196746707978</v>
      </c>
      <c r="P288" s="396">
        <f>100*(B288-B287)/B287</f>
        <v>4.771573604060917</v>
      </c>
    </row>
    <row r="289" spans="1:16" s="362" customFormat="1" ht="12" customHeight="1">
      <c r="A289" s="28"/>
      <c r="B289" s="393"/>
      <c r="C289" s="393"/>
      <c r="D289" s="393"/>
      <c r="E289" s="393"/>
      <c r="F289" s="393"/>
      <c r="G289" s="393"/>
      <c r="H289" s="393"/>
      <c r="I289" s="393"/>
      <c r="J289" s="393"/>
      <c r="K289" s="393"/>
      <c r="L289" s="393"/>
      <c r="M289" s="393"/>
      <c r="N289" s="393"/>
      <c r="O289" s="396"/>
      <c r="P289" s="396"/>
    </row>
    <row r="290" spans="1:16" s="362" customFormat="1" ht="12" customHeight="1">
      <c r="A290" s="29" t="s">
        <v>76</v>
      </c>
      <c r="B290" s="393"/>
      <c r="C290" s="393"/>
      <c r="D290" s="393"/>
      <c r="E290" s="393"/>
      <c r="F290" s="393"/>
      <c r="G290" s="393"/>
      <c r="H290" s="393"/>
      <c r="I290" s="393"/>
      <c r="J290" s="393"/>
      <c r="K290" s="393"/>
      <c r="L290" s="393"/>
      <c r="M290" s="393"/>
      <c r="N290" s="393"/>
      <c r="O290" s="396"/>
      <c r="P290" s="396"/>
    </row>
    <row r="291" spans="1:16" s="362" customFormat="1" ht="12" customHeight="1">
      <c r="A291" s="27">
        <v>2005</v>
      </c>
      <c r="B291" s="393">
        <v>98.5</v>
      </c>
      <c r="C291" s="393">
        <v>102.6</v>
      </c>
      <c r="D291" s="393">
        <v>119.2</v>
      </c>
      <c r="E291" s="393">
        <v>103.2</v>
      </c>
      <c r="F291" s="393">
        <v>102.1</v>
      </c>
      <c r="G291" s="393">
        <v>111.5</v>
      </c>
      <c r="H291" s="393">
        <v>100.5</v>
      </c>
      <c r="I291" s="393">
        <v>103.5</v>
      </c>
      <c r="J291" s="393">
        <v>134.2</v>
      </c>
      <c r="K291" s="393">
        <v>122.5</v>
      </c>
      <c r="L291" s="393">
        <v>134.6</v>
      </c>
      <c r="M291" s="393">
        <v>110.3</v>
      </c>
      <c r="N291" s="393">
        <f>(B291+C291+D291+E291+F291+G291+H291+I291+J291+K291+L291+M291)/12</f>
        <v>111.89166666666665</v>
      </c>
      <c r="O291" s="396" t="s">
        <v>183</v>
      </c>
      <c r="P291" s="396" t="s">
        <v>182</v>
      </c>
    </row>
    <row r="292" spans="1:16" s="362" customFormat="1" ht="12" customHeight="1">
      <c r="A292" s="27">
        <v>2006</v>
      </c>
      <c r="B292" s="393">
        <v>105.3</v>
      </c>
      <c r="C292" s="393">
        <v>113.8</v>
      </c>
      <c r="D292" s="393">
        <v>142.9</v>
      </c>
      <c r="E292" s="393">
        <v>114.6</v>
      </c>
      <c r="F292" s="393">
        <v>147.1</v>
      </c>
      <c r="G292" s="393">
        <v>146.3</v>
      </c>
      <c r="H292" s="393">
        <v>150.6</v>
      </c>
      <c r="I292" s="393">
        <v>160.5</v>
      </c>
      <c r="J292" s="393">
        <v>194.1</v>
      </c>
      <c r="K292" s="393">
        <v>157.2</v>
      </c>
      <c r="L292" s="393">
        <v>176.9</v>
      </c>
      <c r="M292" s="393">
        <v>164.3</v>
      </c>
      <c r="N292" s="393">
        <f>(B292+C292+D292+E292+F292+G292+H292+I292+J292+K292+L292+M292)/12</f>
        <v>147.79999999999998</v>
      </c>
      <c r="O292" s="396">
        <f>100*(B292-M291)/M291</f>
        <v>-4.533091568449683</v>
      </c>
      <c r="P292" s="396">
        <f>100*(B292-B291)/B291</f>
        <v>6.903553299492383</v>
      </c>
    </row>
    <row r="293" spans="1:16" s="362" customFormat="1" ht="12" customHeight="1">
      <c r="A293" s="27">
        <v>2007</v>
      </c>
      <c r="B293" s="393">
        <v>162.4</v>
      </c>
      <c r="C293" s="393" t="s">
        <v>38</v>
      </c>
      <c r="D293" s="393" t="s">
        <v>38</v>
      </c>
      <c r="E293" s="393" t="s">
        <v>38</v>
      </c>
      <c r="F293" s="393" t="s">
        <v>38</v>
      </c>
      <c r="G293" s="393" t="s">
        <v>38</v>
      </c>
      <c r="H293" s="393" t="s">
        <v>38</v>
      </c>
      <c r="I293" s="393" t="s">
        <v>38</v>
      </c>
      <c r="J293" s="393" t="s">
        <v>38</v>
      </c>
      <c r="K293" s="393" t="s">
        <v>38</v>
      </c>
      <c r="L293" s="393" t="s">
        <v>38</v>
      </c>
      <c r="M293" s="393" t="s">
        <v>38</v>
      </c>
      <c r="N293" s="393">
        <f>(B293)/1</f>
        <v>162.4</v>
      </c>
      <c r="O293" s="396">
        <f>100*(B293-M292)/M292</f>
        <v>-1.1564211807668932</v>
      </c>
      <c r="P293" s="396">
        <f>100*(B293-B292)/B292</f>
        <v>54.22602089268757</v>
      </c>
    </row>
    <row r="294" s="362" customFormat="1" ht="12" customHeight="1"/>
    <row r="295" s="362" customFormat="1" ht="12" customHeight="1"/>
  </sheetData>
  <mergeCells count="35">
    <mergeCell ref="A240:P240"/>
    <mergeCell ref="A241:P241"/>
    <mergeCell ref="A253:P253"/>
    <mergeCell ref="A276:P276"/>
    <mergeCell ref="O246:P246"/>
    <mergeCell ref="A4:P4"/>
    <mergeCell ref="A3:P3"/>
    <mergeCell ref="A16:P16"/>
    <mergeCell ref="A39:P39"/>
    <mergeCell ref="O7:P7"/>
    <mergeCell ref="O9:P9"/>
    <mergeCell ref="A62:P62"/>
    <mergeCell ref="A63:P63"/>
    <mergeCell ref="A64:P64"/>
    <mergeCell ref="A76:P76"/>
    <mergeCell ref="O67:P67"/>
    <mergeCell ref="O69:P69"/>
    <mergeCell ref="A99:P99"/>
    <mergeCell ref="A121:P121"/>
    <mergeCell ref="A122:P122"/>
    <mergeCell ref="A123:P123"/>
    <mergeCell ref="A135:P135"/>
    <mergeCell ref="A158:P158"/>
    <mergeCell ref="A180:P180"/>
    <mergeCell ref="A181:P181"/>
    <mergeCell ref="A1:P1"/>
    <mergeCell ref="O185:P185"/>
    <mergeCell ref="O187:P187"/>
    <mergeCell ref="O244:P244"/>
    <mergeCell ref="O126:P126"/>
    <mergeCell ref="O128:P128"/>
    <mergeCell ref="A182:P182"/>
    <mergeCell ref="A194:P194"/>
    <mergeCell ref="A217:P217"/>
    <mergeCell ref="A239:P239"/>
  </mergeCells>
  <printOptions/>
  <pageMargins left="0.5905511811023623"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59" max="255" man="1"/>
    <brk id="118" max="255" man="1"/>
    <brk id="177" max="255" man="1"/>
    <brk id="236" max="255" man="1"/>
  </rowBreaks>
  <drawing r:id="rId1"/>
</worksheet>
</file>

<file path=xl/worksheets/sheet15.xml><?xml version="1.0" encoding="utf-8"?>
<worksheet xmlns="http://schemas.openxmlformats.org/spreadsheetml/2006/main" xmlns:r="http://schemas.openxmlformats.org/officeDocument/2006/relationships">
  <dimension ref="A1:J146"/>
  <sheetViews>
    <sheetView workbookViewId="0" topLeftCell="A13">
      <selection activeCell="A1" sqref="A1"/>
    </sheetView>
  </sheetViews>
  <sheetFormatPr defaultColWidth="11.421875" defaultRowHeight="12.75"/>
  <cols>
    <col min="1" max="1" width="1.1484375" style="214" customWidth="1"/>
    <col min="2" max="2" width="11.140625" style="214" customWidth="1"/>
    <col min="3" max="3" width="25.140625" style="214" customWidth="1"/>
    <col min="4" max="4" width="7.7109375" style="214" customWidth="1"/>
    <col min="5" max="6" width="7.8515625" style="214" customWidth="1"/>
    <col min="7" max="7" width="7.28125" style="214" customWidth="1"/>
    <col min="8" max="8" width="9.421875" style="214" customWidth="1"/>
    <col min="9" max="9" width="10.421875" style="214" customWidth="1"/>
    <col min="10" max="16384" width="11.421875" style="214" customWidth="1"/>
  </cols>
  <sheetData>
    <row r="1" spans="1:9" s="165" customFormat="1" ht="12.75" customHeight="1">
      <c r="A1" s="162"/>
      <c r="B1" s="163"/>
      <c r="C1" s="163"/>
      <c r="D1" s="163"/>
      <c r="E1" s="163"/>
      <c r="F1" s="163"/>
      <c r="G1" s="164"/>
      <c r="H1" s="163"/>
      <c r="I1" s="163"/>
    </row>
    <row r="2" spans="1:9" s="165" customFormat="1" ht="12.75" customHeight="1">
      <c r="A2" s="166"/>
      <c r="B2" s="163"/>
      <c r="C2" s="163"/>
      <c r="D2" s="163"/>
      <c r="E2" s="163"/>
      <c r="F2" s="163"/>
      <c r="G2" s="164"/>
      <c r="H2" s="163"/>
      <c r="I2" s="163"/>
    </row>
    <row r="3" spans="1:9" s="165" customFormat="1" ht="15.75" customHeight="1">
      <c r="A3" s="509" t="s">
        <v>157</v>
      </c>
      <c r="B3" s="509"/>
      <c r="C3" s="509"/>
      <c r="D3" s="509"/>
      <c r="E3" s="509"/>
      <c r="F3" s="509"/>
      <c r="G3" s="509"/>
      <c r="H3" s="509"/>
      <c r="I3" s="509"/>
    </row>
    <row r="4" spans="1:9" s="165" customFormat="1" ht="13.5" customHeight="1">
      <c r="A4" s="510" t="s">
        <v>158</v>
      </c>
      <c r="B4" s="510"/>
      <c r="C4" s="510"/>
      <c r="D4" s="510"/>
      <c r="E4" s="510"/>
      <c r="F4" s="510"/>
      <c r="G4" s="510"/>
      <c r="H4" s="510"/>
      <c r="I4" s="510"/>
    </row>
    <row r="5" spans="1:9" s="165" customFormat="1" ht="13.5" customHeight="1">
      <c r="A5" s="510" t="s">
        <v>53</v>
      </c>
      <c r="B5" s="510"/>
      <c r="C5" s="510"/>
      <c r="D5" s="510"/>
      <c r="E5" s="510"/>
      <c r="F5" s="510"/>
      <c r="G5" s="510"/>
      <c r="H5" s="510"/>
      <c r="I5" s="510"/>
    </row>
    <row r="6" spans="4:9" s="165" customFormat="1" ht="12" customHeight="1">
      <c r="D6" s="167"/>
      <c r="E6" s="167"/>
      <c r="F6" s="167"/>
      <c r="G6" s="168"/>
      <c r="H6" s="169"/>
      <c r="I6" s="169"/>
    </row>
    <row r="7" spans="4:9" s="165" customFormat="1" ht="12" customHeight="1">
      <c r="D7" s="167"/>
      <c r="E7" s="167"/>
      <c r="F7" s="167"/>
      <c r="G7" s="168"/>
      <c r="H7" s="169"/>
      <c r="I7" s="169"/>
    </row>
    <row r="8" spans="1:9" s="173" customFormat="1" ht="11.25" customHeight="1">
      <c r="A8" s="170"/>
      <c r="B8" s="170"/>
      <c r="C8" s="171"/>
      <c r="D8" s="521" t="s">
        <v>172</v>
      </c>
      <c r="E8" s="517" t="s">
        <v>89</v>
      </c>
      <c r="F8" s="518"/>
      <c r="G8" s="514" t="s">
        <v>181</v>
      </c>
      <c r="H8" s="172" t="s">
        <v>54</v>
      </c>
      <c r="I8" s="172"/>
    </row>
    <row r="9" spans="3:9" s="173" customFormat="1" ht="11.25" customHeight="1">
      <c r="C9" s="174"/>
      <c r="D9" s="522"/>
      <c r="E9" s="519"/>
      <c r="F9" s="520"/>
      <c r="G9" s="515"/>
      <c r="H9" s="175" t="s">
        <v>171</v>
      </c>
      <c r="I9" s="176"/>
    </row>
    <row r="10" spans="1:9" s="173" customFormat="1" ht="11.25" customHeight="1">
      <c r="A10" s="177" t="s">
        <v>90</v>
      </c>
      <c r="B10" s="177"/>
      <c r="C10" s="178"/>
      <c r="D10" s="522"/>
      <c r="E10" s="511" t="s">
        <v>173</v>
      </c>
      <c r="F10" s="511" t="s">
        <v>174</v>
      </c>
      <c r="G10" s="515"/>
      <c r="H10" s="179" t="s">
        <v>69</v>
      </c>
      <c r="I10" s="179"/>
    </row>
    <row r="11" spans="3:9" s="173" customFormat="1" ht="11.25" customHeight="1">
      <c r="C11" s="174"/>
      <c r="D11" s="522"/>
      <c r="E11" s="512"/>
      <c r="F11" s="512" t="s">
        <v>38</v>
      </c>
      <c r="G11" s="515"/>
      <c r="H11" s="180" t="s">
        <v>70</v>
      </c>
      <c r="I11" s="181" t="s">
        <v>71</v>
      </c>
    </row>
    <row r="12" spans="1:9" s="173" customFormat="1" ht="10.5" customHeight="1">
      <c r="A12" s="182"/>
      <c r="B12" s="182"/>
      <c r="C12" s="183"/>
      <c r="D12" s="523"/>
      <c r="E12" s="513"/>
      <c r="F12" s="513" t="s">
        <v>38</v>
      </c>
      <c r="G12" s="516"/>
      <c r="H12" s="184" t="s">
        <v>72</v>
      </c>
      <c r="I12" s="185" t="s">
        <v>73</v>
      </c>
    </row>
    <row r="13" spans="1:9" s="173" customFormat="1" ht="10.5" customHeight="1">
      <c r="A13" s="186"/>
      <c r="B13" s="186"/>
      <c r="C13" s="174"/>
      <c r="D13" s="187"/>
      <c r="E13" s="188"/>
      <c r="F13" s="188"/>
      <c r="G13" s="189"/>
      <c r="H13" s="190"/>
      <c r="I13" s="181"/>
    </row>
    <row r="14" spans="1:9" s="173" customFormat="1" ht="10.5" customHeight="1">
      <c r="A14" s="186"/>
      <c r="B14" s="186"/>
      <c r="C14" s="174"/>
      <c r="D14" s="187"/>
      <c r="E14" s="188"/>
      <c r="F14" s="188"/>
      <c r="G14" s="189"/>
      <c r="H14" s="191"/>
      <c r="I14" s="192"/>
    </row>
    <row r="15" spans="1:10" s="173" customFormat="1" ht="10.5" customHeight="1">
      <c r="A15" s="193" t="s">
        <v>132</v>
      </c>
      <c r="B15" s="186"/>
      <c r="C15" s="174"/>
      <c r="D15" s="194" t="s">
        <v>204</v>
      </c>
      <c r="E15" s="421" t="s">
        <v>205</v>
      </c>
      <c r="F15" s="421" t="s">
        <v>206</v>
      </c>
      <c r="G15" s="196" t="s">
        <v>207</v>
      </c>
      <c r="H15" s="197" t="s">
        <v>209</v>
      </c>
      <c r="I15" s="197" t="s">
        <v>210</v>
      </c>
      <c r="J15" s="198"/>
    </row>
    <row r="16" spans="1:10" s="173" customFormat="1" ht="10.5" customHeight="1">
      <c r="A16" s="193"/>
      <c r="B16" s="186"/>
      <c r="C16" s="174"/>
      <c r="D16" s="194"/>
      <c r="E16" s="195"/>
      <c r="F16" s="199"/>
      <c r="G16" s="196"/>
      <c r="H16" s="197"/>
      <c r="I16" s="197"/>
      <c r="J16" s="198"/>
    </row>
    <row r="17" spans="1:10" s="173" customFormat="1" ht="10.5" customHeight="1">
      <c r="A17" s="186"/>
      <c r="B17" s="193"/>
      <c r="C17" s="174"/>
      <c r="D17" s="194"/>
      <c r="E17" s="195"/>
      <c r="F17" s="195"/>
      <c r="G17" s="200"/>
      <c r="H17" s="197"/>
      <c r="I17" s="197"/>
      <c r="J17" s="198"/>
    </row>
    <row r="18" spans="1:10" s="173" customFormat="1" ht="10.5" customHeight="1">
      <c r="A18" s="193" t="s">
        <v>133</v>
      </c>
      <c r="B18" s="193"/>
      <c r="C18" s="201"/>
      <c r="D18" s="194">
        <v>116.7</v>
      </c>
      <c r="E18" s="421">
        <v>127.1</v>
      </c>
      <c r="F18" s="421">
        <v>103.2</v>
      </c>
      <c r="G18" s="196">
        <v>116.7</v>
      </c>
      <c r="H18" s="197">
        <v>-8.182533438237602</v>
      </c>
      <c r="I18" s="197">
        <v>13.081395348837209</v>
      </c>
      <c r="J18" s="198"/>
    </row>
    <row r="19" spans="1:10" s="173" customFormat="1" ht="10.5" customHeight="1">
      <c r="A19" s="193"/>
      <c r="B19" s="193"/>
      <c r="C19" s="201"/>
      <c r="D19" s="194"/>
      <c r="E19" s="421"/>
      <c r="F19" s="421"/>
      <c r="G19" s="196"/>
      <c r="H19" s="197"/>
      <c r="I19" s="197"/>
      <c r="J19" s="198"/>
    </row>
    <row r="20" spans="1:10" s="173" customFormat="1" ht="10.5" customHeight="1">
      <c r="A20" s="193" t="s">
        <v>38</v>
      </c>
      <c r="B20" s="193" t="s">
        <v>75</v>
      </c>
      <c r="C20" s="201"/>
      <c r="D20" s="194">
        <v>105.9</v>
      </c>
      <c r="E20" s="421">
        <v>118</v>
      </c>
      <c r="F20" s="421">
        <v>100.6</v>
      </c>
      <c r="G20" s="196">
        <v>105.9</v>
      </c>
      <c r="H20" s="197">
        <v>-10.25423728813559</v>
      </c>
      <c r="I20" s="197">
        <v>5.268389662027845</v>
      </c>
      <c r="J20" s="198"/>
    </row>
    <row r="21" spans="1:10" s="173" customFormat="1" ht="10.5" customHeight="1">
      <c r="A21" s="193"/>
      <c r="B21" s="193" t="s">
        <v>76</v>
      </c>
      <c r="C21" s="201"/>
      <c r="D21" s="194">
        <v>268.3</v>
      </c>
      <c r="E21" s="421">
        <v>255.2</v>
      </c>
      <c r="F21" s="421">
        <v>139</v>
      </c>
      <c r="G21" s="196">
        <v>268.3</v>
      </c>
      <c r="H21" s="197">
        <v>5.133228840125401</v>
      </c>
      <c r="I21" s="197">
        <v>93.02158273381296</v>
      </c>
      <c r="J21" s="198"/>
    </row>
    <row r="22" spans="1:10" s="173" customFormat="1" ht="10.5" customHeight="1">
      <c r="A22" s="193"/>
      <c r="B22" s="193"/>
      <c r="C22" s="201"/>
      <c r="D22" s="194"/>
      <c r="E22" s="421"/>
      <c r="F22" s="421"/>
      <c r="G22" s="196"/>
      <c r="H22" s="197"/>
      <c r="I22" s="197"/>
      <c r="J22" s="198"/>
    </row>
    <row r="23" spans="1:10" s="173" customFormat="1" ht="10.5" customHeight="1">
      <c r="A23" s="193"/>
      <c r="B23" s="193"/>
      <c r="C23" s="201"/>
      <c r="D23" s="194"/>
      <c r="E23" s="421"/>
      <c r="F23" s="421"/>
      <c r="G23" s="200"/>
      <c r="H23" s="197"/>
      <c r="I23" s="197"/>
      <c r="J23" s="198"/>
    </row>
    <row r="24" spans="1:10" s="173" customFormat="1" ht="10.5" customHeight="1">
      <c r="A24" s="193" t="s">
        <v>91</v>
      </c>
      <c r="B24" s="193"/>
      <c r="C24" s="201"/>
      <c r="D24" s="194">
        <v>85.3</v>
      </c>
      <c r="E24" s="421">
        <v>63.7</v>
      </c>
      <c r="F24" s="421">
        <v>80.5</v>
      </c>
      <c r="G24" s="196">
        <v>85.3</v>
      </c>
      <c r="H24" s="197">
        <v>33.90894819466247</v>
      </c>
      <c r="I24" s="197">
        <v>5.9627329192546545</v>
      </c>
      <c r="J24" s="198"/>
    </row>
    <row r="25" spans="1:10" s="173" customFormat="1" ht="10.5" customHeight="1">
      <c r="A25" s="193"/>
      <c r="B25" s="193"/>
      <c r="C25" s="201"/>
      <c r="D25" s="194"/>
      <c r="E25" s="421"/>
      <c r="F25" s="421"/>
      <c r="G25" s="200"/>
      <c r="H25" s="197"/>
      <c r="I25" s="197"/>
      <c r="J25" s="198"/>
    </row>
    <row r="26" spans="1:10" s="173" customFormat="1" ht="10.5" customHeight="1">
      <c r="A26" s="193"/>
      <c r="B26" s="193" t="s">
        <v>75</v>
      </c>
      <c r="C26" s="201"/>
      <c r="D26" s="194">
        <v>79.3</v>
      </c>
      <c r="E26" s="421">
        <v>63.1</v>
      </c>
      <c r="F26" s="421">
        <v>75.2</v>
      </c>
      <c r="G26" s="196">
        <v>79.3</v>
      </c>
      <c r="H26" s="197">
        <v>25.67353407290015</v>
      </c>
      <c r="I26" s="197">
        <v>5.45212765957446</v>
      </c>
      <c r="J26" s="198"/>
    </row>
    <row r="27" spans="1:10" s="173" customFormat="1" ht="10.5" customHeight="1">
      <c r="A27" s="193"/>
      <c r="B27" s="193" t="s">
        <v>76</v>
      </c>
      <c r="C27" s="201"/>
      <c r="D27" s="194">
        <v>101.8</v>
      </c>
      <c r="E27" s="421">
        <v>65.2</v>
      </c>
      <c r="F27" s="421">
        <v>95.4</v>
      </c>
      <c r="G27" s="196">
        <v>101.8</v>
      </c>
      <c r="H27" s="197">
        <v>56.134969325153364</v>
      </c>
      <c r="I27" s="197">
        <v>6.708595387840661</v>
      </c>
      <c r="J27" s="198"/>
    </row>
    <row r="28" spans="1:10" s="173" customFormat="1" ht="10.5" customHeight="1">
      <c r="A28" s="193"/>
      <c r="B28" s="193"/>
      <c r="C28" s="201"/>
      <c r="D28" s="194"/>
      <c r="E28" s="195"/>
      <c r="F28" s="195"/>
      <c r="G28" s="196"/>
      <c r="H28" s="197"/>
      <c r="I28" s="197"/>
      <c r="J28" s="198"/>
    </row>
    <row r="29" spans="1:10" s="173" customFormat="1" ht="10.5" customHeight="1">
      <c r="A29" s="193"/>
      <c r="B29" s="193"/>
      <c r="C29" s="201"/>
      <c r="D29" s="194"/>
      <c r="E29" s="195"/>
      <c r="F29" s="195"/>
      <c r="G29" s="200"/>
      <c r="H29" s="197"/>
      <c r="I29" s="197"/>
      <c r="J29" s="198"/>
    </row>
    <row r="30" spans="1:10" s="173" customFormat="1" ht="10.5" customHeight="1">
      <c r="A30" s="193" t="s">
        <v>92</v>
      </c>
      <c r="B30" s="193"/>
      <c r="C30" s="201"/>
      <c r="D30" s="196" t="s">
        <v>189</v>
      </c>
      <c r="E30" s="195" t="s">
        <v>184</v>
      </c>
      <c r="F30" s="199" t="s">
        <v>184</v>
      </c>
      <c r="G30" s="196" t="s">
        <v>187</v>
      </c>
      <c r="H30" s="194" t="s">
        <v>188</v>
      </c>
      <c r="I30" s="197" t="s">
        <v>190</v>
      </c>
      <c r="J30" s="198"/>
    </row>
    <row r="31" spans="1:10" s="173" customFormat="1" ht="10.5" customHeight="1">
      <c r="A31" s="193"/>
      <c r="B31" s="193"/>
      <c r="C31" s="201"/>
      <c r="D31" s="194"/>
      <c r="E31" s="195"/>
      <c r="F31" s="195"/>
      <c r="G31" s="200"/>
      <c r="H31" s="197"/>
      <c r="I31" s="197"/>
      <c r="J31" s="198"/>
    </row>
    <row r="32" spans="1:10" s="173" customFormat="1" ht="10.5" customHeight="1">
      <c r="A32" s="193"/>
      <c r="B32" s="193"/>
      <c r="C32" s="201"/>
      <c r="D32" s="194"/>
      <c r="E32" s="195"/>
      <c r="F32" s="195"/>
      <c r="G32" s="200"/>
      <c r="H32" s="197"/>
      <c r="I32" s="197"/>
      <c r="J32" s="198"/>
    </row>
    <row r="33" spans="1:10" s="173" customFormat="1" ht="10.5" customHeight="1">
      <c r="A33" s="193" t="s">
        <v>93</v>
      </c>
      <c r="B33" s="193"/>
      <c r="C33" s="201"/>
      <c r="D33" s="194">
        <v>145.7</v>
      </c>
      <c r="E33" s="421">
        <v>124</v>
      </c>
      <c r="F33" s="421">
        <v>150.3</v>
      </c>
      <c r="G33" s="196">
        <v>145.7</v>
      </c>
      <c r="H33" s="197">
        <v>17.5</v>
      </c>
      <c r="I33" s="197">
        <v>-3.06054557551565</v>
      </c>
      <c r="J33" s="198"/>
    </row>
    <row r="34" spans="1:10" s="173" customFormat="1" ht="10.5" customHeight="1">
      <c r="A34" s="193"/>
      <c r="B34" s="193"/>
      <c r="C34" s="201"/>
      <c r="D34" s="194"/>
      <c r="E34" s="421"/>
      <c r="F34" s="421"/>
      <c r="G34" s="196"/>
      <c r="H34" s="197"/>
      <c r="I34" s="197"/>
      <c r="J34" s="198"/>
    </row>
    <row r="35" spans="1:10" s="173" customFormat="1" ht="10.5" customHeight="1">
      <c r="A35" s="193"/>
      <c r="B35" s="193" t="s">
        <v>75</v>
      </c>
      <c r="C35" s="201"/>
      <c r="D35" s="194">
        <v>127.9</v>
      </c>
      <c r="E35" s="421">
        <v>117.3</v>
      </c>
      <c r="F35" s="421">
        <v>126</v>
      </c>
      <c r="G35" s="196">
        <v>127.9</v>
      </c>
      <c r="H35" s="197">
        <v>9.036658141517485</v>
      </c>
      <c r="I35" s="197">
        <v>1.5079365079365123</v>
      </c>
      <c r="J35" s="198"/>
    </row>
    <row r="36" spans="1:10" s="173" customFormat="1" ht="10.5" customHeight="1">
      <c r="A36" s="193"/>
      <c r="B36" s="193" t="s">
        <v>76</v>
      </c>
      <c r="C36" s="201"/>
      <c r="D36" s="194">
        <v>191.6</v>
      </c>
      <c r="E36" s="421">
        <v>141.2</v>
      </c>
      <c r="F36" s="421">
        <v>212.6</v>
      </c>
      <c r="G36" s="196">
        <v>191.6</v>
      </c>
      <c r="H36" s="197">
        <v>35.69405099150143</v>
      </c>
      <c r="I36" s="197">
        <v>-9.877704609595485</v>
      </c>
      <c r="J36" s="198"/>
    </row>
    <row r="37" spans="1:10" s="173" customFormat="1" ht="10.5" customHeight="1">
      <c r="A37" s="193"/>
      <c r="B37" s="193"/>
      <c r="C37" s="201"/>
      <c r="D37" s="194"/>
      <c r="E37" s="421"/>
      <c r="F37" s="421"/>
      <c r="G37" s="196"/>
      <c r="H37" s="197"/>
      <c r="I37" s="197"/>
      <c r="J37" s="198"/>
    </row>
    <row r="38" spans="1:10" s="173" customFormat="1" ht="10.5" customHeight="1">
      <c r="A38" s="193"/>
      <c r="B38" s="193"/>
      <c r="C38" s="201"/>
      <c r="D38" s="194"/>
      <c r="E38" s="421"/>
      <c r="F38" s="421"/>
      <c r="G38" s="196"/>
      <c r="H38" s="197"/>
      <c r="I38" s="197"/>
      <c r="J38" s="198"/>
    </row>
    <row r="39" spans="1:10" s="173" customFormat="1" ht="10.5" customHeight="1">
      <c r="A39" s="193" t="s">
        <v>94</v>
      </c>
      <c r="B39" s="193"/>
      <c r="C39" s="201"/>
      <c r="D39" s="194">
        <v>225.3</v>
      </c>
      <c r="E39" s="421">
        <v>187.9</v>
      </c>
      <c r="F39" s="421">
        <v>180.9</v>
      </c>
      <c r="G39" s="196">
        <v>225.3</v>
      </c>
      <c r="H39" s="197">
        <v>19.904204364023418</v>
      </c>
      <c r="I39" s="197">
        <v>24.543946932006637</v>
      </c>
      <c r="J39" s="198"/>
    </row>
    <row r="40" spans="1:10" s="173" customFormat="1" ht="10.5" customHeight="1">
      <c r="A40" s="193"/>
      <c r="B40" s="193"/>
      <c r="C40" s="201"/>
      <c r="D40" s="194"/>
      <c r="E40" s="421"/>
      <c r="F40" s="421"/>
      <c r="G40" s="196"/>
      <c r="H40" s="197"/>
      <c r="I40" s="197"/>
      <c r="J40" s="198"/>
    </row>
    <row r="41" spans="1:10" s="173" customFormat="1" ht="10.5" customHeight="1">
      <c r="A41" s="193"/>
      <c r="B41" s="193" t="s">
        <v>75</v>
      </c>
      <c r="C41" s="201"/>
      <c r="D41" s="194">
        <v>255.6</v>
      </c>
      <c r="E41" s="421">
        <v>208.2</v>
      </c>
      <c r="F41" s="421">
        <v>205.6</v>
      </c>
      <c r="G41" s="196">
        <v>255.6</v>
      </c>
      <c r="H41" s="197">
        <v>22.766570605187326</v>
      </c>
      <c r="I41" s="197">
        <v>24.319066147859925</v>
      </c>
      <c r="J41" s="198"/>
    </row>
    <row r="42" spans="1:10" s="173" customFormat="1" ht="10.5" customHeight="1">
      <c r="A42" s="193"/>
      <c r="B42" s="193" t="s">
        <v>76</v>
      </c>
      <c r="C42" s="201"/>
      <c r="D42" s="194">
        <v>167.1</v>
      </c>
      <c r="E42" s="421">
        <v>148.9</v>
      </c>
      <c r="F42" s="421">
        <v>133.5</v>
      </c>
      <c r="G42" s="196">
        <v>167.1</v>
      </c>
      <c r="H42" s="197">
        <v>12.222968435191396</v>
      </c>
      <c r="I42" s="197">
        <v>25.168539325842694</v>
      </c>
      <c r="J42" s="198"/>
    </row>
    <row r="43" spans="1:10" s="173" customFormat="1" ht="10.5" customHeight="1">
      <c r="A43" s="193"/>
      <c r="B43" s="193"/>
      <c r="C43" s="201"/>
      <c r="D43" s="194"/>
      <c r="E43" s="421"/>
      <c r="F43" s="421"/>
      <c r="G43" s="196"/>
      <c r="H43" s="197"/>
      <c r="I43" s="197"/>
      <c r="J43" s="198"/>
    </row>
    <row r="44" spans="1:10" s="173" customFormat="1" ht="10.5" customHeight="1">
      <c r="A44" s="193"/>
      <c r="B44" s="193"/>
      <c r="C44" s="201"/>
      <c r="D44" s="194"/>
      <c r="E44" s="421"/>
      <c r="F44" s="421"/>
      <c r="G44" s="196"/>
      <c r="H44" s="197"/>
      <c r="I44" s="197"/>
      <c r="J44" s="198"/>
    </row>
    <row r="45" spans="1:10" s="173" customFormat="1" ht="10.5" customHeight="1">
      <c r="A45" s="193" t="s">
        <v>95</v>
      </c>
      <c r="B45" s="193"/>
      <c r="C45" s="201"/>
      <c r="D45" s="194"/>
      <c r="E45" s="421"/>
      <c r="F45" s="421"/>
      <c r="G45" s="196"/>
      <c r="H45" s="197"/>
      <c r="I45" s="197"/>
      <c r="J45" s="198"/>
    </row>
    <row r="46" spans="1:10" s="173" customFormat="1" ht="10.5" customHeight="1">
      <c r="A46" s="193" t="s">
        <v>38</v>
      </c>
      <c r="B46" s="193" t="s">
        <v>96</v>
      </c>
      <c r="C46" s="201"/>
      <c r="D46" s="194">
        <v>106</v>
      </c>
      <c r="E46" s="421">
        <v>113.6</v>
      </c>
      <c r="F46" s="421">
        <v>101.5</v>
      </c>
      <c r="G46" s="196">
        <v>106</v>
      </c>
      <c r="H46" s="197">
        <v>-6.690140845070418</v>
      </c>
      <c r="I46" s="197">
        <v>4.433497536945813</v>
      </c>
      <c r="J46" s="198"/>
    </row>
    <row r="47" spans="1:10" s="173" customFormat="1" ht="10.5" customHeight="1">
      <c r="A47" s="193"/>
      <c r="B47" s="193"/>
      <c r="C47" s="201"/>
      <c r="D47" s="194"/>
      <c r="E47" s="421"/>
      <c r="F47" s="421"/>
      <c r="G47" s="196"/>
      <c r="H47" s="197"/>
      <c r="I47" s="197"/>
      <c r="J47" s="198"/>
    </row>
    <row r="48" spans="1:10" s="173" customFormat="1" ht="10.5" customHeight="1">
      <c r="A48" s="193"/>
      <c r="B48" s="193" t="s">
        <v>75</v>
      </c>
      <c r="C48" s="201"/>
      <c r="D48" s="194">
        <v>100.7</v>
      </c>
      <c r="E48" s="421">
        <v>111.2</v>
      </c>
      <c r="F48" s="421">
        <v>99.9</v>
      </c>
      <c r="G48" s="196">
        <v>100.7</v>
      </c>
      <c r="H48" s="197">
        <v>-9.442446043165468</v>
      </c>
      <c r="I48" s="197">
        <v>0.800800800800798</v>
      </c>
      <c r="J48" s="198"/>
    </row>
    <row r="49" spans="1:10" s="173" customFormat="1" ht="10.5" customHeight="1">
      <c r="A49" s="193"/>
      <c r="B49" s="193" t="s">
        <v>76</v>
      </c>
      <c r="C49" s="201"/>
      <c r="D49" s="194">
        <v>168.3</v>
      </c>
      <c r="E49" s="421">
        <v>141</v>
      </c>
      <c r="F49" s="421">
        <v>119.9</v>
      </c>
      <c r="G49" s="196">
        <v>168.3</v>
      </c>
      <c r="H49" s="197">
        <v>19.36170212765958</v>
      </c>
      <c r="I49" s="197">
        <v>40.36697247706422</v>
      </c>
      <c r="J49" s="198"/>
    </row>
    <row r="50" spans="1:10" s="173" customFormat="1" ht="10.5" customHeight="1">
      <c r="A50" s="193"/>
      <c r="B50" s="193"/>
      <c r="C50" s="201"/>
      <c r="D50" s="194"/>
      <c r="E50" s="421"/>
      <c r="F50" s="421"/>
      <c r="G50" s="196"/>
      <c r="H50" s="197"/>
      <c r="I50" s="197"/>
      <c r="J50" s="198"/>
    </row>
    <row r="51" spans="1:10" s="173" customFormat="1" ht="10.5" customHeight="1">
      <c r="A51" s="193"/>
      <c r="B51" s="193"/>
      <c r="C51" s="201"/>
      <c r="D51" s="194"/>
      <c r="E51" s="421"/>
      <c r="F51" s="421"/>
      <c r="G51" s="200"/>
      <c r="H51" s="197"/>
      <c r="I51" s="197"/>
      <c r="J51" s="198"/>
    </row>
    <row r="52" spans="1:10" s="173" customFormat="1" ht="10.5" customHeight="1">
      <c r="A52" s="193" t="s">
        <v>97</v>
      </c>
      <c r="B52" s="193"/>
      <c r="C52" s="201"/>
      <c r="D52" s="194">
        <v>197.2</v>
      </c>
      <c r="E52" s="421">
        <v>161.6</v>
      </c>
      <c r="F52" s="421">
        <v>176.3</v>
      </c>
      <c r="G52" s="196">
        <v>197.2</v>
      </c>
      <c r="H52" s="197">
        <v>22.029702970297027</v>
      </c>
      <c r="I52" s="197">
        <v>11.854792966534303</v>
      </c>
      <c r="J52" s="198"/>
    </row>
    <row r="53" spans="1:10" s="173" customFormat="1" ht="10.5" customHeight="1">
      <c r="A53" s="193"/>
      <c r="B53" s="193"/>
      <c r="C53" s="201"/>
      <c r="D53" s="194"/>
      <c r="E53" s="421"/>
      <c r="F53" s="421"/>
      <c r="G53" s="196"/>
      <c r="H53" s="197"/>
      <c r="I53" s="197"/>
      <c r="J53" s="198"/>
    </row>
    <row r="54" spans="1:10" s="173" customFormat="1" ht="10.5" customHeight="1">
      <c r="A54" s="193"/>
      <c r="B54" s="193" t="s">
        <v>75</v>
      </c>
      <c r="C54" s="201"/>
      <c r="D54" s="194">
        <v>232.6</v>
      </c>
      <c r="E54" s="421">
        <v>183</v>
      </c>
      <c r="F54" s="421">
        <v>197.1</v>
      </c>
      <c r="G54" s="196">
        <v>232.6</v>
      </c>
      <c r="H54" s="197">
        <v>27.103825136612016</v>
      </c>
      <c r="I54" s="197">
        <v>18.011161846778286</v>
      </c>
      <c r="J54" s="198"/>
    </row>
    <row r="55" spans="1:10" s="173" customFormat="1" ht="10.5" customHeight="1">
      <c r="A55" s="193"/>
      <c r="B55" s="193" t="s">
        <v>76</v>
      </c>
      <c r="C55" s="201"/>
      <c r="D55" s="194">
        <v>142.9</v>
      </c>
      <c r="E55" s="421">
        <v>128.8</v>
      </c>
      <c r="F55" s="421">
        <v>144.4</v>
      </c>
      <c r="G55" s="196">
        <v>142.9</v>
      </c>
      <c r="H55" s="197">
        <v>10.947204968944094</v>
      </c>
      <c r="I55" s="197">
        <v>-1.038781163434903</v>
      </c>
      <c r="J55" s="198"/>
    </row>
    <row r="56" spans="1:10" s="173" customFormat="1" ht="10.5" customHeight="1">
      <c r="A56" s="193"/>
      <c r="B56" s="193"/>
      <c r="C56" s="201"/>
      <c r="D56" s="194"/>
      <c r="E56" s="421"/>
      <c r="F56" s="421"/>
      <c r="G56" s="196"/>
      <c r="H56" s="197"/>
      <c r="I56" s="197"/>
      <c r="J56" s="198"/>
    </row>
    <row r="57" spans="1:10" s="173" customFormat="1" ht="10.5" customHeight="1">
      <c r="A57" s="193"/>
      <c r="B57" s="193"/>
      <c r="C57" s="203"/>
      <c r="D57" s="204"/>
      <c r="E57" s="421"/>
      <c r="F57" s="421"/>
      <c r="G57" s="200"/>
      <c r="H57" s="197"/>
      <c r="I57" s="197"/>
      <c r="J57" s="198"/>
    </row>
    <row r="58" spans="1:10" s="173" customFormat="1" ht="10.5" customHeight="1">
      <c r="A58" s="193" t="s">
        <v>98</v>
      </c>
      <c r="B58" s="193"/>
      <c r="C58" s="201"/>
      <c r="D58" s="194">
        <v>187.9</v>
      </c>
      <c r="E58" s="421">
        <v>159.4</v>
      </c>
      <c r="F58" s="421">
        <v>165.9</v>
      </c>
      <c r="G58" s="196">
        <v>187.9</v>
      </c>
      <c r="H58" s="197">
        <v>17.879548306148056</v>
      </c>
      <c r="I58" s="197">
        <v>13.261000602772754</v>
      </c>
      <c r="J58" s="198"/>
    </row>
    <row r="59" spans="1:10" s="173" customFormat="1" ht="10.5" customHeight="1">
      <c r="A59" s="193"/>
      <c r="B59" s="193"/>
      <c r="C59" s="201"/>
      <c r="D59" s="194"/>
      <c r="E59" s="421"/>
      <c r="F59" s="421"/>
      <c r="G59" s="196"/>
      <c r="H59" s="197"/>
      <c r="I59" s="197"/>
      <c r="J59" s="198"/>
    </row>
    <row r="60" spans="1:10" s="173" customFormat="1" ht="10.5" customHeight="1">
      <c r="A60" s="193"/>
      <c r="B60" s="193" t="s">
        <v>75</v>
      </c>
      <c r="C60" s="201"/>
      <c r="D60" s="194">
        <v>154.3</v>
      </c>
      <c r="E60" s="421">
        <v>135.7</v>
      </c>
      <c r="F60" s="421">
        <v>137.9</v>
      </c>
      <c r="G60" s="196">
        <v>154.3</v>
      </c>
      <c r="H60" s="197">
        <v>13.706705969049391</v>
      </c>
      <c r="I60" s="197">
        <v>11.892675852066718</v>
      </c>
      <c r="J60" s="198"/>
    </row>
    <row r="61" spans="1:10" s="173" customFormat="1" ht="10.5" customHeight="1">
      <c r="A61" s="193"/>
      <c r="B61" s="193" t="s">
        <v>76</v>
      </c>
      <c r="C61" s="201"/>
      <c r="D61" s="194">
        <v>332.9</v>
      </c>
      <c r="E61" s="421">
        <v>261.3</v>
      </c>
      <c r="F61" s="421">
        <v>286.4</v>
      </c>
      <c r="G61" s="196">
        <v>332.9</v>
      </c>
      <c r="H61" s="197">
        <v>27.401454267125892</v>
      </c>
      <c r="I61" s="197">
        <v>16.236033519553075</v>
      </c>
      <c r="J61" s="198"/>
    </row>
    <row r="62" spans="1:10" s="173" customFormat="1" ht="10.5" customHeight="1">
      <c r="A62" s="193"/>
      <c r="B62" s="193"/>
      <c r="C62" s="201"/>
      <c r="D62" s="194"/>
      <c r="E62" s="421"/>
      <c r="F62" s="421"/>
      <c r="G62" s="196"/>
      <c r="H62" s="197"/>
      <c r="I62" s="197"/>
      <c r="J62" s="198"/>
    </row>
    <row r="63" spans="1:10" s="173" customFormat="1" ht="10.5" customHeight="1">
      <c r="A63" s="193"/>
      <c r="B63" s="193"/>
      <c r="C63" s="201"/>
      <c r="D63" s="194"/>
      <c r="E63" s="421"/>
      <c r="F63" s="421"/>
      <c r="G63" s="196"/>
      <c r="H63" s="197"/>
      <c r="I63" s="197"/>
      <c r="J63" s="198"/>
    </row>
    <row r="64" spans="1:10" s="173" customFormat="1" ht="10.5" customHeight="1">
      <c r="A64" s="193" t="s">
        <v>99</v>
      </c>
      <c r="B64" s="193"/>
      <c r="C64" s="201"/>
      <c r="D64" s="194">
        <v>100.5</v>
      </c>
      <c r="E64" s="421">
        <v>95.3</v>
      </c>
      <c r="F64" s="421">
        <v>82.8</v>
      </c>
      <c r="G64" s="196">
        <v>100.5</v>
      </c>
      <c r="H64" s="197">
        <v>5.456453305351524</v>
      </c>
      <c r="I64" s="197">
        <v>21.376811594202902</v>
      </c>
      <c r="J64" s="198"/>
    </row>
    <row r="65" spans="1:10" s="173" customFormat="1" ht="10.5" customHeight="1">
      <c r="A65" s="193"/>
      <c r="B65" s="193" t="s">
        <v>100</v>
      </c>
      <c r="C65" s="201"/>
      <c r="E65" s="421"/>
      <c r="F65" s="421"/>
      <c r="J65" s="198"/>
    </row>
    <row r="66" spans="1:10" s="173" customFormat="1" ht="10.5" customHeight="1">
      <c r="A66" s="193"/>
      <c r="B66" s="193"/>
      <c r="C66" s="201"/>
      <c r="D66" s="194"/>
      <c r="E66" s="421"/>
      <c r="F66" s="421"/>
      <c r="G66" s="196"/>
      <c r="H66" s="197"/>
      <c r="I66" s="197"/>
      <c r="J66" s="198"/>
    </row>
    <row r="67" spans="1:10" s="173" customFormat="1" ht="10.5" customHeight="1">
      <c r="A67" s="193"/>
      <c r="B67" s="193" t="s">
        <v>75</v>
      </c>
      <c r="C67" s="201"/>
      <c r="D67" s="194">
        <v>87.1</v>
      </c>
      <c r="E67" s="421">
        <v>86.1</v>
      </c>
      <c r="F67" s="421">
        <v>73</v>
      </c>
      <c r="G67" s="196">
        <v>87.1</v>
      </c>
      <c r="H67" s="197">
        <v>1.1614401858304297</v>
      </c>
      <c r="I67" s="197">
        <v>19.31506849315068</v>
      </c>
      <c r="J67" s="198"/>
    </row>
    <row r="68" spans="1:9" s="165" customFormat="1" ht="12.75" customHeight="1">
      <c r="A68" s="193"/>
      <c r="B68" s="193" t="s">
        <v>76</v>
      </c>
      <c r="C68" s="201"/>
      <c r="D68" s="194">
        <v>166.3</v>
      </c>
      <c r="E68" s="421">
        <v>140.4</v>
      </c>
      <c r="F68" s="421">
        <v>131.1</v>
      </c>
      <c r="G68" s="196">
        <v>166.3</v>
      </c>
      <c r="H68" s="197">
        <v>18.44729344729345</v>
      </c>
      <c r="I68" s="197">
        <v>26.849733028222747</v>
      </c>
    </row>
    <row r="69" spans="1:9" s="165" customFormat="1" ht="12.75" customHeight="1">
      <c r="A69" s="193"/>
      <c r="B69" s="193"/>
      <c r="C69" s="203"/>
      <c r="D69" s="194"/>
      <c r="E69" s="194"/>
      <c r="F69" s="199"/>
      <c r="G69" s="196"/>
      <c r="H69" s="197"/>
      <c r="I69" s="197"/>
    </row>
    <row r="70" spans="1:9" s="165" customFormat="1" ht="12.75" customHeight="1">
      <c r="A70" s="193"/>
      <c r="B70" s="193"/>
      <c r="C70" s="203"/>
      <c r="D70" s="194"/>
      <c r="E70" s="194"/>
      <c r="F70" s="199"/>
      <c r="G70" s="196"/>
      <c r="H70" s="197"/>
      <c r="I70" s="197"/>
    </row>
    <row r="71" spans="1:9" s="165" customFormat="1" ht="12.75" customHeight="1">
      <c r="A71" s="193"/>
      <c r="B71" s="193"/>
      <c r="C71" s="203"/>
      <c r="D71" s="194"/>
      <c r="E71" s="194"/>
      <c r="F71" s="199"/>
      <c r="G71" s="196"/>
      <c r="H71" s="197"/>
      <c r="I71" s="197"/>
    </row>
    <row r="72" spans="1:9" s="165" customFormat="1" ht="12.75" customHeight="1">
      <c r="A72" s="166"/>
      <c r="B72" s="163"/>
      <c r="C72" s="163"/>
      <c r="D72" s="163"/>
      <c r="E72" s="163"/>
      <c r="F72" s="163"/>
      <c r="G72" s="164"/>
      <c r="H72" s="163"/>
      <c r="I72" s="163"/>
    </row>
    <row r="73" spans="1:9" s="165" customFormat="1" ht="12.75" customHeight="1">
      <c r="A73" s="166"/>
      <c r="B73" s="163"/>
      <c r="C73" s="163"/>
      <c r="D73" s="163"/>
      <c r="E73" s="163"/>
      <c r="F73" s="163"/>
      <c r="G73" s="164"/>
      <c r="H73" s="163"/>
      <c r="I73" s="163"/>
    </row>
    <row r="74" spans="1:9" s="165" customFormat="1" ht="12.75" customHeight="1">
      <c r="A74" s="166"/>
      <c r="B74" s="163"/>
      <c r="C74" s="163"/>
      <c r="D74" s="163"/>
      <c r="E74" s="163"/>
      <c r="F74" s="163"/>
      <c r="G74" s="164"/>
      <c r="H74" s="163"/>
      <c r="I74" s="163"/>
    </row>
    <row r="75" spans="1:9" s="165" customFormat="1" ht="12.75" customHeight="1">
      <c r="A75" s="166"/>
      <c r="B75" s="163"/>
      <c r="C75" s="163"/>
      <c r="D75" s="163"/>
      <c r="E75" s="163"/>
      <c r="F75" s="163"/>
      <c r="G75" s="164"/>
      <c r="H75" s="163"/>
      <c r="I75" s="163"/>
    </row>
    <row r="76" spans="1:9" s="165" customFormat="1" ht="13.5" customHeight="1">
      <c r="A76" s="510" t="s">
        <v>134</v>
      </c>
      <c r="B76" s="510"/>
      <c r="C76" s="510"/>
      <c r="D76" s="510"/>
      <c r="E76" s="510"/>
      <c r="F76" s="510"/>
      <c r="G76" s="510"/>
      <c r="H76" s="510"/>
      <c r="I76" s="510"/>
    </row>
    <row r="77" spans="1:9" s="165" customFormat="1" ht="13.5" customHeight="1">
      <c r="A77" s="524" t="s">
        <v>159</v>
      </c>
      <c r="B77" s="524"/>
      <c r="C77" s="524"/>
      <c r="D77" s="524"/>
      <c r="E77" s="524"/>
      <c r="F77" s="524"/>
      <c r="G77" s="524"/>
      <c r="H77" s="524"/>
      <c r="I77" s="524"/>
    </row>
    <row r="78" spans="1:9" s="165" customFormat="1" ht="13.5" customHeight="1">
      <c r="A78" s="524" t="s">
        <v>53</v>
      </c>
      <c r="B78" s="524"/>
      <c r="C78" s="524"/>
      <c r="D78" s="524"/>
      <c r="E78" s="524"/>
      <c r="F78" s="524"/>
      <c r="G78" s="524"/>
      <c r="H78" s="524"/>
      <c r="I78" s="524"/>
    </row>
    <row r="79" spans="1:9" s="165" customFormat="1" ht="12" customHeight="1">
      <c r="A79" s="205"/>
      <c r="B79" s="205"/>
      <c r="C79" s="205"/>
      <c r="D79" s="169"/>
      <c r="E79" s="169"/>
      <c r="F79" s="169"/>
      <c r="G79" s="206"/>
      <c r="H79" s="169"/>
      <c r="I79" s="169"/>
    </row>
    <row r="80" spans="4:9" s="165" customFormat="1" ht="12.75" customHeight="1">
      <c r="D80" s="167"/>
      <c r="E80" s="167"/>
      <c r="F80" s="167"/>
      <c r="G80" s="168"/>
      <c r="H80" s="169"/>
      <c r="I80" s="169"/>
    </row>
    <row r="81" spans="1:9" s="173" customFormat="1" ht="11.25" customHeight="1">
      <c r="A81" s="170"/>
      <c r="B81" s="170"/>
      <c r="C81" s="171"/>
      <c r="D81" s="521" t="s">
        <v>172</v>
      </c>
      <c r="E81" s="517" t="s">
        <v>89</v>
      </c>
      <c r="F81" s="518"/>
      <c r="G81" s="514" t="s">
        <v>181</v>
      </c>
      <c r="H81" s="172" t="s">
        <v>54</v>
      </c>
      <c r="I81" s="172"/>
    </row>
    <row r="82" spans="3:9" s="173" customFormat="1" ht="11.25" customHeight="1">
      <c r="C82" s="174"/>
      <c r="D82" s="522"/>
      <c r="E82" s="519"/>
      <c r="F82" s="520"/>
      <c r="G82" s="515"/>
      <c r="H82" s="175" t="s">
        <v>171</v>
      </c>
      <c r="I82" s="176"/>
    </row>
    <row r="83" spans="1:9" s="173" customFormat="1" ht="11.25" customHeight="1">
      <c r="A83" s="177" t="s">
        <v>90</v>
      </c>
      <c r="B83" s="177"/>
      <c r="C83" s="178"/>
      <c r="D83" s="522"/>
      <c r="E83" s="511" t="s">
        <v>173</v>
      </c>
      <c r="F83" s="511" t="s">
        <v>174</v>
      </c>
      <c r="G83" s="515"/>
      <c r="H83" s="179" t="s">
        <v>69</v>
      </c>
      <c r="I83" s="179"/>
    </row>
    <row r="84" spans="3:9" s="173" customFormat="1" ht="11.25" customHeight="1">
      <c r="C84" s="174"/>
      <c r="D84" s="522"/>
      <c r="E84" s="512"/>
      <c r="F84" s="512" t="s">
        <v>38</v>
      </c>
      <c r="G84" s="515"/>
      <c r="H84" s="180" t="s">
        <v>70</v>
      </c>
      <c r="I84" s="181" t="s">
        <v>71</v>
      </c>
    </row>
    <row r="85" spans="1:9" s="173" customFormat="1" ht="11.25" customHeight="1">
      <c r="A85" s="182"/>
      <c r="B85" s="182"/>
      <c r="C85" s="183"/>
      <c r="D85" s="523"/>
      <c r="E85" s="513"/>
      <c r="F85" s="513" t="s">
        <v>38</v>
      </c>
      <c r="G85" s="516"/>
      <c r="H85" s="184" t="s">
        <v>72</v>
      </c>
      <c r="I85" s="185" t="s">
        <v>73</v>
      </c>
    </row>
    <row r="86" spans="1:9" s="173" customFormat="1" ht="11.25" customHeight="1">
      <c r="A86" s="186"/>
      <c r="B86" s="186"/>
      <c r="C86" s="174"/>
      <c r="D86" s="187"/>
      <c r="E86" s="188"/>
      <c r="F86" s="188"/>
      <c r="G86" s="189"/>
      <c r="H86" s="190"/>
      <c r="I86" s="181"/>
    </row>
    <row r="87" spans="1:9" s="173" customFormat="1" ht="10.5" customHeight="1">
      <c r="A87" s="193"/>
      <c r="B87" s="193"/>
      <c r="C87" s="201"/>
      <c r="D87" s="194"/>
      <c r="E87" s="194"/>
      <c r="F87" s="199"/>
      <c r="G87" s="200"/>
      <c r="H87" s="197"/>
      <c r="I87" s="197"/>
    </row>
    <row r="88" spans="1:10" s="173" customFormat="1" ht="10.5" customHeight="1">
      <c r="A88" s="193" t="s">
        <v>103</v>
      </c>
      <c r="B88" s="193"/>
      <c r="C88" s="201"/>
      <c r="D88" s="194">
        <v>197.3</v>
      </c>
      <c r="E88" s="421">
        <v>134.2</v>
      </c>
      <c r="F88" s="421">
        <v>152.8</v>
      </c>
      <c r="G88" s="196">
        <v>197.3</v>
      </c>
      <c r="H88" s="197">
        <v>47.01937406855441</v>
      </c>
      <c r="I88" s="197">
        <v>29.123036649214658</v>
      </c>
      <c r="J88" s="198"/>
    </row>
    <row r="89" spans="1:10" s="173" customFormat="1" ht="10.5" customHeight="1">
      <c r="A89" s="193"/>
      <c r="B89" s="193"/>
      <c r="C89" s="201"/>
      <c r="D89" s="194"/>
      <c r="E89" s="421"/>
      <c r="F89" s="421"/>
      <c r="G89" s="200"/>
      <c r="H89" s="197"/>
      <c r="I89" s="197"/>
      <c r="J89" s="198"/>
    </row>
    <row r="90" spans="1:10" s="173" customFormat="1" ht="10.5" customHeight="1">
      <c r="A90" s="193"/>
      <c r="B90" s="193" t="s">
        <v>75</v>
      </c>
      <c r="C90" s="201"/>
      <c r="D90" s="194">
        <v>174.7</v>
      </c>
      <c r="E90" s="421">
        <v>112</v>
      </c>
      <c r="F90" s="421">
        <v>149.9</v>
      </c>
      <c r="G90" s="196">
        <v>174.7</v>
      </c>
      <c r="H90" s="197">
        <v>55.98214285714285</v>
      </c>
      <c r="I90" s="197">
        <v>16.544362908605724</v>
      </c>
      <c r="J90" s="198"/>
    </row>
    <row r="91" spans="1:10" s="173" customFormat="1" ht="10.5" customHeight="1">
      <c r="A91" s="193"/>
      <c r="B91" s="193" t="s">
        <v>76</v>
      </c>
      <c r="C91" s="201"/>
      <c r="D91" s="194">
        <v>230.9</v>
      </c>
      <c r="E91" s="421">
        <v>167.4</v>
      </c>
      <c r="F91" s="421">
        <v>157.2</v>
      </c>
      <c r="G91" s="196">
        <v>230.9</v>
      </c>
      <c r="H91" s="197">
        <v>37.93309438470729</v>
      </c>
      <c r="I91" s="197">
        <v>46.88295165394403</v>
      </c>
      <c r="J91" s="198"/>
    </row>
    <row r="92" spans="1:10" s="173" customFormat="1" ht="10.5" customHeight="1">
      <c r="A92" s="193"/>
      <c r="B92" s="193"/>
      <c r="C92" s="201"/>
      <c r="D92" s="194"/>
      <c r="E92" s="421"/>
      <c r="F92" s="421"/>
      <c r="G92" s="196"/>
      <c r="H92" s="197"/>
      <c r="I92" s="197"/>
      <c r="J92" s="198"/>
    </row>
    <row r="93" spans="1:10" s="173" customFormat="1" ht="10.5" customHeight="1">
      <c r="A93" s="193"/>
      <c r="B93" s="193"/>
      <c r="C93" s="201"/>
      <c r="D93" s="194"/>
      <c r="E93" s="421"/>
      <c r="F93" s="421"/>
      <c r="G93" s="200"/>
      <c r="H93" s="197"/>
      <c r="I93" s="197"/>
      <c r="J93" s="198"/>
    </row>
    <row r="94" spans="1:10" s="173" customFormat="1" ht="10.5" customHeight="1">
      <c r="A94" s="193" t="s">
        <v>104</v>
      </c>
      <c r="B94" s="193"/>
      <c r="C94" s="201"/>
      <c r="D94" s="194">
        <v>172.8</v>
      </c>
      <c r="E94" s="421">
        <v>173</v>
      </c>
      <c r="F94" s="421">
        <v>156.8</v>
      </c>
      <c r="G94" s="196">
        <v>172.8</v>
      </c>
      <c r="H94" s="197">
        <v>-0.1156069364161784</v>
      </c>
      <c r="I94" s="197">
        <v>10.204081632653061</v>
      </c>
      <c r="J94" s="198"/>
    </row>
    <row r="95" spans="1:10" s="173" customFormat="1" ht="10.5" customHeight="1">
      <c r="A95" s="193"/>
      <c r="B95" s="193"/>
      <c r="C95" s="201"/>
      <c r="D95" s="194"/>
      <c r="E95" s="421"/>
      <c r="F95" s="421"/>
      <c r="G95" s="196"/>
      <c r="H95" s="197"/>
      <c r="I95" s="197"/>
      <c r="J95" s="198"/>
    </row>
    <row r="96" spans="1:10" s="173" customFormat="1" ht="10.5" customHeight="1">
      <c r="A96" s="193"/>
      <c r="B96" s="193" t="s">
        <v>75</v>
      </c>
      <c r="C96" s="201"/>
      <c r="D96" s="194">
        <v>154.6</v>
      </c>
      <c r="E96" s="421">
        <v>166</v>
      </c>
      <c r="F96" s="421">
        <v>138.7</v>
      </c>
      <c r="G96" s="196">
        <v>154.6</v>
      </c>
      <c r="H96" s="197">
        <v>-6.867469879518075</v>
      </c>
      <c r="I96" s="197">
        <v>11.463590483056961</v>
      </c>
      <c r="J96" s="198"/>
    </row>
    <row r="97" spans="1:10" s="173" customFormat="1" ht="10.5" customHeight="1">
      <c r="A97" s="193"/>
      <c r="B97" s="193" t="s">
        <v>76</v>
      </c>
      <c r="C97" s="201"/>
      <c r="D97" s="194">
        <v>247.9</v>
      </c>
      <c r="E97" s="421">
        <v>201.9</v>
      </c>
      <c r="F97" s="421">
        <v>231.2</v>
      </c>
      <c r="G97" s="196">
        <v>247.9</v>
      </c>
      <c r="H97" s="197">
        <v>22.78355621594849</v>
      </c>
      <c r="I97" s="197">
        <v>7.223183391003468</v>
      </c>
      <c r="J97" s="198"/>
    </row>
    <row r="98" spans="1:10" s="173" customFormat="1" ht="10.5" customHeight="1">
      <c r="A98" s="193"/>
      <c r="B98" s="193"/>
      <c r="C98" s="201"/>
      <c r="D98" s="194"/>
      <c r="E98" s="421"/>
      <c r="F98" s="421"/>
      <c r="G98" s="196"/>
      <c r="H98" s="197"/>
      <c r="I98" s="197"/>
      <c r="J98" s="198"/>
    </row>
    <row r="99" spans="1:10" s="173" customFormat="1" ht="10.5" customHeight="1">
      <c r="A99" s="193"/>
      <c r="B99" s="193"/>
      <c r="C99" s="201"/>
      <c r="D99" s="194"/>
      <c r="E99" s="421"/>
      <c r="F99" s="421"/>
      <c r="G99" s="200"/>
      <c r="H99" s="197"/>
      <c r="I99" s="197"/>
      <c r="J99" s="198"/>
    </row>
    <row r="100" spans="1:10" s="173" customFormat="1" ht="10.5" customHeight="1">
      <c r="A100" s="193" t="s">
        <v>105</v>
      </c>
      <c r="B100" s="193"/>
      <c r="C100" s="201"/>
      <c r="D100" s="194">
        <v>139.6</v>
      </c>
      <c r="E100" s="421">
        <v>138.1</v>
      </c>
      <c r="F100" s="421">
        <v>98.1</v>
      </c>
      <c r="G100" s="196">
        <v>139.6</v>
      </c>
      <c r="H100" s="197">
        <v>1.0861694424330195</v>
      </c>
      <c r="I100" s="197">
        <v>42.303771661569826</v>
      </c>
      <c r="J100" s="198"/>
    </row>
    <row r="101" spans="1:10" s="173" customFormat="1" ht="10.5" customHeight="1">
      <c r="A101" s="193"/>
      <c r="B101" s="193"/>
      <c r="C101" s="201"/>
      <c r="D101" s="194"/>
      <c r="E101" s="421"/>
      <c r="F101" s="421"/>
      <c r="G101" s="196"/>
      <c r="H101" s="197"/>
      <c r="I101" s="197"/>
      <c r="J101" s="198"/>
    </row>
    <row r="102" spans="1:10" s="173" customFormat="1" ht="10.5" customHeight="1">
      <c r="A102" s="193"/>
      <c r="B102" s="193" t="s">
        <v>75</v>
      </c>
      <c r="C102" s="201"/>
      <c r="D102" s="194">
        <v>131.1</v>
      </c>
      <c r="E102" s="421">
        <v>134.8</v>
      </c>
      <c r="F102" s="421">
        <v>92.8</v>
      </c>
      <c r="G102" s="196">
        <v>131.1</v>
      </c>
      <c r="H102" s="197">
        <v>-2.7448071216617334</v>
      </c>
      <c r="I102" s="197">
        <v>41.27155172413793</v>
      </c>
      <c r="J102" s="198"/>
    </row>
    <row r="103" spans="1:10" s="173" customFormat="1" ht="10.5" customHeight="1">
      <c r="A103" s="193"/>
      <c r="B103" s="193" t="s">
        <v>76</v>
      </c>
      <c r="C103" s="201"/>
      <c r="D103" s="194">
        <v>161.3</v>
      </c>
      <c r="E103" s="421">
        <v>146.5</v>
      </c>
      <c r="F103" s="421">
        <v>111.8</v>
      </c>
      <c r="G103" s="196">
        <v>161.3</v>
      </c>
      <c r="H103" s="197">
        <v>10.102389078498302</v>
      </c>
      <c r="I103" s="197">
        <v>44.275491949910574</v>
      </c>
      <c r="J103" s="198"/>
    </row>
    <row r="104" spans="1:10" s="173" customFormat="1" ht="10.5" customHeight="1">
      <c r="A104" s="193"/>
      <c r="B104" s="193"/>
      <c r="C104" s="201"/>
      <c r="D104" s="194"/>
      <c r="E104" s="421"/>
      <c r="F104" s="421"/>
      <c r="G104" s="196"/>
      <c r="H104" s="197"/>
      <c r="I104" s="197"/>
      <c r="J104" s="198"/>
    </row>
    <row r="105" spans="1:10" s="173" customFormat="1" ht="10.5" customHeight="1">
      <c r="A105" s="193"/>
      <c r="B105" s="193"/>
      <c r="C105" s="201"/>
      <c r="D105" s="194"/>
      <c r="E105" s="421"/>
      <c r="F105" s="421"/>
      <c r="G105" s="196"/>
      <c r="H105" s="197"/>
      <c r="I105" s="197"/>
      <c r="J105" s="198"/>
    </row>
    <row r="106" spans="1:10" s="173" customFormat="1" ht="10.5" customHeight="1">
      <c r="A106" s="193" t="s">
        <v>106</v>
      </c>
      <c r="B106" s="193"/>
      <c r="C106" s="201"/>
      <c r="D106" s="194"/>
      <c r="E106" s="421"/>
      <c r="F106" s="421"/>
      <c r="G106" s="196"/>
      <c r="H106" s="197"/>
      <c r="I106" s="197"/>
      <c r="J106" s="198"/>
    </row>
    <row r="107" spans="1:10" s="173" customFormat="1" ht="10.5" customHeight="1">
      <c r="A107" s="193"/>
      <c r="B107" s="193" t="s">
        <v>107</v>
      </c>
      <c r="C107" s="201"/>
      <c r="D107" s="194">
        <v>166.5</v>
      </c>
      <c r="E107" s="421">
        <v>147.8</v>
      </c>
      <c r="F107" s="421">
        <v>167.4</v>
      </c>
      <c r="G107" s="196">
        <v>166.5</v>
      </c>
      <c r="H107" s="197">
        <v>12.652232746955336</v>
      </c>
      <c r="I107" s="197">
        <v>-0.537634408602154</v>
      </c>
      <c r="J107" s="198"/>
    </row>
    <row r="108" spans="1:10" s="173" customFormat="1" ht="10.5" customHeight="1">
      <c r="A108" s="193"/>
      <c r="B108" s="193"/>
      <c r="C108" s="201"/>
      <c r="D108" s="194"/>
      <c r="E108" s="421"/>
      <c r="F108" s="421"/>
      <c r="G108" s="196"/>
      <c r="H108" s="197"/>
      <c r="I108" s="197"/>
      <c r="J108" s="198"/>
    </row>
    <row r="109" spans="1:10" s="173" customFormat="1" ht="10.5" customHeight="1">
      <c r="A109" s="193"/>
      <c r="B109" s="193" t="s">
        <v>75</v>
      </c>
      <c r="C109" s="201"/>
      <c r="D109" s="194">
        <v>161.8</v>
      </c>
      <c r="E109" s="421">
        <v>143</v>
      </c>
      <c r="F109" s="421">
        <v>167.8</v>
      </c>
      <c r="G109" s="196">
        <v>161.8</v>
      </c>
      <c r="H109" s="197">
        <v>13.146853146853156</v>
      </c>
      <c r="I109" s="197">
        <v>-3.575685339690107</v>
      </c>
      <c r="J109" s="198"/>
    </row>
    <row r="110" spans="1:10" s="173" customFormat="1" ht="10.5" customHeight="1">
      <c r="A110" s="193"/>
      <c r="B110" s="193" t="s">
        <v>76</v>
      </c>
      <c r="C110" s="201"/>
      <c r="D110" s="194">
        <v>203.1</v>
      </c>
      <c r="E110" s="421">
        <v>185</v>
      </c>
      <c r="F110" s="421">
        <v>163.8</v>
      </c>
      <c r="G110" s="196">
        <v>203.1</v>
      </c>
      <c r="H110" s="197">
        <v>9.78378378378378</v>
      </c>
      <c r="I110" s="197">
        <v>23.99267399267398</v>
      </c>
      <c r="J110" s="198"/>
    </row>
    <row r="111" spans="1:10" s="173" customFormat="1" ht="10.5" customHeight="1">
      <c r="A111" s="193"/>
      <c r="B111" s="193"/>
      <c r="C111" s="201"/>
      <c r="D111" s="194"/>
      <c r="E111" s="421"/>
      <c r="F111" s="421"/>
      <c r="G111" s="196"/>
      <c r="H111" s="197"/>
      <c r="I111" s="197"/>
      <c r="J111" s="198"/>
    </row>
    <row r="112" spans="1:10" s="173" customFormat="1" ht="10.5" customHeight="1">
      <c r="A112" s="193"/>
      <c r="B112" s="193"/>
      <c r="C112" s="201"/>
      <c r="D112" s="194"/>
      <c r="E112" s="421"/>
      <c r="F112" s="421"/>
      <c r="G112" s="196"/>
      <c r="H112" s="197"/>
      <c r="I112" s="197"/>
      <c r="J112" s="198"/>
    </row>
    <row r="113" spans="1:10" s="173" customFormat="1" ht="10.5" customHeight="1">
      <c r="A113" s="193" t="s">
        <v>108</v>
      </c>
      <c r="B113" s="193"/>
      <c r="C113" s="201"/>
      <c r="D113" s="194">
        <v>225.5</v>
      </c>
      <c r="E113" s="421">
        <v>289.2</v>
      </c>
      <c r="F113" s="421">
        <v>204.7</v>
      </c>
      <c r="G113" s="196">
        <v>225.5</v>
      </c>
      <c r="H113" s="197">
        <v>-22.026279391424616</v>
      </c>
      <c r="I113" s="197">
        <v>10.161211529066932</v>
      </c>
      <c r="J113" s="198"/>
    </row>
    <row r="114" spans="1:10" s="173" customFormat="1" ht="10.5" customHeight="1">
      <c r="A114" s="193"/>
      <c r="B114" s="193"/>
      <c r="C114" s="201"/>
      <c r="D114" s="194"/>
      <c r="E114" s="421"/>
      <c r="F114" s="421"/>
      <c r="G114" s="200"/>
      <c r="H114" s="197"/>
      <c r="I114" s="197"/>
      <c r="J114" s="198"/>
    </row>
    <row r="115" spans="1:10" s="173" customFormat="1" ht="10.5" customHeight="1">
      <c r="A115" s="193"/>
      <c r="B115" s="193" t="s">
        <v>75</v>
      </c>
      <c r="C115" s="201"/>
      <c r="D115" s="194">
        <v>217.8</v>
      </c>
      <c r="E115" s="421">
        <v>259.7</v>
      </c>
      <c r="F115" s="421">
        <v>196.3</v>
      </c>
      <c r="G115" s="196">
        <v>217.8</v>
      </c>
      <c r="H115" s="197">
        <v>-16.13400077011936</v>
      </c>
      <c r="I115" s="197">
        <v>10.952623535404992</v>
      </c>
      <c r="J115" s="198"/>
    </row>
    <row r="116" spans="1:10" s="173" customFormat="1" ht="10.5" customHeight="1">
      <c r="A116" s="193"/>
      <c r="B116" s="193" t="s">
        <v>76</v>
      </c>
      <c r="C116" s="201"/>
      <c r="D116" s="194">
        <v>237.4</v>
      </c>
      <c r="E116" s="421">
        <v>334.8</v>
      </c>
      <c r="F116" s="421">
        <v>217.6</v>
      </c>
      <c r="G116" s="196">
        <v>237.4</v>
      </c>
      <c r="H116" s="197">
        <v>-29.091995221027478</v>
      </c>
      <c r="I116" s="197">
        <v>9.099264705882359</v>
      </c>
      <c r="J116" s="198"/>
    </row>
    <row r="117" spans="1:10" s="173" customFormat="1" ht="10.5" customHeight="1">
      <c r="A117" s="193"/>
      <c r="B117" s="193"/>
      <c r="C117" s="201"/>
      <c r="D117" s="194"/>
      <c r="E117" s="421"/>
      <c r="F117" s="421"/>
      <c r="G117" s="196"/>
      <c r="H117" s="197"/>
      <c r="I117" s="197"/>
      <c r="J117" s="198"/>
    </row>
    <row r="118" spans="1:10" s="173" customFormat="1" ht="10.5" customHeight="1">
      <c r="A118" s="202"/>
      <c r="B118" s="202"/>
      <c r="C118" s="207"/>
      <c r="D118" s="194"/>
      <c r="E118" s="421"/>
      <c r="F118" s="421"/>
      <c r="G118" s="196"/>
      <c r="H118" s="197"/>
      <c r="I118" s="197"/>
      <c r="J118" s="198"/>
    </row>
    <row r="119" spans="1:10" s="173" customFormat="1" ht="10.5" customHeight="1">
      <c r="A119" s="193" t="s">
        <v>109</v>
      </c>
      <c r="B119" s="202"/>
      <c r="C119" s="207"/>
      <c r="D119" s="194"/>
      <c r="E119" s="421"/>
      <c r="F119" s="421"/>
      <c r="G119" s="196"/>
      <c r="H119" s="197"/>
      <c r="I119" s="197"/>
      <c r="J119" s="198"/>
    </row>
    <row r="120" spans="1:10" s="173" customFormat="1" ht="10.5" customHeight="1">
      <c r="A120" s="193"/>
      <c r="B120" s="193" t="s">
        <v>110</v>
      </c>
      <c r="C120" s="207"/>
      <c r="D120" s="194">
        <v>159</v>
      </c>
      <c r="E120" s="421">
        <v>168.2</v>
      </c>
      <c r="F120" s="421">
        <v>141.3</v>
      </c>
      <c r="G120" s="196">
        <v>159</v>
      </c>
      <c r="H120" s="197">
        <v>-5.469678953626628</v>
      </c>
      <c r="I120" s="197">
        <v>12.526539278131626</v>
      </c>
      <c r="J120" s="198"/>
    </row>
    <row r="121" spans="1:10" s="173" customFormat="1" ht="10.5" customHeight="1">
      <c r="A121" s="193"/>
      <c r="B121" s="193"/>
      <c r="C121" s="207"/>
      <c r="D121" s="194"/>
      <c r="E121" s="421"/>
      <c r="F121" s="421"/>
      <c r="G121" s="196"/>
      <c r="H121" s="197"/>
      <c r="I121" s="197"/>
      <c r="J121" s="198"/>
    </row>
    <row r="122" spans="1:10" s="173" customFormat="1" ht="10.5" customHeight="1">
      <c r="A122" s="193"/>
      <c r="B122" s="193" t="s">
        <v>75</v>
      </c>
      <c r="C122" s="207"/>
      <c r="D122" s="194">
        <v>130.9</v>
      </c>
      <c r="E122" s="421">
        <v>166.8</v>
      </c>
      <c r="F122" s="421">
        <v>121.8</v>
      </c>
      <c r="G122" s="196">
        <v>130.9</v>
      </c>
      <c r="H122" s="197">
        <v>-21.522781774580338</v>
      </c>
      <c r="I122" s="197">
        <v>7.4712643678161</v>
      </c>
      <c r="J122" s="198"/>
    </row>
    <row r="123" spans="1:10" s="173" customFormat="1" ht="10.5" customHeight="1">
      <c r="A123" s="193"/>
      <c r="B123" s="193" t="s">
        <v>76</v>
      </c>
      <c r="C123" s="207"/>
      <c r="D123" s="194">
        <v>196.3</v>
      </c>
      <c r="E123" s="421">
        <v>170</v>
      </c>
      <c r="F123" s="421">
        <v>167.1</v>
      </c>
      <c r="G123" s="196">
        <v>196.3</v>
      </c>
      <c r="H123" s="197">
        <v>15.470588235294123</v>
      </c>
      <c r="I123" s="197">
        <v>17.474566128067035</v>
      </c>
      <c r="J123" s="198"/>
    </row>
    <row r="124" spans="1:10" s="173" customFormat="1" ht="10.5" customHeight="1">
      <c r="A124" s="193"/>
      <c r="B124" s="193"/>
      <c r="C124" s="207"/>
      <c r="D124" s="194"/>
      <c r="E124" s="421"/>
      <c r="F124" s="421"/>
      <c r="G124" s="196"/>
      <c r="H124" s="197"/>
      <c r="I124" s="197"/>
      <c r="J124" s="198"/>
    </row>
    <row r="125" spans="1:10" s="173" customFormat="1" ht="10.5" customHeight="1">
      <c r="A125" s="193"/>
      <c r="B125" s="193"/>
      <c r="C125" s="207"/>
      <c r="D125" s="194"/>
      <c r="E125" s="421"/>
      <c r="F125" s="421"/>
      <c r="G125" s="196"/>
      <c r="H125" s="197"/>
      <c r="I125" s="197"/>
      <c r="J125" s="198"/>
    </row>
    <row r="126" spans="1:10" s="173" customFormat="1" ht="10.5" customHeight="1">
      <c r="A126" s="193" t="s">
        <v>111</v>
      </c>
      <c r="B126" s="193"/>
      <c r="C126" s="207"/>
      <c r="D126" s="194">
        <v>165.7</v>
      </c>
      <c r="E126" s="421">
        <v>163.3</v>
      </c>
      <c r="F126" s="421">
        <v>126.1</v>
      </c>
      <c r="G126" s="196">
        <v>165.7</v>
      </c>
      <c r="H126" s="197">
        <v>1.4696876913655708</v>
      </c>
      <c r="I126" s="197">
        <v>31.403647898493258</v>
      </c>
      <c r="J126" s="198"/>
    </row>
    <row r="127" spans="1:10" s="173" customFormat="1" ht="10.5" customHeight="1">
      <c r="A127" s="193"/>
      <c r="B127" s="193"/>
      <c r="C127" s="207"/>
      <c r="D127" s="194"/>
      <c r="E127" s="421"/>
      <c r="F127" s="421"/>
      <c r="G127" s="196"/>
      <c r="H127" s="197"/>
      <c r="I127" s="197"/>
      <c r="J127" s="198"/>
    </row>
    <row r="128" spans="1:10" s="173" customFormat="1" ht="10.5" customHeight="1">
      <c r="A128" s="193"/>
      <c r="B128" s="193" t="s">
        <v>75</v>
      </c>
      <c r="C128" s="207"/>
      <c r="D128" s="194">
        <v>119.8</v>
      </c>
      <c r="E128" s="421">
        <v>130</v>
      </c>
      <c r="F128" s="421">
        <v>108.8</v>
      </c>
      <c r="G128" s="196">
        <v>119.8</v>
      </c>
      <c r="H128" s="197">
        <v>-7.846153846153848</v>
      </c>
      <c r="I128" s="197">
        <v>10.11029411764706</v>
      </c>
      <c r="J128" s="198"/>
    </row>
    <row r="129" spans="1:10" s="173" customFormat="1" ht="10.5" customHeight="1">
      <c r="A129" s="193"/>
      <c r="B129" s="193" t="s">
        <v>76</v>
      </c>
      <c r="C129" s="207"/>
      <c r="D129" s="194">
        <v>239.4</v>
      </c>
      <c r="E129" s="421">
        <v>217</v>
      </c>
      <c r="F129" s="421">
        <v>153.9</v>
      </c>
      <c r="G129" s="196">
        <v>239.4</v>
      </c>
      <c r="H129" s="197">
        <v>10.322580645161292</v>
      </c>
      <c r="I129" s="197">
        <v>55.55555555555555</v>
      </c>
      <c r="J129" s="198"/>
    </row>
    <row r="130" spans="1:10" s="173" customFormat="1" ht="10.5" customHeight="1">
      <c r="A130" s="193"/>
      <c r="B130" s="193"/>
      <c r="C130" s="207"/>
      <c r="D130" s="194"/>
      <c r="E130" s="421"/>
      <c r="F130" s="421"/>
      <c r="G130" s="196"/>
      <c r="H130" s="197"/>
      <c r="I130" s="197"/>
      <c r="J130" s="198"/>
    </row>
    <row r="131" spans="1:10" s="173" customFormat="1" ht="10.5" customHeight="1">
      <c r="A131" s="193"/>
      <c r="B131" s="193"/>
      <c r="C131" s="207"/>
      <c r="D131" s="194"/>
      <c r="E131" s="421"/>
      <c r="F131" s="421"/>
      <c r="G131" s="196"/>
      <c r="H131" s="197"/>
      <c r="I131" s="197"/>
      <c r="J131" s="198"/>
    </row>
    <row r="132" spans="1:10" s="173" customFormat="1" ht="10.5" customHeight="1">
      <c r="A132" s="193" t="s">
        <v>112</v>
      </c>
      <c r="B132" s="193"/>
      <c r="C132" s="207"/>
      <c r="D132" s="194">
        <v>70.3</v>
      </c>
      <c r="E132" s="421">
        <v>54.1</v>
      </c>
      <c r="F132" s="421">
        <v>33.4</v>
      </c>
      <c r="G132" s="196">
        <v>70.3</v>
      </c>
      <c r="H132" s="197">
        <v>29.944547134935295</v>
      </c>
      <c r="I132" s="197">
        <v>110.47904191616767</v>
      </c>
      <c r="J132" s="198"/>
    </row>
    <row r="133" spans="1:10" s="173" customFormat="1" ht="10.5" customHeight="1">
      <c r="A133" s="193"/>
      <c r="B133" s="193"/>
      <c r="C133" s="207"/>
      <c r="D133" s="194"/>
      <c r="E133" s="421"/>
      <c r="F133" s="421"/>
      <c r="G133" s="196"/>
      <c r="H133" s="197"/>
      <c r="I133" s="197"/>
      <c r="J133" s="198"/>
    </row>
    <row r="134" spans="1:10" s="173" customFormat="1" ht="10.5" customHeight="1">
      <c r="A134" s="193"/>
      <c r="B134" s="193" t="s">
        <v>75</v>
      </c>
      <c r="C134" s="207"/>
      <c r="D134" s="194">
        <v>54.7</v>
      </c>
      <c r="E134" s="421">
        <v>47</v>
      </c>
      <c r="F134" s="421">
        <v>28.5</v>
      </c>
      <c r="G134" s="196">
        <v>54.7</v>
      </c>
      <c r="H134" s="197">
        <v>16.38297872340426</v>
      </c>
      <c r="I134" s="197">
        <v>91.92982456140352</v>
      </c>
      <c r="J134" s="198"/>
    </row>
    <row r="135" spans="1:10" s="173" customFormat="1" ht="10.5" customHeight="1">
      <c r="A135" s="193"/>
      <c r="B135" s="193" t="s">
        <v>76</v>
      </c>
      <c r="C135" s="207"/>
      <c r="D135" s="194">
        <v>534.8</v>
      </c>
      <c r="E135" s="421">
        <v>265.8</v>
      </c>
      <c r="F135" s="421">
        <v>180.9</v>
      </c>
      <c r="G135" s="196">
        <v>534.8</v>
      </c>
      <c r="H135" s="197">
        <v>101.20391271632803</v>
      </c>
      <c r="I135" s="197">
        <v>195.63294637921504</v>
      </c>
      <c r="J135" s="198"/>
    </row>
    <row r="136" spans="1:10" s="173" customFormat="1" ht="10.5" customHeight="1">
      <c r="A136" s="193"/>
      <c r="B136" s="193"/>
      <c r="C136" s="207"/>
      <c r="D136" s="194"/>
      <c r="E136" s="421"/>
      <c r="F136" s="421"/>
      <c r="G136" s="196"/>
      <c r="H136" s="197"/>
      <c r="I136" s="197"/>
      <c r="J136" s="198"/>
    </row>
    <row r="137" spans="1:10" s="173" customFormat="1" ht="10.5" customHeight="1">
      <c r="A137" s="202"/>
      <c r="B137" s="202"/>
      <c r="C137" s="207"/>
      <c r="D137" s="194"/>
      <c r="E137" s="421"/>
      <c r="F137" s="421"/>
      <c r="G137" s="196"/>
      <c r="H137" s="197"/>
      <c r="I137" s="197"/>
      <c r="J137" s="198"/>
    </row>
    <row r="138" spans="1:10" s="173" customFormat="1" ht="10.5" customHeight="1">
      <c r="A138" s="193" t="s">
        <v>113</v>
      </c>
      <c r="B138" s="193"/>
      <c r="C138" s="201"/>
      <c r="D138" s="194"/>
      <c r="E138" s="421"/>
      <c r="F138" s="421"/>
      <c r="G138" s="196"/>
      <c r="H138" s="197"/>
      <c r="I138" s="197"/>
      <c r="J138" s="198"/>
    </row>
    <row r="139" spans="1:10" s="173" customFormat="1" ht="10.5" customHeight="1">
      <c r="A139" s="193"/>
      <c r="B139" s="193" t="s">
        <v>114</v>
      </c>
      <c r="C139" s="201"/>
      <c r="D139" s="194">
        <v>73</v>
      </c>
      <c r="E139" s="421">
        <v>77.7</v>
      </c>
      <c r="F139" s="421">
        <v>65.2</v>
      </c>
      <c r="G139" s="196">
        <v>73</v>
      </c>
      <c r="H139" s="197">
        <v>-6.048906048906052</v>
      </c>
      <c r="I139" s="197">
        <v>11.963190184049076</v>
      </c>
      <c r="J139" s="198"/>
    </row>
    <row r="140" spans="1:10" s="173" customFormat="1" ht="10.5" customHeight="1">
      <c r="A140" s="193"/>
      <c r="B140" s="193"/>
      <c r="C140" s="201"/>
      <c r="D140" s="194"/>
      <c r="E140" s="421"/>
      <c r="F140" s="421"/>
      <c r="G140" s="196"/>
      <c r="H140" s="197"/>
      <c r="I140" s="197"/>
      <c r="J140" s="198"/>
    </row>
    <row r="141" spans="1:9" s="173" customFormat="1" ht="10.5" customHeight="1">
      <c r="A141" s="193"/>
      <c r="B141" s="193" t="s">
        <v>75</v>
      </c>
      <c r="C141" s="201"/>
      <c r="D141" s="194">
        <v>68.2</v>
      </c>
      <c r="E141" s="421">
        <v>74.9</v>
      </c>
      <c r="F141" s="421">
        <v>60.4</v>
      </c>
      <c r="G141" s="196">
        <v>68.2</v>
      </c>
      <c r="H141" s="197">
        <v>-8.945260347129508</v>
      </c>
      <c r="I141" s="197">
        <v>12.91390728476822</v>
      </c>
    </row>
    <row r="142" spans="1:9" s="173" customFormat="1" ht="10.5" customHeight="1">
      <c r="A142" s="193"/>
      <c r="B142" s="193" t="s">
        <v>76</v>
      </c>
      <c r="C142" s="201"/>
      <c r="D142" s="194">
        <v>110.2</v>
      </c>
      <c r="E142" s="421">
        <v>99.6</v>
      </c>
      <c r="F142" s="421">
        <v>103</v>
      </c>
      <c r="G142" s="196">
        <v>110.2</v>
      </c>
      <c r="H142" s="197">
        <v>10.642570281124508</v>
      </c>
      <c r="I142" s="197">
        <v>6.9902912621359246</v>
      </c>
    </row>
    <row r="143" spans="1:9" s="173" customFormat="1" ht="10.5" customHeight="1">
      <c r="A143" s="202"/>
      <c r="B143" s="202"/>
      <c r="C143" s="211"/>
      <c r="D143" s="208"/>
      <c r="E143" s="208"/>
      <c r="F143" s="196"/>
      <c r="G143" s="209"/>
      <c r="H143" s="210"/>
      <c r="I143" s="210"/>
    </row>
    <row r="144" spans="1:9" s="173" customFormat="1" ht="12.75">
      <c r="A144" s="202"/>
      <c r="B144" s="202"/>
      <c r="C144" s="211"/>
      <c r="D144" s="212"/>
      <c r="E144" s="212"/>
      <c r="F144" s="196"/>
      <c r="G144" s="213"/>
      <c r="H144" s="212"/>
      <c r="I144" s="212"/>
    </row>
    <row r="145" spans="1:9" s="173" customFormat="1" ht="10.5" customHeight="1">
      <c r="A145" s="202"/>
      <c r="C145" s="186"/>
      <c r="D145" s="212"/>
      <c r="E145" s="212"/>
      <c r="F145" s="196"/>
      <c r="G145" s="213"/>
      <c r="H145" s="212"/>
      <c r="I145" s="212"/>
    </row>
    <row r="146" spans="1:9" s="173" customFormat="1" ht="10.5" customHeight="1">
      <c r="A146" s="202"/>
      <c r="B146" s="202"/>
      <c r="C146" s="211"/>
      <c r="D146" s="212"/>
      <c r="E146" s="212"/>
      <c r="F146" s="196"/>
      <c r="G146" s="213"/>
      <c r="H146" s="212"/>
      <c r="I146" s="212"/>
    </row>
  </sheetData>
  <mergeCells count="16">
    <mergeCell ref="A77:I77"/>
    <mergeCell ref="A78:I78"/>
    <mergeCell ref="D81:D85"/>
    <mergeCell ref="E83:E85"/>
    <mergeCell ref="F83:F85"/>
    <mergeCell ref="E81:F82"/>
    <mergeCell ref="G81:G85"/>
    <mergeCell ref="A3:I3"/>
    <mergeCell ref="A4:I4"/>
    <mergeCell ref="A5:I5"/>
    <mergeCell ref="A76:I76"/>
    <mergeCell ref="F10:F12"/>
    <mergeCell ref="G8:G12"/>
    <mergeCell ref="E8:F9"/>
    <mergeCell ref="D8:D12"/>
    <mergeCell ref="E10:E12"/>
  </mergeCells>
  <printOptions/>
  <pageMargins left="0.7874015748031497"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J145"/>
  <sheetViews>
    <sheetView workbookViewId="0" topLeftCell="A25">
      <selection activeCell="A1" sqref="A1"/>
    </sheetView>
  </sheetViews>
  <sheetFormatPr defaultColWidth="11.421875" defaultRowHeight="12.75"/>
  <cols>
    <col min="1" max="1" width="1.1484375" style="266" customWidth="1"/>
    <col min="2" max="2" width="11.140625" style="266" customWidth="1"/>
    <col min="3" max="3" width="25.140625" style="266" customWidth="1"/>
    <col min="4" max="4" width="7.7109375" style="266" customWidth="1"/>
    <col min="5" max="6" width="7.8515625" style="266" customWidth="1"/>
    <col min="7" max="7" width="7.28125" style="266" customWidth="1"/>
    <col min="8" max="8" width="8.00390625" style="266" customWidth="1"/>
    <col min="9" max="9" width="9.8515625" style="266" customWidth="1"/>
    <col min="10" max="16384" width="11.421875" style="266" customWidth="1"/>
  </cols>
  <sheetData>
    <row r="1" spans="1:9" s="218" customFormat="1" ht="12.75" customHeight="1">
      <c r="A1" s="215"/>
      <c r="B1" s="216"/>
      <c r="C1" s="216"/>
      <c r="D1" s="216"/>
      <c r="E1" s="216"/>
      <c r="F1" s="216"/>
      <c r="G1" s="217"/>
      <c r="H1" s="216"/>
      <c r="I1" s="216"/>
    </row>
    <row r="2" spans="1:9" s="218" customFormat="1" ht="12.75" customHeight="1">
      <c r="A2" s="219"/>
      <c r="B2" s="216"/>
      <c r="C2" s="216"/>
      <c r="D2" s="216"/>
      <c r="E2" s="216"/>
      <c r="F2" s="216"/>
      <c r="G2" s="217"/>
      <c r="H2" s="216"/>
      <c r="I2" s="216"/>
    </row>
    <row r="3" spans="1:9" s="218" customFormat="1" ht="15.75" customHeight="1">
      <c r="A3" s="525" t="s">
        <v>134</v>
      </c>
      <c r="B3" s="525"/>
      <c r="C3" s="525"/>
      <c r="D3" s="525"/>
      <c r="E3" s="525"/>
      <c r="F3" s="525"/>
      <c r="G3" s="525"/>
      <c r="H3" s="525"/>
      <c r="I3" s="525"/>
    </row>
    <row r="4" spans="1:9" s="218" customFormat="1" ht="13.5" customHeight="1">
      <c r="A4" s="526" t="s">
        <v>135</v>
      </c>
      <c r="B4" s="526"/>
      <c r="C4" s="526"/>
      <c r="D4" s="526"/>
      <c r="E4" s="526"/>
      <c r="F4" s="526"/>
      <c r="G4" s="526"/>
      <c r="H4" s="526"/>
      <c r="I4" s="526"/>
    </row>
    <row r="5" spans="1:9" s="218" customFormat="1" ht="13.5" customHeight="1">
      <c r="A5" s="526" t="s">
        <v>53</v>
      </c>
      <c r="B5" s="526"/>
      <c r="C5" s="526"/>
      <c r="D5" s="526"/>
      <c r="E5" s="526"/>
      <c r="F5" s="526"/>
      <c r="G5" s="526"/>
      <c r="H5" s="526"/>
      <c r="I5" s="526"/>
    </row>
    <row r="6" spans="4:9" s="218" customFormat="1" ht="12" customHeight="1">
      <c r="D6" s="220"/>
      <c r="E6" s="220"/>
      <c r="F6" s="220"/>
      <c r="G6" s="221"/>
      <c r="H6" s="222"/>
      <c r="I6" s="222"/>
    </row>
    <row r="7" spans="4:9" s="218" customFormat="1" ht="12" customHeight="1">
      <c r="D7" s="220"/>
      <c r="E7" s="220"/>
      <c r="F7" s="220"/>
      <c r="G7" s="221"/>
      <c r="H7" s="222"/>
      <c r="I7" s="222"/>
    </row>
    <row r="8" spans="1:9" s="226" customFormat="1" ht="11.25" customHeight="1">
      <c r="A8" s="223"/>
      <c r="B8" s="223"/>
      <c r="C8" s="224"/>
      <c r="D8" s="537" t="s">
        <v>172</v>
      </c>
      <c r="E8" s="533" t="s">
        <v>89</v>
      </c>
      <c r="F8" s="534"/>
      <c r="G8" s="530" t="s">
        <v>181</v>
      </c>
      <c r="H8" s="225" t="s">
        <v>54</v>
      </c>
      <c r="I8" s="225"/>
    </row>
    <row r="9" spans="3:9" s="226" customFormat="1" ht="11.25" customHeight="1">
      <c r="C9" s="227"/>
      <c r="D9" s="538"/>
      <c r="E9" s="535"/>
      <c r="F9" s="536"/>
      <c r="G9" s="531"/>
      <c r="H9" s="228" t="s">
        <v>171</v>
      </c>
      <c r="I9" s="229"/>
    </row>
    <row r="10" spans="1:9" s="226" customFormat="1" ht="11.25" customHeight="1">
      <c r="A10" s="230" t="s">
        <v>90</v>
      </c>
      <c r="B10" s="230"/>
      <c r="C10" s="231"/>
      <c r="D10" s="538"/>
      <c r="E10" s="527" t="s">
        <v>173</v>
      </c>
      <c r="F10" s="527" t="s">
        <v>174</v>
      </c>
      <c r="G10" s="531"/>
      <c r="H10" s="232" t="s">
        <v>69</v>
      </c>
      <c r="I10" s="232"/>
    </row>
    <row r="11" spans="3:9" s="226" customFormat="1" ht="11.25" customHeight="1">
      <c r="C11" s="227"/>
      <c r="D11" s="538"/>
      <c r="E11" s="528"/>
      <c r="F11" s="528" t="s">
        <v>38</v>
      </c>
      <c r="G11" s="531"/>
      <c r="H11" s="233" t="s">
        <v>70</v>
      </c>
      <c r="I11" s="234" t="s">
        <v>71</v>
      </c>
    </row>
    <row r="12" spans="1:9" s="226" customFormat="1" ht="10.5" customHeight="1">
      <c r="A12" s="235"/>
      <c r="B12" s="235"/>
      <c r="C12" s="236"/>
      <c r="D12" s="539"/>
      <c r="E12" s="529"/>
      <c r="F12" s="529" t="s">
        <v>38</v>
      </c>
      <c r="G12" s="532"/>
      <c r="H12" s="237" t="s">
        <v>72</v>
      </c>
      <c r="I12" s="238" t="s">
        <v>73</v>
      </c>
    </row>
    <row r="13" spans="1:9" s="226" customFormat="1" ht="10.5" customHeight="1">
      <c r="A13" s="239"/>
      <c r="B13" s="239"/>
      <c r="C13" s="227"/>
      <c r="D13" s="240"/>
      <c r="E13" s="241"/>
      <c r="F13" s="241"/>
      <c r="G13" s="242"/>
      <c r="H13" s="243"/>
      <c r="I13" s="234"/>
    </row>
    <row r="14" spans="1:9" s="226" customFormat="1" ht="10.5" customHeight="1">
      <c r="A14" s="239"/>
      <c r="B14" s="239"/>
      <c r="C14" s="227"/>
      <c r="D14" s="240"/>
      <c r="E14" s="241"/>
      <c r="F14" s="241"/>
      <c r="G14" s="242"/>
      <c r="H14" s="244"/>
      <c r="I14" s="245"/>
    </row>
    <row r="15" spans="1:10" s="226" customFormat="1" ht="10.5" customHeight="1">
      <c r="A15" s="246" t="s">
        <v>132</v>
      </c>
      <c r="B15" s="239"/>
      <c r="C15" s="227"/>
      <c r="D15" s="194" t="s">
        <v>207</v>
      </c>
      <c r="E15" s="421" t="s">
        <v>206</v>
      </c>
      <c r="F15" s="421" t="s">
        <v>206</v>
      </c>
      <c r="G15" s="196" t="s">
        <v>207</v>
      </c>
      <c r="H15" s="197" t="s">
        <v>205</v>
      </c>
      <c r="I15" s="197" t="s">
        <v>208</v>
      </c>
      <c r="J15" s="251"/>
    </row>
    <row r="16" spans="1:10" s="226" customFormat="1" ht="10.5" customHeight="1">
      <c r="A16" s="246"/>
      <c r="B16" s="239"/>
      <c r="C16" s="227"/>
      <c r="D16" s="247"/>
      <c r="E16" s="248"/>
      <c r="F16" s="252"/>
      <c r="G16" s="249"/>
      <c r="H16" s="250"/>
      <c r="I16" s="250"/>
      <c r="J16" s="251"/>
    </row>
    <row r="17" spans="1:10" s="226" customFormat="1" ht="10.5" customHeight="1">
      <c r="A17" s="239"/>
      <c r="B17" s="246"/>
      <c r="C17" s="227"/>
      <c r="D17" s="247"/>
      <c r="E17" s="248"/>
      <c r="F17" s="248"/>
      <c r="G17" s="253"/>
      <c r="H17" s="250"/>
      <c r="I17" s="250"/>
      <c r="J17" s="251"/>
    </row>
    <row r="18" spans="1:10" s="226" customFormat="1" ht="10.5" customHeight="1">
      <c r="A18" s="246" t="s">
        <v>133</v>
      </c>
      <c r="B18" s="246"/>
      <c r="C18" s="254"/>
      <c r="D18" s="247">
        <v>128.3</v>
      </c>
      <c r="E18" s="422">
        <v>166.3</v>
      </c>
      <c r="F18" s="422">
        <v>111.6</v>
      </c>
      <c r="G18" s="249">
        <v>128.3</v>
      </c>
      <c r="H18" s="250">
        <v>-22.85027059530968</v>
      </c>
      <c r="I18" s="250">
        <v>14.964157706093207</v>
      </c>
      <c r="J18" s="251"/>
    </row>
    <row r="19" spans="1:10" s="226" customFormat="1" ht="10.5" customHeight="1">
      <c r="A19" s="246"/>
      <c r="B19" s="246"/>
      <c r="C19" s="254"/>
      <c r="D19" s="247"/>
      <c r="E19" s="422"/>
      <c r="F19" s="422"/>
      <c r="G19" s="249"/>
      <c r="H19" s="250"/>
      <c r="I19" s="250"/>
      <c r="J19" s="251"/>
    </row>
    <row r="20" spans="1:10" s="226" customFormat="1" ht="10.5" customHeight="1">
      <c r="A20" s="246" t="s">
        <v>38</v>
      </c>
      <c r="B20" s="246" t="s">
        <v>75</v>
      </c>
      <c r="C20" s="254"/>
      <c r="D20" s="247">
        <v>116.8</v>
      </c>
      <c r="E20" s="422">
        <v>157.9</v>
      </c>
      <c r="F20" s="422">
        <v>108.8</v>
      </c>
      <c r="G20" s="249">
        <v>116.8</v>
      </c>
      <c r="H20" s="250">
        <v>-26.029132362254597</v>
      </c>
      <c r="I20" s="250">
        <v>7.352941176470589</v>
      </c>
      <c r="J20" s="251"/>
    </row>
    <row r="21" spans="1:10" s="226" customFormat="1" ht="10.5" customHeight="1">
      <c r="A21" s="246"/>
      <c r="B21" s="246" t="s">
        <v>76</v>
      </c>
      <c r="C21" s="254"/>
      <c r="D21" s="247">
        <v>292.7</v>
      </c>
      <c r="E21" s="422">
        <v>286.9</v>
      </c>
      <c r="F21" s="422">
        <v>151.9</v>
      </c>
      <c r="G21" s="249">
        <v>292.7</v>
      </c>
      <c r="H21" s="250">
        <v>2.0216103171836917</v>
      </c>
      <c r="I21" s="250">
        <v>92.69256089532585</v>
      </c>
      <c r="J21" s="251"/>
    </row>
    <row r="22" spans="1:10" s="226" customFormat="1" ht="10.5" customHeight="1">
      <c r="A22" s="246"/>
      <c r="B22" s="246"/>
      <c r="C22" s="254"/>
      <c r="D22" s="247"/>
      <c r="E22" s="422"/>
      <c r="F22" s="422"/>
      <c r="G22" s="249"/>
      <c r="H22" s="250"/>
      <c r="I22" s="250"/>
      <c r="J22" s="251"/>
    </row>
    <row r="23" spans="1:10" s="226" customFormat="1" ht="10.5" customHeight="1">
      <c r="A23" s="246"/>
      <c r="B23" s="246"/>
      <c r="C23" s="254"/>
      <c r="D23" s="247"/>
      <c r="E23" s="422"/>
      <c r="F23" s="422"/>
      <c r="G23" s="253"/>
      <c r="H23" s="250"/>
      <c r="I23" s="250"/>
      <c r="J23" s="251"/>
    </row>
    <row r="24" spans="1:10" s="226" customFormat="1" ht="10.5" customHeight="1">
      <c r="A24" s="246" t="s">
        <v>91</v>
      </c>
      <c r="B24" s="246"/>
      <c r="C24" s="254"/>
      <c r="D24" s="247">
        <v>89</v>
      </c>
      <c r="E24" s="422">
        <v>88.6</v>
      </c>
      <c r="F24" s="422">
        <v>83.4</v>
      </c>
      <c r="G24" s="249">
        <v>89</v>
      </c>
      <c r="H24" s="250">
        <v>0.45146726862303127</v>
      </c>
      <c r="I24" s="250">
        <v>6.714628297362103</v>
      </c>
      <c r="J24" s="251"/>
    </row>
    <row r="25" spans="1:10" s="226" customFormat="1" ht="10.5" customHeight="1">
      <c r="A25" s="246"/>
      <c r="B25" s="246"/>
      <c r="C25" s="254"/>
      <c r="D25" s="247"/>
      <c r="E25" s="422"/>
      <c r="F25" s="422"/>
      <c r="G25" s="253"/>
      <c r="H25" s="250"/>
      <c r="I25" s="250"/>
      <c r="J25" s="251"/>
    </row>
    <row r="26" spans="1:10" s="226" customFormat="1" ht="10.5" customHeight="1">
      <c r="A26" s="246"/>
      <c r="B26" s="246" t="s">
        <v>75</v>
      </c>
      <c r="C26" s="254"/>
      <c r="D26" s="247">
        <v>82</v>
      </c>
      <c r="E26" s="422">
        <v>91.2</v>
      </c>
      <c r="F26" s="422">
        <v>78.5</v>
      </c>
      <c r="G26" s="249">
        <v>82</v>
      </c>
      <c r="H26" s="250">
        <v>-10.087719298245617</v>
      </c>
      <c r="I26" s="250">
        <v>4.45859872611465</v>
      </c>
      <c r="J26" s="251"/>
    </row>
    <row r="27" spans="1:10" s="226" customFormat="1" ht="10.5" customHeight="1">
      <c r="A27" s="246"/>
      <c r="B27" s="246" t="s">
        <v>76</v>
      </c>
      <c r="C27" s="254"/>
      <c r="D27" s="247">
        <v>108.7</v>
      </c>
      <c r="E27" s="422">
        <v>81.2</v>
      </c>
      <c r="F27" s="422">
        <v>97.5</v>
      </c>
      <c r="G27" s="249">
        <v>108.7</v>
      </c>
      <c r="H27" s="250">
        <v>33.86699507389162</v>
      </c>
      <c r="I27" s="250">
        <v>11.487179487179489</v>
      </c>
      <c r="J27" s="251"/>
    </row>
    <row r="28" spans="1:10" s="226" customFormat="1" ht="10.5" customHeight="1">
      <c r="A28" s="246"/>
      <c r="B28" s="246"/>
      <c r="C28" s="254"/>
      <c r="D28" s="247"/>
      <c r="E28" s="248"/>
      <c r="F28" s="248"/>
      <c r="G28" s="249"/>
      <c r="H28" s="250"/>
      <c r="I28" s="250"/>
      <c r="J28" s="251"/>
    </row>
    <row r="29" spans="1:10" s="226" customFormat="1" ht="10.5" customHeight="1">
      <c r="A29" s="246"/>
      <c r="B29" s="246"/>
      <c r="C29" s="254"/>
      <c r="D29" s="247"/>
      <c r="E29" s="248"/>
      <c r="F29" s="252"/>
      <c r="G29" s="253"/>
      <c r="H29" s="250"/>
      <c r="I29" s="250"/>
      <c r="J29" s="251"/>
    </row>
    <row r="30" spans="1:10" s="226" customFormat="1" ht="10.5" customHeight="1">
      <c r="A30" s="246" t="s">
        <v>92</v>
      </c>
      <c r="B30" s="246"/>
      <c r="C30" s="254"/>
      <c r="D30" s="249" t="s">
        <v>189</v>
      </c>
      <c r="E30" s="248" t="s">
        <v>184</v>
      </c>
      <c r="F30" s="252" t="s">
        <v>184</v>
      </c>
      <c r="G30" s="249" t="s">
        <v>187</v>
      </c>
      <c r="H30" s="247" t="s">
        <v>186</v>
      </c>
      <c r="I30" s="250" t="s">
        <v>183</v>
      </c>
      <c r="J30" s="251"/>
    </row>
    <row r="31" spans="1:10" s="226" customFormat="1" ht="10.5" customHeight="1">
      <c r="A31" s="246"/>
      <c r="B31" s="246"/>
      <c r="C31" s="254"/>
      <c r="D31" s="256"/>
      <c r="E31" s="248"/>
      <c r="F31" s="252"/>
      <c r="G31" s="257"/>
      <c r="H31" s="247"/>
      <c r="I31" s="250"/>
      <c r="J31" s="251"/>
    </row>
    <row r="32" spans="1:10" s="226" customFormat="1" ht="10.5" customHeight="1">
      <c r="A32" s="246"/>
      <c r="B32" s="246"/>
      <c r="C32" s="254"/>
      <c r="D32" s="247"/>
      <c r="E32" s="248"/>
      <c r="F32" s="252"/>
      <c r="G32" s="253"/>
      <c r="H32" s="250"/>
      <c r="I32" s="250"/>
      <c r="J32" s="251"/>
    </row>
    <row r="33" spans="1:10" s="226" customFormat="1" ht="10.5" customHeight="1">
      <c r="A33" s="246" t="s">
        <v>93</v>
      </c>
      <c r="B33" s="246"/>
      <c r="C33" s="254"/>
      <c r="D33" s="247">
        <v>161.2</v>
      </c>
      <c r="E33" s="422">
        <v>158.6</v>
      </c>
      <c r="F33" s="422">
        <v>144.5</v>
      </c>
      <c r="G33" s="249">
        <v>161.2</v>
      </c>
      <c r="H33" s="250">
        <v>1.6393442622950785</v>
      </c>
      <c r="I33" s="250">
        <v>11.557093425605528</v>
      </c>
      <c r="J33" s="251"/>
    </row>
    <row r="34" spans="1:10" s="226" customFormat="1" ht="10.5" customHeight="1">
      <c r="A34" s="246"/>
      <c r="B34" s="246"/>
      <c r="C34" s="254"/>
      <c r="D34" s="247"/>
      <c r="E34" s="422"/>
      <c r="F34" s="422"/>
      <c r="G34" s="249"/>
      <c r="H34" s="250"/>
      <c r="I34" s="250"/>
      <c r="J34" s="251"/>
    </row>
    <row r="35" spans="1:10" s="226" customFormat="1" ht="10.5" customHeight="1">
      <c r="A35" s="246"/>
      <c r="B35" s="246" t="s">
        <v>75</v>
      </c>
      <c r="C35" s="254"/>
      <c r="D35" s="247">
        <v>141</v>
      </c>
      <c r="E35" s="422">
        <v>158.2</v>
      </c>
      <c r="F35" s="422">
        <v>119.1</v>
      </c>
      <c r="G35" s="249">
        <v>141</v>
      </c>
      <c r="H35" s="250">
        <v>-10.872313527180777</v>
      </c>
      <c r="I35" s="250">
        <v>18.38790931989925</v>
      </c>
      <c r="J35" s="251"/>
    </row>
    <row r="36" spans="1:10" s="226" customFormat="1" ht="10.5" customHeight="1">
      <c r="A36" s="246"/>
      <c r="B36" s="246" t="s">
        <v>76</v>
      </c>
      <c r="C36" s="254"/>
      <c r="D36" s="247">
        <v>213.2</v>
      </c>
      <c r="E36" s="422">
        <v>159.5</v>
      </c>
      <c r="F36" s="422">
        <v>209.9</v>
      </c>
      <c r="G36" s="249">
        <v>213.2</v>
      </c>
      <c r="H36" s="250">
        <v>33.667711598746074</v>
      </c>
      <c r="I36" s="250">
        <v>1.5721772272510637</v>
      </c>
      <c r="J36" s="251"/>
    </row>
    <row r="37" spans="1:10" s="226" customFormat="1" ht="10.5" customHeight="1">
      <c r="A37" s="246"/>
      <c r="B37" s="246"/>
      <c r="C37" s="254"/>
      <c r="D37" s="247"/>
      <c r="E37" s="422"/>
      <c r="F37" s="422"/>
      <c r="G37" s="249"/>
      <c r="H37" s="250"/>
      <c r="I37" s="250"/>
      <c r="J37" s="251"/>
    </row>
    <row r="38" spans="1:10" s="226" customFormat="1" ht="10.5" customHeight="1">
      <c r="A38" s="246"/>
      <c r="B38" s="246"/>
      <c r="C38" s="254"/>
      <c r="D38" s="247"/>
      <c r="E38" s="422"/>
      <c r="F38" s="422"/>
      <c r="G38" s="249"/>
      <c r="H38" s="250"/>
      <c r="I38" s="250"/>
      <c r="J38" s="251"/>
    </row>
    <row r="39" spans="1:10" s="226" customFormat="1" ht="10.5" customHeight="1">
      <c r="A39" s="246" t="s">
        <v>94</v>
      </c>
      <c r="B39" s="246"/>
      <c r="C39" s="254"/>
      <c r="D39" s="247">
        <v>230.8</v>
      </c>
      <c r="E39" s="422">
        <v>203</v>
      </c>
      <c r="F39" s="422">
        <v>179.1</v>
      </c>
      <c r="G39" s="249">
        <v>230.8</v>
      </c>
      <c r="H39" s="250">
        <v>13.694581280788181</v>
      </c>
      <c r="I39" s="250">
        <v>28.866554997208276</v>
      </c>
      <c r="J39" s="251"/>
    </row>
    <row r="40" spans="1:10" s="226" customFormat="1" ht="10.5" customHeight="1">
      <c r="A40" s="246"/>
      <c r="B40" s="246"/>
      <c r="C40" s="254"/>
      <c r="D40" s="247"/>
      <c r="E40" s="422"/>
      <c r="F40" s="422"/>
      <c r="G40" s="249"/>
      <c r="H40" s="250"/>
      <c r="I40" s="250"/>
      <c r="J40" s="251"/>
    </row>
    <row r="41" spans="1:10" s="226" customFormat="1" ht="10.5" customHeight="1">
      <c r="A41" s="246"/>
      <c r="B41" s="246" t="s">
        <v>75</v>
      </c>
      <c r="C41" s="254"/>
      <c r="D41" s="247">
        <v>265.3</v>
      </c>
      <c r="E41" s="422">
        <v>231.7</v>
      </c>
      <c r="F41" s="422">
        <v>207</v>
      </c>
      <c r="G41" s="249">
        <v>265.3</v>
      </c>
      <c r="H41" s="250">
        <v>14.501510574018138</v>
      </c>
      <c r="I41" s="250">
        <v>28.164251207729475</v>
      </c>
      <c r="J41" s="251"/>
    </row>
    <row r="42" spans="1:10" s="226" customFormat="1" ht="10.5" customHeight="1">
      <c r="A42" s="246"/>
      <c r="B42" s="246" t="s">
        <v>76</v>
      </c>
      <c r="C42" s="254"/>
      <c r="D42" s="247">
        <v>165.5</v>
      </c>
      <c r="E42" s="422">
        <v>148.5</v>
      </c>
      <c r="F42" s="422">
        <v>126.1</v>
      </c>
      <c r="G42" s="249">
        <v>165.5</v>
      </c>
      <c r="H42" s="250">
        <v>11.447811447811448</v>
      </c>
      <c r="I42" s="250">
        <v>31.245043616177643</v>
      </c>
      <c r="J42" s="251"/>
    </row>
    <row r="43" spans="1:10" s="226" customFormat="1" ht="10.5" customHeight="1">
      <c r="A43" s="246"/>
      <c r="B43" s="246"/>
      <c r="C43" s="254"/>
      <c r="D43" s="247"/>
      <c r="E43" s="422"/>
      <c r="F43" s="422"/>
      <c r="G43" s="249"/>
      <c r="H43" s="250"/>
      <c r="I43" s="250"/>
      <c r="J43" s="251"/>
    </row>
    <row r="44" spans="1:10" s="226" customFormat="1" ht="10.5" customHeight="1">
      <c r="A44" s="246"/>
      <c r="B44" s="246"/>
      <c r="C44" s="254"/>
      <c r="D44" s="247"/>
      <c r="E44" s="422"/>
      <c r="F44" s="422"/>
      <c r="G44" s="249"/>
      <c r="H44" s="250"/>
      <c r="I44" s="250"/>
      <c r="J44" s="251"/>
    </row>
    <row r="45" spans="1:10" s="226" customFormat="1" ht="10.5" customHeight="1">
      <c r="A45" s="246" t="s">
        <v>95</v>
      </c>
      <c r="B45" s="246"/>
      <c r="C45" s="254"/>
      <c r="D45" s="247"/>
      <c r="E45" s="422"/>
      <c r="F45" s="422"/>
      <c r="G45" s="249"/>
      <c r="H45" s="250"/>
      <c r="I45" s="250"/>
      <c r="J45" s="251"/>
    </row>
    <row r="46" spans="1:10" s="226" customFormat="1" ht="10.5" customHeight="1">
      <c r="A46" s="246" t="s">
        <v>38</v>
      </c>
      <c r="B46" s="246" t="s">
        <v>96</v>
      </c>
      <c r="C46" s="254"/>
      <c r="D46" s="247">
        <v>107.7</v>
      </c>
      <c r="E46" s="422">
        <v>130.8</v>
      </c>
      <c r="F46" s="422">
        <v>101.9</v>
      </c>
      <c r="G46" s="249">
        <v>107.7</v>
      </c>
      <c r="H46" s="250">
        <v>-17.6605504587156</v>
      </c>
      <c r="I46" s="250">
        <v>5.691854759568201</v>
      </c>
      <c r="J46" s="251"/>
    </row>
    <row r="47" spans="1:10" s="226" customFormat="1" ht="10.5" customHeight="1">
      <c r="A47" s="246"/>
      <c r="B47" s="246"/>
      <c r="C47" s="254"/>
      <c r="D47" s="247"/>
      <c r="E47" s="422"/>
      <c r="F47" s="422"/>
      <c r="G47" s="249"/>
      <c r="H47" s="250"/>
      <c r="I47" s="250"/>
      <c r="J47" s="251"/>
    </row>
    <row r="48" spans="1:10" s="226" customFormat="1" ht="10.5" customHeight="1">
      <c r="A48" s="246"/>
      <c r="B48" s="246" t="s">
        <v>75</v>
      </c>
      <c r="C48" s="254"/>
      <c r="D48" s="247">
        <v>102.7</v>
      </c>
      <c r="E48" s="422">
        <v>129.7</v>
      </c>
      <c r="F48" s="422">
        <v>100.4</v>
      </c>
      <c r="G48" s="249">
        <v>102.7</v>
      </c>
      <c r="H48" s="250">
        <v>-20.81727062451811</v>
      </c>
      <c r="I48" s="250">
        <v>2.2908366533864513</v>
      </c>
      <c r="J48" s="251"/>
    </row>
    <row r="49" spans="1:10" s="226" customFormat="1" ht="10.5" customHeight="1">
      <c r="A49" s="246"/>
      <c r="B49" s="246" t="s">
        <v>76</v>
      </c>
      <c r="C49" s="254"/>
      <c r="D49" s="247">
        <v>166.6</v>
      </c>
      <c r="E49" s="422">
        <v>143.4</v>
      </c>
      <c r="F49" s="422">
        <v>120.4</v>
      </c>
      <c r="G49" s="249">
        <v>166.6</v>
      </c>
      <c r="H49" s="250">
        <v>16.178521617852155</v>
      </c>
      <c r="I49" s="250">
        <v>38.37209302325581</v>
      </c>
      <c r="J49" s="251"/>
    </row>
    <row r="50" spans="1:10" s="226" customFormat="1" ht="10.5" customHeight="1">
      <c r="A50" s="246"/>
      <c r="B50" s="246"/>
      <c r="C50" s="254"/>
      <c r="D50" s="247"/>
      <c r="E50" s="422"/>
      <c r="F50" s="422"/>
      <c r="G50" s="249"/>
      <c r="H50" s="250"/>
      <c r="I50" s="250"/>
      <c r="J50" s="251"/>
    </row>
    <row r="51" spans="1:10" s="226" customFormat="1" ht="10.5" customHeight="1">
      <c r="A51" s="246"/>
      <c r="B51" s="246"/>
      <c r="C51" s="254"/>
      <c r="D51" s="247"/>
      <c r="E51" s="422"/>
      <c r="F51" s="422"/>
      <c r="G51" s="253"/>
      <c r="H51" s="250"/>
      <c r="I51" s="250"/>
      <c r="J51" s="251"/>
    </row>
    <row r="52" spans="1:10" s="226" customFormat="1" ht="10.5" customHeight="1">
      <c r="A52" s="246" t="s">
        <v>97</v>
      </c>
      <c r="B52" s="246"/>
      <c r="C52" s="254"/>
      <c r="D52" s="247">
        <v>219.4</v>
      </c>
      <c r="E52" s="422">
        <v>202.8</v>
      </c>
      <c r="F52" s="422">
        <v>192.4</v>
      </c>
      <c r="G52" s="249">
        <v>219.4</v>
      </c>
      <c r="H52" s="250">
        <v>8.185404339250491</v>
      </c>
      <c r="I52" s="250">
        <v>14.033264033264032</v>
      </c>
      <c r="J52" s="251"/>
    </row>
    <row r="53" spans="1:10" s="226" customFormat="1" ht="10.5" customHeight="1">
      <c r="A53" s="246"/>
      <c r="B53" s="246"/>
      <c r="C53" s="254"/>
      <c r="D53" s="247"/>
      <c r="E53" s="422"/>
      <c r="F53" s="422"/>
      <c r="G53" s="249"/>
      <c r="H53" s="250"/>
      <c r="I53" s="250"/>
      <c r="J53" s="251"/>
    </row>
    <row r="54" spans="1:10" s="226" customFormat="1" ht="10.5" customHeight="1">
      <c r="A54" s="246"/>
      <c r="B54" s="246" t="s">
        <v>75</v>
      </c>
      <c r="C54" s="254"/>
      <c r="D54" s="247">
        <v>253.3</v>
      </c>
      <c r="E54" s="422">
        <v>232.6</v>
      </c>
      <c r="F54" s="422">
        <v>210.3</v>
      </c>
      <c r="G54" s="249">
        <v>253.3</v>
      </c>
      <c r="H54" s="250">
        <v>8.899398108340506</v>
      </c>
      <c r="I54" s="250">
        <v>20.446980504041843</v>
      </c>
      <c r="J54" s="251"/>
    </row>
    <row r="55" spans="1:10" s="226" customFormat="1" ht="10.5" customHeight="1">
      <c r="A55" s="246"/>
      <c r="B55" s="246" t="s">
        <v>76</v>
      </c>
      <c r="C55" s="254"/>
      <c r="D55" s="247">
        <v>166.6</v>
      </c>
      <c r="E55" s="422">
        <v>156.7</v>
      </c>
      <c r="F55" s="422">
        <v>164.6</v>
      </c>
      <c r="G55" s="249">
        <v>166.6</v>
      </c>
      <c r="H55" s="250">
        <v>6.317804722399494</v>
      </c>
      <c r="I55" s="250">
        <v>1.2150668286755772</v>
      </c>
      <c r="J55" s="251"/>
    </row>
    <row r="56" spans="1:10" s="226" customFormat="1" ht="10.5" customHeight="1">
      <c r="A56" s="246"/>
      <c r="B56" s="246"/>
      <c r="C56" s="254"/>
      <c r="D56" s="247"/>
      <c r="E56" s="422"/>
      <c r="F56" s="422"/>
      <c r="G56" s="249"/>
      <c r="H56" s="250"/>
      <c r="I56" s="250"/>
      <c r="J56" s="251"/>
    </row>
    <row r="57" spans="1:10" s="226" customFormat="1" ht="10.5" customHeight="1">
      <c r="A57" s="246"/>
      <c r="B57" s="246"/>
      <c r="C57" s="258"/>
      <c r="D57" s="259"/>
      <c r="E57" s="422"/>
      <c r="F57" s="422"/>
      <c r="G57" s="253"/>
      <c r="H57" s="250"/>
      <c r="I57" s="250"/>
      <c r="J57" s="251"/>
    </row>
    <row r="58" spans="1:10" s="226" customFormat="1" ht="10.5" customHeight="1">
      <c r="A58" s="246" t="s">
        <v>98</v>
      </c>
      <c r="B58" s="246"/>
      <c r="C58" s="254"/>
      <c r="D58" s="247">
        <v>200.4</v>
      </c>
      <c r="E58" s="422">
        <v>203.8</v>
      </c>
      <c r="F58" s="422">
        <v>173.4</v>
      </c>
      <c r="G58" s="249">
        <v>200.4</v>
      </c>
      <c r="H58" s="250">
        <v>-1.6683022571148212</v>
      </c>
      <c r="I58" s="250">
        <v>15.570934256055363</v>
      </c>
      <c r="J58" s="251"/>
    </row>
    <row r="59" spans="1:10" s="226" customFormat="1" ht="10.5" customHeight="1">
      <c r="A59" s="246"/>
      <c r="B59" s="246"/>
      <c r="C59" s="254"/>
      <c r="D59" s="247"/>
      <c r="E59" s="422"/>
      <c r="F59" s="422"/>
      <c r="G59" s="249"/>
      <c r="H59" s="250"/>
      <c r="I59" s="250"/>
      <c r="J59" s="251"/>
    </row>
    <row r="60" spans="1:10" s="226" customFormat="1" ht="10.5" customHeight="1">
      <c r="A60" s="246"/>
      <c r="B60" s="246" t="s">
        <v>75</v>
      </c>
      <c r="C60" s="254"/>
      <c r="D60" s="247">
        <v>163.6</v>
      </c>
      <c r="E60" s="422">
        <v>179.5</v>
      </c>
      <c r="F60" s="422">
        <v>142.7</v>
      </c>
      <c r="G60" s="249">
        <v>163.6</v>
      </c>
      <c r="H60" s="250">
        <v>-8.857938718662956</v>
      </c>
      <c r="I60" s="250">
        <v>14.646110721793978</v>
      </c>
      <c r="J60" s="251"/>
    </row>
    <row r="61" spans="1:10" s="226" customFormat="1" ht="10.5" customHeight="1">
      <c r="A61" s="246"/>
      <c r="B61" s="246" t="s">
        <v>76</v>
      </c>
      <c r="C61" s="254"/>
      <c r="D61" s="247">
        <v>359.6</v>
      </c>
      <c r="E61" s="422">
        <v>308.9</v>
      </c>
      <c r="F61" s="422">
        <v>306.5</v>
      </c>
      <c r="G61" s="249">
        <v>359.6</v>
      </c>
      <c r="H61" s="250">
        <v>16.413078666235045</v>
      </c>
      <c r="I61" s="250">
        <v>17.324632952691687</v>
      </c>
      <c r="J61" s="251"/>
    </row>
    <row r="62" spans="1:10" s="226" customFormat="1" ht="10.5" customHeight="1">
      <c r="A62" s="246"/>
      <c r="B62" s="246"/>
      <c r="C62" s="254"/>
      <c r="D62" s="247"/>
      <c r="E62" s="422"/>
      <c r="F62" s="422"/>
      <c r="G62" s="249"/>
      <c r="H62" s="250"/>
      <c r="I62" s="250"/>
      <c r="J62" s="251"/>
    </row>
    <row r="63" spans="1:10" s="226" customFormat="1" ht="10.5" customHeight="1">
      <c r="A63" s="246"/>
      <c r="B63" s="246"/>
      <c r="C63" s="254"/>
      <c r="D63" s="247"/>
      <c r="E63" s="422"/>
      <c r="F63" s="422"/>
      <c r="G63" s="249"/>
      <c r="H63" s="250"/>
      <c r="I63" s="250"/>
      <c r="J63" s="251"/>
    </row>
    <row r="64" spans="1:10" s="226" customFormat="1" ht="10.5" customHeight="1">
      <c r="A64" s="246" t="s">
        <v>99</v>
      </c>
      <c r="B64" s="246"/>
      <c r="C64" s="254"/>
      <c r="D64" s="247">
        <v>106.8</v>
      </c>
      <c r="E64" s="422">
        <v>130.7</v>
      </c>
      <c r="F64" s="422">
        <v>84.9</v>
      </c>
      <c r="G64" s="249">
        <v>106.8</v>
      </c>
      <c r="H64" s="250">
        <v>-18.28615149196633</v>
      </c>
      <c r="I64" s="250">
        <v>25.795053003533557</v>
      </c>
      <c r="J64" s="251"/>
    </row>
    <row r="65" spans="1:10" s="226" customFormat="1" ht="10.5" customHeight="1">
      <c r="A65" s="246"/>
      <c r="B65" s="246" t="s">
        <v>100</v>
      </c>
      <c r="C65" s="254"/>
      <c r="E65" s="422"/>
      <c r="F65" s="422"/>
      <c r="J65" s="251"/>
    </row>
    <row r="66" spans="1:10" s="226" customFormat="1" ht="10.5" customHeight="1">
      <c r="A66" s="246"/>
      <c r="B66" s="246"/>
      <c r="C66" s="254"/>
      <c r="D66" s="247"/>
      <c r="E66" s="422"/>
      <c r="F66" s="422"/>
      <c r="G66" s="249"/>
      <c r="H66" s="250"/>
      <c r="I66" s="250"/>
      <c r="J66" s="251"/>
    </row>
    <row r="67" spans="1:10" s="226" customFormat="1" ht="10.5" customHeight="1">
      <c r="A67" s="246"/>
      <c r="B67" s="246" t="s">
        <v>75</v>
      </c>
      <c r="C67" s="254"/>
      <c r="D67" s="247">
        <v>92.6</v>
      </c>
      <c r="E67" s="422">
        <v>124.5</v>
      </c>
      <c r="F67" s="422">
        <v>75.1</v>
      </c>
      <c r="G67" s="249">
        <v>92.6</v>
      </c>
      <c r="H67" s="250">
        <v>-25.62248995983936</v>
      </c>
      <c r="I67" s="250">
        <v>23.30226364846871</v>
      </c>
      <c r="J67" s="251"/>
    </row>
    <row r="68" spans="1:9" s="218" customFormat="1" ht="12.75" customHeight="1">
      <c r="A68" s="246"/>
      <c r="B68" s="246" t="s">
        <v>76</v>
      </c>
      <c r="C68" s="254"/>
      <c r="D68" s="247">
        <v>176.9</v>
      </c>
      <c r="E68" s="422">
        <v>161.3</v>
      </c>
      <c r="F68" s="422">
        <v>133.7</v>
      </c>
      <c r="G68" s="249">
        <v>176.9</v>
      </c>
      <c r="H68" s="250">
        <v>9.671419714817107</v>
      </c>
      <c r="I68" s="250">
        <v>32.311144353029185</v>
      </c>
    </row>
    <row r="69" spans="1:9" s="218" customFormat="1" ht="12.75" customHeight="1">
      <c r="A69" s="246"/>
      <c r="B69" s="246"/>
      <c r="C69" s="258"/>
      <c r="D69" s="247"/>
      <c r="E69" s="247"/>
      <c r="F69" s="248"/>
      <c r="G69" s="249"/>
      <c r="H69" s="250"/>
      <c r="I69" s="250"/>
    </row>
    <row r="70" spans="1:9" s="218" customFormat="1" ht="12.75" customHeight="1">
      <c r="A70" s="219"/>
      <c r="B70" s="216"/>
      <c r="C70" s="216"/>
      <c r="D70" s="216"/>
      <c r="E70" s="216"/>
      <c r="F70" s="216"/>
      <c r="G70" s="217"/>
      <c r="H70" s="216"/>
      <c r="I70" s="216"/>
    </row>
    <row r="71" spans="1:9" s="218" customFormat="1" ht="12.75" customHeight="1">
      <c r="A71" s="219"/>
      <c r="B71" s="216"/>
      <c r="C71" s="216"/>
      <c r="D71" s="216"/>
      <c r="E71" s="216"/>
      <c r="F71" s="216"/>
      <c r="G71" s="217"/>
      <c r="H71" s="216"/>
      <c r="I71" s="216"/>
    </row>
    <row r="72" spans="1:9" s="218" customFormat="1" ht="12.75" customHeight="1">
      <c r="A72" s="219"/>
      <c r="B72" s="216"/>
      <c r="C72" s="216"/>
      <c r="D72" s="216"/>
      <c r="E72" s="216"/>
      <c r="F72" s="216"/>
      <c r="G72" s="217"/>
      <c r="H72" s="216"/>
      <c r="I72" s="216"/>
    </row>
    <row r="73" spans="1:9" s="218" customFormat="1" ht="12.75" customHeight="1">
      <c r="A73" s="219"/>
      <c r="B73" s="216"/>
      <c r="C73" s="216"/>
      <c r="D73" s="216"/>
      <c r="E73" s="216"/>
      <c r="F73" s="216"/>
      <c r="G73" s="217"/>
      <c r="H73" s="216"/>
      <c r="I73" s="216"/>
    </row>
    <row r="74" spans="1:9" s="218" customFormat="1" ht="12.75" customHeight="1">
      <c r="A74" s="219"/>
      <c r="B74" s="216"/>
      <c r="C74" s="216"/>
      <c r="D74" s="216"/>
      <c r="E74" s="216"/>
      <c r="F74" s="216"/>
      <c r="G74" s="217"/>
      <c r="H74" s="216"/>
      <c r="I74" s="216"/>
    </row>
    <row r="75" spans="1:9" s="218" customFormat="1" ht="12.75" customHeight="1">
      <c r="A75" s="219"/>
      <c r="B75" s="216"/>
      <c r="C75" s="216"/>
      <c r="D75" s="216"/>
      <c r="E75" s="216"/>
      <c r="F75" s="216"/>
      <c r="G75" s="217"/>
      <c r="H75" s="216"/>
      <c r="I75" s="216"/>
    </row>
    <row r="76" spans="1:9" s="218" customFormat="1" ht="13.5" customHeight="1">
      <c r="A76" s="526" t="s">
        <v>134</v>
      </c>
      <c r="B76" s="526"/>
      <c r="C76" s="526"/>
      <c r="D76" s="526"/>
      <c r="E76" s="526"/>
      <c r="F76" s="526"/>
      <c r="G76" s="526"/>
      <c r="H76" s="526"/>
      <c r="I76" s="526"/>
    </row>
    <row r="77" spans="1:9" s="218" customFormat="1" ht="13.5" customHeight="1">
      <c r="A77" s="526" t="s">
        <v>136</v>
      </c>
      <c r="B77" s="526"/>
      <c r="C77" s="526"/>
      <c r="D77" s="526"/>
      <c r="E77" s="526"/>
      <c r="F77" s="526"/>
      <c r="G77" s="526"/>
      <c r="H77" s="526"/>
      <c r="I77" s="526"/>
    </row>
    <row r="78" spans="1:9" s="218" customFormat="1" ht="13.5" customHeight="1">
      <c r="A78" s="526" t="s">
        <v>53</v>
      </c>
      <c r="B78" s="526"/>
      <c r="C78" s="526"/>
      <c r="D78" s="526"/>
      <c r="E78" s="526"/>
      <c r="F78" s="526"/>
      <c r="G78" s="526"/>
      <c r="H78" s="526"/>
      <c r="I78" s="526"/>
    </row>
    <row r="79" spans="1:9" s="218" customFormat="1" ht="12" customHeight="1">
      <c r="A79" s="260"/>
      <c r="B79" s="260"/>
      <c r="C79" s="260"/>
      <c r="D79" s="222"/>
      <c r="E79" s="222"/>
      <c r="F79" s="222"/>
      <c r="G79" s="261"/>
      <c r="H79" s="222"/>
      <c r="I79" s="222"/>
    </row>
    <row r="80" spans="4:9" s="218" customFormat="1" ht="12.75" customHeight="1">
      <c r="D80" s="220"/>
      <c r="E80" s="220"/>
      <c r="F80" s="220"/>
      <c r="G80" s="221"/>
      <c r="H80" s="222"/>
      <c r="I80" s="222"/>
    </row>
    <row r="81" spans="1:9" s="226" customFormat="1" ht="11.25" customHeight="1">
      <c r="A81" s="223"/>
      <c r="B81" s="223"/>
      <c r="C81" s="224"/>
      <c r="D81" s="537" t="s">
        <v>172</v>
      </c>
      <c r="E81" s="533" t="s">
        <v>89</v>
      </c>
      <c r="F81" s="534"/>
      <c r="G81" s="530" t="s">
        <v>181</v>
      </c>
      <c r="H81" s="225" t="s">
        <v>54</v>
      </c>
      <c r="I81" s="225"/>
    </row>
    <row r="82" spans="3:9" s="226" customFormat="1" ht="11.25" customHeight="1">
      <c r="C82" s="227"/>
      <c r="D82" s="538"/>
      <c r="E82" s="535"/>
      <c r="F82" s="536"/>
      <c r="G82" s="531"/>
      <c r="H82" s="228" t="s">
        <v>171</v>
      </c>
      <c r="I82" s="229"/>
    </row>
    <row r="83" spans="1:9" s="226" customFormat="1" ht="11.25" customHeight="1">
      <c r="A83" s="230" t="s">
        <v>90</v>
      </c>
      <c r="B83" s="230"/>
      <c r="C83" s="231"/>
      <c r="D83" s="538"/>
      <c r="E83" s="527" t="s">
        <v>173</v>
      </c>
      <c r="F83" s="527" t="s">
        <v>174</v>
      </c>
      <c r="G83" s="531"/>
      <c r="H83" s="232" t="s">
        <v>69</v>
      </c>
      <c r="I83" s="232"/>
    </row>
    <row r="84" spans="3:9" s="226" customFormat="1" ht="11.25" customHeight="1">
      <c r="C84" s="227"/>
      <c r="D84" s="538"/>
      <c r="E84" s="528"/>
      <c r="F84" s="528" t="s">
        <v>38</v>
      </c>
      <c r="G84" s="531"/>
      <c r="H84" s="233" t="s">
        <v>70</v>
      </c>
      <c r="I84" s="234" t="s">
        <v>71</v>
      </c>
    </row>
    <row r="85" spans="1:9" s="226" customFormat="1" ht="11.25" customHeight="1">
      <c r="A85" s="235"/>
      <c r="B85" s="235"/>
      <c r="C85" s="236"/>
      <c r="D85" s="539"/>
      <c r="E85" s="529"/>
      <c r="F85" s="529" t="s">
        <v>38</v>
      </c>
      <c r="G85" s="532"/>
      <c r="H85" s="237" t="s">
        <v>72</v>
      </c>
      <c r="I85" s="238" t="s">
        <v>73</v>
      </c>
    </row>
    <row r="86" spans="1:9" s="226" customFormat="1" ht="11.25" customHeight="1">
      <c r="A86" s="239"/>
      <c r="B86" s="239"/>
      <c r="C86" s="227"/>
      <c r="D86" s="240"/>
      <c r="E86" s="241"/>
      <c r="F86" s="241"/>
      <c r="G86" s="242"/>
      <c r="H86" s="243"/>
      <c r="I86" s="234"/>
    </row>
    <row r="87" spans="1:9" s="226" customFormat="1" ht="10.5" customHeight="1">
      <c r="A87" s="246"/>
      <c r="B87" s="246"/>
      <c r="C87" s="254"/>
      <c r="D87" s="247"/>
      <c r="E87" s="247"/>
      <c r="F87" s="252"/>
      <c r="G87" s="253"/>
      <c r="H87" s="250"/>
      <c r="I87" s="250"/>
    </row>
    <row r="88" spans="1:10" s="226" customFormat="1" ht="10.5" customHeight="1">
      <c r="A88" s="246" t="s">
        <v>103</v>
      </c>
      <c r="B88" s="246"/>
      <c r="C88" s="254"/>
      <c r="D88" s="247">
        <v>291.6</v>
      </c>
      <c r="E88" s="422">
        <v>207.1</v>
      </c>
      <c r="F88" s="422">
        <v>201.9</v>
      </c>
      <c r="G88" s="249">
        <v>291.6</v>
      </c>
      <c r="H88" s="250">
        <v>40.80154514727187</v>
      </c>
      <c r="I88" s="250">
        <v>44.42793462109956</v>
      </c>
      <c r="J88" s="251"/>
    </row>
    <row r="89" spans="1:10" s="226" customFormat="1" ht="10.5" customHeight="1">
      <c r="A89" s="246"/>
      <c r="B89" s="246"/>
      <c r="C89" s="254"/>
      <c r="D89" s="247"/>
      <c r="E89" s="422"/>
      <c r="F89" s="422"/>
      <c r="G89" s="253"/>
      <c r="H89" s="250"/>
      <c r="I89" s="250"/>
      <c r="J89" s="251"/>
    </row>
    <row r="90" spans="1:10" s="226" customFormat="1" ht="10.5" customHeight="1">
      <c r="A90" s="246"/>
      <c r="B90" s="246" t="s">
        <v>75</v>
      </c>
      <c r="C90" s="254"/>
      <c r="D90" s="247">
        <v>241.9</v>
      </c>
      <c r="E90" s="422">
        <v>168</v>
      </c>
      <c r="F90" s="422">
        <v>191.2</v>
      </c>
      <c r="G90" s="249">
        <v>241.9</v>
      </c>
      <c r="H90" s="250">
        <v>43.98809523809524</v>
      </c>
      <c r="I90" s="250">
        <v>26.51673640167365</v>
      </c>
      <c r="J90" s="251"/>
    </row>
    <row r="91" spans="1:10" s="226" customFormat="1" ht="10.5" customHeight="1">
      <c r="A91" s="246"/>
      <c r="B91" s="246" t="s">
        <v>76</v>
      </c>
      <c r="C91" s="254"/>
      <c r="D91" s="247">
        <v>370.5</v>
      </c>
      <c r="E91" s="422">
        <v>269.1</v>
      </c>
      <c r="F91" s="422">
        <v>219</v>
      </c>
      <c r="G91" s="249">
        <v>370.5</v>
      </c>
      <c r="H91" s="250">
        <v>37.681159420289845</v>
      </c>
      <c r="I91" s="250">
        <v>69.17808219178082</v>
      </c>
      <c r="J91" s="251"/>
    </row>
    <row r="92" spans="1:10" s="226" customFormat="1" ht="10.5" customHeight="1">
      <c r="A92" s="246"/>
      <c r="B92" s="246"/>
      <c r="C92" s="254"/>
      <c r="D92" s="247"/>
      <c r="E92" s="422"/>
      <c r="F92" s="422"/>
      <c r="G92" s="249"/>
      <c r="H92" s="250"/>
      <c r="I92" s="250"/>
      <c r="J92" s="251"/>
    </row>
    <row r="93" spans="1:10" s="226" customFormat="1" ht="10.5" customHeight="1">
      <c r="A93" s="246"/>
      <c r="B93" s="246"/>
      <c r="C93" s="254"/>
      <c r="D93" s="247"/>
      <c r="E93" s="422"/>
      <c r="F93" s="422"/>
      <c r="G93" s="253"/>
      <c r="H93" s="250"/>
      <c r="I93" s="250"/>
      <c r="J93" s="251"/>
    </row>
    <row r="94" spans="1:10" s="226" customFormat="1" ht="10.5" customHeight="1">
      <c r="A94" s="246" t="s">
        <v>104</v>
      </c>
      <c r="B94" s="246"/>
      <c r="C94" s="254"/>
      <c r="D94" s="247">
        <v>192.3</v>
      </c>
      <c r="E94" s="422">
        <v>246.4</v>
      </c>
      <c r="F94" s="422">
        <v>170.3</v>
      </c>
      <c r="G94" s="249">
        <v>192.3</v>
      </c>
      <c r="H94" s="250">
        <v>-21.956168831168828</v>
      </c>
      <c r="I94" s="250">
        <v>12.918379330593071</v>
      </c>
      <c r="J94" s="251"/>
    </row>
    <row r="95" spans="1:10" s="226" customFormat="1" ht="10.5" customHeight="1">
      <c r="A95" s="246"/>
      <c r="B95" s="246"/>
      <c r="C95" s="254"/>
      <c r="D95" s="247"/>
      <c r="E95" s="422"/>
      <c r="F95" s="422"/>
      <c r="G95" s="249"/>
      <c r="H95" s="250"/>
      <c r="I95" s="250"/>
      <c r="J95" s="251"/>
    </row>
    <row r="96" spans="1:10" s="226" customFormat="1" ht="10.5" customHeight="1">
      <c r="A96" s="246"/>
      <c r="B96" s="246" t="s">
        <v>75</v>
      </c>
      <c r="C96" s="254"/>
      <c r="D96" s="247">
        <v>172.3</v>
      </c>
      <c r="E96" s="422">
        <v>248.5</v>
      </c>
      <c r="F96" s="422">
        <v>149.5</v>
      </c>
      <c r="G96" s="249">
        <v>172.3</v>
      </c>
      <c r="H96" s="250">
        <v>-30.66398390342052</v>
      </c>
      <c r="I96" s="250">
        <v>15.250836120401344</v>
      </c>
      <c r="J96" s="251"/>
    </row>
    <row r="97" spans="1:10" s="226" customFormat="1" ht="10.5" customHeight="1">
      <c r="A97" s="246"/>
      <c r="B97" s="246" t="s">
        <v>76</v>
      </c>
      <c r="C97" s="254"/>
      <c r="D97" s="247">
        <v>274.6</v>
      </c>
      <c r="E97" s="422">
        <v>237.5</v>
      </c>
      <c r="F97" s="422">
        <v>255.9</v>
      </c>
      <c r="G97" s="249">
        <v>274.6</v>
      </c>
      <c r="H97" s="250">
        <v>15.621052631578957</v>
      </c>
      <c r="I97" s="250">
        <v>7.307542008597115</v>
      </c>
      <c r="J97" s="251"/>
    </row>
    <row r="98" spans="1:10" s="226" customFormat="1" ht="10.5" customHeight="1">
      <c r="A98" s="246"/>
      <c r="B98" s="246"/>
      <c r="C98" s="254"/>
      <c r="D98" s="247"/>
      <c r="E98" s="422"/>
      <c r="F98" s="422"/>
      <c r="G98" s="249"/>
      <c r="H98" s="250"/>
      <c r="I98" s="250"/>
      <c r="J98" s="251"/>
    </row>
    <row r="99" spans="1:10" s="226" customFormat="1" ht="10.5" customHeight="1">
      <c r="A99" s="246"/>
      <c r="B99" s="246"/>
      <c r="C99" s="254"/>
      <c r="D99" s="247"/>
      <c r="E99" s="422"/>
      <c r="F99" s="422"/>
      <c r="G99" s="253"/>
      <c r="H99" s="250"/>
      <c r="I99" s="250"/>
      <c r="J99" s="251"/>
    </row>
    <row r="100" spans="1:10" s="226" customFormat="1" ht="10.5" customHeight="1">
      <c r="A100" s="246" t="s">
        <v>105</v>
      </c>
      <c r="B100" s="246"/>
      <c r="C100" s="254"/>
      <c r="D100" s="247">
        <v>153.6</v>
      </c>
      <c r="E100" s="422">
        <v>189.5</v>
      </c>
      <c r="F100" s="422">
        <v>106</v>
      </c>
      <c r="G100" s="249">
        <v>153.6</v>
      </c>
      <c r="H100" s="250">
        <v>-18.944591029023748</v>
      </c>
      <c r="I100" s="250">
        <v>44.90566037735848</v>
      </c>
      <c r="J100" s="251"/>
    </row>
    <row r="101" spans="1:10" s="226" customFormat="1" ht="10.5" customHeight="1">
      <c r="A101" s="246"/>
      <c r="B101" s="246"/>
      <c r="C101" s="254"/>
      <c r="D101" s="247"/>
      <c r="E101" s="422"/>
      <c r="F101" s="422"/>
      <c r="G101" s="249"/>
      <c r="H101" s="250"/>
      <c r="I101" s="250"/>
      <c r="J101" s="251"/>
    </row>
    <row r="102" spans="1:10" s="226" customFormat="1" ht="10.5" customHeight="1">
      <c r="A102" s="246"/>
      <c r="B102" s="246" t="s">
        <v>75</v>
      </c>
      <c r="C102" s="254"/>
      <c r="D102" s="247">
        <v>144.6</v>
      </c>
      <c r="E102" s="422">
        <v>191.7</v>
      </c>
      <c r="F102" s="422">
        <v>100</v>
      </c>
      <c r="G102" s="249">
        <v>144.6</v>
      </c>
      <c r="H102" s="250">
        <v>-24.569640062597806</v>
      </c>
      <c r="I102" s="250">
        <v>44.6</v>
      </c>
      <c r="J102" s="251"/>
    </row>
    <row r="103" spans="1:10" s="226" customFormat="1" ht="10.5" customHeight="1">
      <c r="A103" s="246"/>
      <c r="B103" s="246" t="s">
        <v>76</v>
      </c>
      <c r="C103" s="254"/>
      <c r="D103" s="247">
        <v>176.9</v>
      </c>
      <c r="E103" s="422">
        <v>183.9</v>
      </c>
      <c r="F103" s="422">
        <v>121.3</v>
      </c>
      <c r="G103" s="249">
        <v>176.9</v>
      </c>
      <c r="H103" s="250">
        <v>-3.806416530723219</v>
      </c>
      <c r="I103" s="250">
        <v>45.836768342951366</v>
      </c>
      <c r="J103" s="251"/>
    </row>
    <row r="104" spans="1:10" s="226" customFormat="1" ht="10.5" customHeight="1">
      <c r="A104" s="246"/>
      <c r="B104" s="246"/>
      <c r="C104" s="254"/>
      <c r="D104" s="247"/>
      <c r="E104" s="422"/>
      <c r="F104" s="422"/>
      <c r="G104" s="249"/>
      <c r="H104" s="250"/>
      <c r="I104" s="250"/>
      <c r="J104" s="251"/>
    </row>
    <row r="105" spans="1:10" s="226" customFormat="1" ht="10.5" customHeight="1">
      <c r="A105" s="246"/>
      <c r="B105" s="246"/>
      <c r="C105" s="254"/>
      <c r="D105" s="247"/>
      <c r="E105" s="422"/>
      <c r="F105" s="422"/>
      <c r="G105" s="249"/>
      <c r="H105" s="250"/>
      <c r="I105" s="250"/>
      <c r="J105" s="251"/>
    </row>
    <row r="106" spans="1:10" s="226" customFormat="1" ht="10.5" customHeight="1">
      <c r="A106" s="246" t="s">
        <v>106</v>
      </c>
      <c r="B106" s="246"/>
      <c r="C106" s="254"/>
      <c r="D106" s="247"/>
      <c r="E106" s="422"/>
      <c r="F106" s="422"/>
      <c r="G106" s="249"/>
      <c r="H106" s="250"/>
      <c r="I106" s="250"/>
      <c r="J106" s="251"/>
    </row>
    <row r="107" spans="1:10" s="226" customFormat="1" ht="10.5" customHeight="1">
      <c r="A107" s="246"/>
      <c r="B107" s="246" t="s">
        <v>107</v>
      </c>
      <c r="C107" s="254"/>
      <c r="D107" s="247">
        <v>173.6</v>
      </c>
      <c r="E107" s="422">
        <v>171.5</v>
      </c>
      <c r="F107" s="422">
        <v>170.3</v>
      </c>
      <c r="G107" s="249">
        <v>173.6</v>
      </c>
      <c r="H107" s="250">
        <v>1.224489795918364</v>
      </c>
      <c r="I107" s="250">
        <v>1.9377568995889505</v>
      </c>
      <c r="J107" s="251"/>
    </row>
    <row r="108" spans="1:10" s="226" customFormat="1" ht="10.5" customHeight="1">
      <c r="A108" s="246"/>
      <c r="B108" s="246"/>
      <c r="C108" s="254"/>
      <c r="D108" s="247"/>
      <c r="E108" s="422"/>
      <c r="F108" s="422"/>
      <c r="G108" s="249"/>
      <c r="H108" s="250"/>
      <c r="I108" s="250"/>
      <c r="J108" s="251"/>
    </row>
    <row r="109" spans="1:10" s="226" customFormat="1" ht="10.5" customHeight="1">
      <c r="A109" s="246"/>
      <c r="B109" s="246" t="s">
        <v>75</v>
      </c>
      <c r="C109" s="254"/>
      <c r="D109" s="247">
        <v>167.2</v>
      </c>
      <c r="E109" s="422">
        <v>163.9</v>
      </c>
      <c r="F109" s="422">
        <v>169.6</v>
      </c>
      <c r="G109" s="249">
        <v>167.2</v>
      </c>
      <c r="H109" s="250">
        <v>2.013422818791936</v>
      </c>
      <c r="I109" s="250">
        <v>-1.415094339622645</v>
      </c>
      <c r="J109" s="251"/>
    </row>
    <row r="110" spans="1:10" s="226" customFormat="1" ht="10.5" customHeight="1">
      <c r="A110" s="246"/>
      <c r="B110" s="246" t="s">
        <v>76</v>
      </c>
      <c r="C110" s="254"/>
      <c r="D110" s="247">
        <v>223.5</v>
      </c>
      <c r="E110" s="422">
        <v>230.9</v>
      </c>
      <c r="F110" s="422">
        <v>175.6</v>
      </c>
      <c r="G110" s="249">
        <v>223.5</v>
      </c>
      <c r="H110" s="250">
        <v>-3.2048505846686903</v>
      </c>
      <c r="I110" s="250">
        <v>27.27790432801823</v>
      </c>
      <c r="J110" s="251"/>
    </row>
    <row r="111" spans="1:10" s="226" customFormat="1" ht="10.5" customHeight="1">
      <c r="A111" s="246"/>
      <c r="B111" s="246"/>
      <c r="C111" s="254"/>
      <c r="D111" s="247"/>
      <c r="E111" s="422"/>
      <c r="F111" s="422"/>
      <c r="G111" s="249"/>
      <c r="H111" s="250"/>
      <c r="I111" s="250"/>
      <c r="J111" s="251"/>
    </row>
    <row r="112" spans="1:10" s="226" customFormat="1" ht="10.5" customHeight="1">
      <c r="A112" s="246"/>
      <c r="B112" s="246"/>
      <c r="C112" s="254"/>
      <c r="D112" s="247"/>
      <c r="E112" s="422"/>
      <c r="F112" s="422"/>
      <c r="G112" s="249"/>
      <c r="H112" s="250"/>
      <c r="I112" s="250"/>
      <c r="J112" s="251"/>
    </row>
    <row r="113" spans="1:10" s="226" customFormat="1" ht="10.5" customHeight="1">
      <c r="A113" s="246" t="s">
        <v>108</v>
      </c>
      <c r="B113" s="246"/>
      <c r="C113" s="254"/>
      <c r="D113" s="247">
        <v>133</v>
      </c>
      <c r="E113" s="422">
        <v>183.1</v>
      </c>
      <c r="F113" s="422">
        <v>131.4</v>
      </c>
      <c r="G113" s="249">
        <v>133</v>
      </c>
      <c r="H113" s="250">
        <v>-27.362097214636805</v>
      </c>
      <c r="I113" s="250">
        <v>1.2176560121765558</v>
      </c>
      <c r="J113" s="251"/>
    </row>
    <row r="114" spans="1:10" s="226" customFormat="1" ht="10.5" customHeight="1">
      <c r="A114" s="246"/>
      <c r="B114" s="246"/>
      <c r="C114" s="254"/>
      <c r="D114" s="247"/>
      <c r="E114" s="422"/>
      <c r="F114" s="422"/>
      <c r="G114" s="253"/>
      <c r="H114" s="250"/>
      <c r="I114" s="250"/>
      <c r="J114" s="251"/>
    </row>
    <row r="115" spans="1:10" s="226" customFormat="1" ht="10.5" customHeight="1">
      <c r="A115" s="246"/>
      <c r="B115" s="246" t="s">
        <v>75</v>
      </c>
      <c r="C115" s="254"/>
      <c r="D115" s="247">
        <v>126.6</v>
      </c>
      <c r="E115" s="422">
        <v>155.9</v>
      </c>
      <c r="F115" s="422">
        <v>124.9</v>
      </c>
      <c r="G115" s="249">
        <v>126.6</v>
      </c>
      <c r="H115" s="250">
        <v>-18.79409878127005</v>
      </c>
      <c r="I115" s="250">
        <v>1.3610888710968683</v>
      </c>
      <c r="J115" s="251"/>
    </row>
    <row r="116" spans="1:10" s="226" customFormat="1" ht="10.5" customHeight="1">
      <c r="A116" s="246"/>
      <c r="B116" s="246" t="s">
        <v>76</v>
      </c>
      <c r="C116" s="254"/>
      <c r="D116" s="247">
        <v>142.9</v>
      </c>
      <c r="E116" s="422">
        <v>225.5</v>
      </c>
      <c r="F116" s="422">
        <v>141.6</v>
      </c>
      <c r="G116" s="249">
        <v>142.9</v>
      </c>
      <c r="H116" s="250">
        <v>-36.629711751662974</v>
      </c>
      <c r="I116" s="250">
        <v>0.9180790960452058</v>
      </c>
      <c r="J116" s="251"/>
    </row>
    <row r="117" spans="1:10" s="226" customFormat="1" ht="10.5" customHeight="1">
      <c r="A117" s="246"/>
      <c r="B117" s="246"/>
      <c r="C117" s="254"/>
      <c r="D117" s="247"/>
      <c r="E117" s="422"/>
      <c r="F117" s="422"/>
      <c r="G117" s="249"/>
      <c r="H117" s="250"/>
      <c r="I117" s="250"/>
      <c r="J117" s="251"/>
    </row>
    <row r="118" spans="1:10" s="226" customFormat="1" ht="10.5" customHeight="1">
      <c r="A118" s="255"/>
      <c r="B118" s="255"/>
      <c r="C118" s="262"/>
      <c r="D118" s="247"/>
      <c r="E118" s="422"/>
      <c r="F118" s="422"/>
      <c r="G118" s="249"/>
      <c r="H118" s="250"/>
      <c r="I118" s="250"/>
      <c r="J118" s="251"/>
    </row>
    <row r="119" spans="1:10" s="226" customFormat="1" ht="10.5" customHeight="1">
      <c r="A119" s="246" t="s">
        <v>109</v>
      </c>
      <c r="B119" s="255"/>
      <c r="C119" s="262"/>
      <c r="D119" s="247"/>
      <c r="E119" s="422"/>
      <c r="F119" s="422"/>
      <c r="G119" s="249"/>
      <c r="H119" s="250"/>
      <c r="I119" s="250"/>
      <c r="J119" s="251"/>
    </row>
    <row r="120" spans="1:10" s="226" customFormat="1" ht="10.5" customHeight="1">
      <c r="A120" s="246"/>
      <c r="B120" s="246" t="s">
        <v>110</v>
      </c>
      <c r="C120" s="262"/>
      <c r="D120" s="247">
        <v>166.5</v>
      </c>
      <c r="E120" s="422">
        <v>205.7</v>
      </c>
      <c r="F120" s="422">
        <v>146.8</v>
      </c>
      <c r="G120" s="249">
        <v>166.5</v>
      </c>
      <c r="H120" s="250">
        <v>-19.056878949927075</v>
      </c>
      <c r="I120" s="250">
        <v>13.419618528610345</v>
      </c>
      <c r="J120" s="251"/>
    </row>
    <row r="121" spans="1:10" s="226" customFormat="1" ht="10.5" customHeight="1">
      <c r="A121" s="246"/>
      <c r="B121" s="246"/>
      <c r="C121" s="262"/>
      <c r="D121" s="247"/>
      <c r="E121" s="422"/>
      <c r="F121" s="422"/>
      <c r="G121" s="249"/>
      <c r="H121" s="250"/>
      <c r="I121" s="250"/>
      <c r="J121" s="251"/>
    </row>
    <row r="122" spans="1:10" s="226" customFormat="1" ht="10.5" customHeight="1">
      <c r="A122" s="246"/>
      <c r="B122" s="246" t="s">
        <v>75</v>
      </c>
      <c r="C122" s="262"/>
      <c r="D122" s="247">
        <v>137.9</v>
      </c>
      <c r="E122" s="422">
        <v>204.3</v>
      </c>
      <c r="F122" s="422">
        <v>127</v>
      </c>
      <c r="G122" s="249">
        <v>137.9</v>
      </c>
      <c r="H122" s="250">
        <v>-32.501223690651</v>
      </c>
      <c r="I122" s="250">
        <v>8.582677165354335</v>
      </c>
      <c r="J122" s="251"/>
    </row>
    <row r="123" spans="1:10" s="226" customFormat="1" ht="10.5" customHeight="1">
      <c r="A123" s="246"/>
      <c r="B123" s="246" t="s">
        <v>76</v>
      </c>
      <c r="C123" s="262"/>
      <c r="D123" s="247">
        <v>204.6</v>
      </c>
      <c r="E123" s="422">
        <v>207.6</v>
      </c>
      <c r="F123" s="422">
        <v>173</v>
      </c>
      <c r="G123" s="249">
        <v>204.6</v>
      </c>
      <c r="H123" s="250">
        <v>-1.4450867052023122</v>
      </c>
      <c r="I123" s="250">
        <v>18.265895953757223</v>
      </c>
      <c r="J123" s="251"/>
    </row>
    <row r="124" spans="1:10" s="226" customFormat="1" ht="10.5" customHeight="1">
      <c r="A124" s="246"/>
      <c r="B124" s="246"/>
      <c r="C124" s="262"/>
      <c r="D124" s="247"/>
      <c r="E124" s="422"/>
      <c r="F124" s="422"/>
      <c r="G124" s="249"/>
      <c r="H124" s="250"/>
      <c r="I124" s="250"/>
      <c r="J124" s="251"/>
    </row>
    <row r="125" spans="1:10" s="226" customFormat="1" ht="10.5" customHeight="1">
      <c r="A125" s="246"/>
      <c r="B125" s="246"/>
      <c r="C125" s="262"/>
      <c r="D125" s="247"/>
      <c r="E125" s="422"/>
      <c r="F125" s="422"/>
      <c r="G125" s="249"/>
      <c r="H125" s="250"/>
      <c r="I125" s="250"/>
      <c r="J125" s="251"/>
    </row>
    <row r="126" spans="1:10" s="226" customFormat="1" ht="10.5" customHeight="1">
      <c r="A126" s="246" t="s">
        <v>111</v>
      </c>
      <c r="B126" s="246"/>
      <c r="C126" s="262"/>
      <c r="D126" s="247">
        <v>173.3</v>
      </c>
      <c r="E126" s="422">
        <v>174.3</v>
      </c>
      <c r="F126" s="422">
        <v>130.7</v>
      </c>
      <c r="G126" s="249">
        <v>173.3</v>
      </c>
      <c r="H126" s="250">
        <v>-0.5737234652897303</v>
      </c>
      <c r="I126" s="250">
        <v>32.593726090283106</v>
      </c>
      <c r="J126" s="251"/>
    </row>
    <row r="127" spans="1:10" s="226" customFormat="1" ht="10.5" customHeight="1">
      <c r="A127" s="246"/>
      <c r="B127" s="246"/>
      <c r="C127" s="262"/>
      <c r="D127" s="247"/>
      <c r="E127" s="422"/>
      <c r="F127" s="422"/>
      <c r="G127" s="249"/>
      <c r="H127" s="250"/>
      <c r="I127" s="250"/>
      <c r="J127" s="251"/>
    </row>
    <row r="128" spans="1:10" s="226" customFormat="1" ht="10.5" customHeight="1">
      <c r="A128" s="246"/>
      <c r="B128" s="246" t="s">
        <v>75</v>
      </c>
      <c r="C128" s="262"/>
      <c r="D128" s="247">
        <v>124.3</v>
      </c>
      <c r="E128" s="422">
        <v>139.9</v>
      </c>
      <c r="F128" s="422">
        <v>112.2</v>
      </c>
      <c r="G128" s="249">
        <v>124.3</v>
      </c>
      <c r="H128" s="250">
        <v>-11.150822015725524</v>
      </c>
      <c r="I128" s="250">
        <v>10.784313725490192</v>
      </c>
      <c r="J128" s="251"/>
    </row>
    <row r="129" spans="1:10" s="226" customFormat="1" ht="10.5" customHeight="1">
      <c r="A129" s="246"/>
      <c r="B129" s="246" t="s">
        <v>76</v>
      </c>
      <c r="C129" s="262"/>
      <c r="D129" s="247">
        <v>253</v>
      </c>
      <c r="E129" s="422">
        <v>230</v>
      </c>
      <c r="F129" s="422">
        <v>160.9</v>
      </c>
      <c r="G129" s="249">
        <v>253</v>
      </c>
      <c r="H129" s="250">
        <v>10</v>
      </c>
      <c r="I129" s="250">
        <v>57.24052206339341</v>
      </c>
      <c r="J129" s="251"/>
    </row>
    <row r="130" spans="1:10" s="226" customFormat="1" ht="10.5" customHeight="1">
      <c r="A130" s="246"/>
      <c r="B130" s="246"/>
      <c r="C130" s="262"/>
      <c r="D130" s="247"/>
      <c r="E130" s="422"/>
      <c r="F130" s="422"/>
      <c r="G130" s="249"/>
      <c r="H130" s="250"/>
      <c r="I130" s="250"/>
      <c r="J130" s="251"/>
    </row>
    <row r="131" spans="1:10" s="226" customFormat="1" ht="10.5" customHeight="1">
      <c r="A131" s="246"/>
      <c r="B131" s="246"/>
      <c r="C131" s="262"/>
      <c r="D131" s="247"/>
      <c r="E131" s="422"/>
      <c r="F131" s="422"/>
      <c r="G131" s="249"/>
      <c r="H131" s="250"/>
      <c r="I131" s="250"/>
      <c r="J131" s="251"/>
    </row>
    <row r="132" spans="1:10" s="226" customFormat="1" ht="10.5" customHeight="1">
      <c r="A132" s="246" t="s">
        <v>112</v>
      </c>
      <c r="B132" s="246"/>
      <c r="C132" s="262"/>
      <c r="D132" s="247">
        <v>75.5</v>
      </c>
      <c r="E132" s="422">
        <v>70.6</v>
      </c>
      <c r="F132" s="422">
        <v>35.9</v>
      </c>
      <c r="G132" s="249">
        <v>75.5</v>
      </c>
      <c r="H132" s="250">
        <v>6.940509915014173</v>
      </c>
      <c r="I132" s="250">
        <v>110.30640668523678</v>
      </c>
      <c r="J132" s="251"/>
    </row>
    <row r="133" spans="1:10" s="226" customFormat="1" ht="10.5" customHeight="1">
      <c r="A133" s="246"/>
      <c r="B133" s="246"/>
      <c r="C133" s="262"/>
      <c r="D133" s="247"/>
      <c r="E133" s="422"/>
      <c r="F133" s="422"/>
      <c r="G133" s="249"/>
      <c r="H133" s="250"/>
      <c r="I133" s="250"/>
      <c r="J133" s="251"/>
    </row>
    <row r="134" spans="1:10" s="226" customFormat="1" ht="10.5" customHeight="1">
      <c r="A134" s="246"/>
      <c r="B134" s="246" t="s">
        <v>75</v>
      </c>
      <c r="C134" s="262"/>
      <c r="D134" s="247">
        <v>58.8</v>
      </c>
      <c r="E134" s="422">
        <v>63.1</v>
      </c>
      <c r="F134" s="422">
        <v>30.6</v>
      </c>
      <c r="G134" s="249">
        <v>58.8</v>
      </c>
      <c r="H134" s="250">
        <v>-6.814580031695728</v>
      </c>
      <c r="I134" s="250">
        <v>92.15686274509802</v>
      </c>
      <c r="J134" s="251"/>
    </row>
    <row r="135" spans="1:10" s="226" customFormat="1" ht="10.5" customHeight="1">
      <c r="A135" s="246"/>
      <c r="B135" s="246" t="s">
        <v>76</v>
      </c>
      <c r="C135" s="262"/>
      <c r="D135" s="247">
        <v>575.3</v>
      </c>
      <c r="E135" s="422">
        <v>293.8</v>
      </c>
      <c r="F135" s="422">
        <v>194.2</v>
      </c>
      <c r="G135" s="249">
        <v>575.3</v>
      </c>
      <c r="H135" s="250">
        <v>95.81347855684136</v>
      </c>
      <c r="I135" s="250">
        <v>196.2409886714727</v>
      </c>
      <c r="J135" s="251"/>
    </row>
    <row r="136" spans="1:10" s="226" customFormat="1" ht="10.5" customHeight="1">
      <c r="A136" s="246"/>
      <c r="B136" s="246"/>
      <c r="C136" s="262"/>
      <c r="D136" s="247"/>
      <c r="E136" s="422"/>
      <c r="F136" s="422"/>
      <c r="G136" s="249"/>
      <c r="H136" s="250"/>
      <c r="I136" s="250"/>
      <c r="J136" s="251"/>
    </row>
    <row r="137" spans="1:10" s="226" customFormat="1" ht="10.5" customHeight="1">
      <c r="A137" s="255"/>
      <c r="B137" s="255"/>
      <c r="C137" s="262"/>
      <c r="D137" s="247"/>
      <c r="E137" s="422"/>
      <c r="F137" s="422"/>
      <c r="G137" s="249"/>
      <c r="H137" s="250"/>
      <c r="I137" s="250"/>
      <c r="J137" s="251"/>
    </row>
    <row r="138" spans="1:10" s="226" customFormat="1" ht="10.5" customHeight="1">
      <c r="A138" s="246" t="s">
        <v>113</v>
      </c>
      <c r="B138" s="246"/>
      <c r="C138" s="254"/>
      <c r="D138" s="247"/>
      <c r="E138" s="422"/>
      <c r="F138" s="422"/>
      <c r="G138" s="249"/>
      <c r="H138" s="250"/>
      <c r="I138" s="250"/>
      <c r="J138" s="251"/>
    </row>
    <row r="139" spans="1:10" s="226" customFormat="1" ht="10.5" customHeight="1">
      <c r="A139" s="246"/>
      <c r="B139" s="246" t="s">
        <v>114</v>
      </c>
      <c r="C139" s="254"/>
      <c r="D139" s="247">
        <v>80</v>
      </c>
      <c r="E139" s="422">
        <v>113.4</v>
      </c>
      <c r="F139" s="422">
        <v>70.3</v>
      </c>
      <c r="G139" s="249">
        <v>80</v>
      </c>
      <c r="H139" s="250">
        <v>-29.453262786596124</v>
      </c>
      <c r="I139" s="250">
        <v>13.798008534850643</v>
      </c>
      <c r="J139" s="251"/>
    </row>
    <row r="140" spans="1:10" s="226" customFormat="1" ht="10.5" customHeight="1">
      <c r="A140" s="246"/>
      <c r="B140" s="246"/>
      <c r="C140" s="254"/>
      <c r="D140" s="247"/>
      <c r="E140" s="422"/>
      <c r="F140" s="422"/>
      <c r="G140" s="249"/>
      <c r="H140" s="250"/>
      <c r="I140" s="250"/>
      <c r="J140" s="251"/>
    </row>
    <row r="141" spans="1:9" s="226" customFormat="1" ht="10.5" customHeight="1">
      <c r="A141" s="246"/>
      <c r="B141" s="246" t="s">
        <v>75</v>
      </c>
      <c r="C141" s="254"/>
      <c r="D141" s="247">
        <v>75</v>
      </c>
      <c r="E141" s="422">
        <v>109.9</v>
      </c>
      <c r="F141" s="422">
        <v>65.1</v>
      </c>
      <c r="G141" s="249">
        <v>75</v>
      </c>
      <c r="H141" s="250">
        <v>-31.75614194722475</v>
      </c>
      <c r="I141" s="250">
        <v>15.207373271889411</v>
      </c>
    </row>
    <row r="142" spans="1:9" s="226" customFormat="1" ht="10.5" customHeight="1">
      <c r="A142" s="246"/>
      <c r="B142" s="246" t="s">
        <v>76</v>
      </c>
      <c r="C142" s="254"/>
      <c r="D142" s="247">
        <v>119</v>
      </c>
      <c r="E142" s="422">
        <v>140.3</v>
      </c>
      <c r="F142" s="422">
        <v>110.7</v>
      </c>
      <c r="G142" s="249">
        <v>119</v>
      </c>
      <c r="H142" s="250">
        <v>-15.181753385602287</v>
      </c>
      <c r="I142" s="250">
        <v>7.4977416440831055</v>
      </c>
    </row>
    <row r="143" spans="1:9" s="226" customFormat="1" ht="12.75">
      <c r="A143" s="255"/>
      <c r="B143" s="255"/>
      <c r="C143" s="263"/>
      <c r="D143" s="264"/>
      <c r="E143" s="264"/>
      <c r="F143" s="249"/>
      <c r="G143" s="265"/>
      <c r="H143" s="264"/>
      <c r="I143" s="264"/>
    </row>
    <row r="144" spans="1:9" s="226" customFormat="1" ht="10.5" customHeight="1">
      <c r="A144" s="255"/>
      <c r="C144" s="239"/>
      <c r="D144" s="264"/>
      <c r="E144" s="264"/>
      <c r="F144" s="249"/>
      <c r="G144" s="265"/>
      <c r="H144" s="264"/>
      <c r="I144" s="264"/>
    </row>
    <row r="145" spans="1:9" s="226" customFormat="1" ht="10.5" customHeight="1">
      <c r="A145" s="255"/>
      <c r="B145" s="255"/>
      <c r="C145" s="263"/>
      <c r="D145" s="264"/>
      <c r="E145" s="264"/>
      <c r="F145" s="249"/>
      <c r="G145" s="265"/>
      <c r="H145" s="264"/>
      <c r="I145" s="264"/>
    </row>
  </sheetData>
  <mergeCells count="16">
    <mergeCell ref="A77:I77"/>
    <mergeCell ref="A78:I78"/>
    <mergeCell ref="D81:D85"/>
    <mergeCell ref="E83:E85"/>
    <mergeCell ref="F83:F85"/>
    <mergeCell ref="E81:F82"/>
    <mergeCell ref="G81:G85"/>
    <mergeCell ref="A3:I3"/>
    <mergeCell ref="A4:I4"/>
    <mergeCell ref="A5:I5"/>
    <mergeCell ref="A76:I76"/>
    <mergeCell ref="F10:F12"/>
    <mergeCell ref="G8:G12"/>
    <mergeCell ref="E8:F9"/>
    <mergeCell ref="D8:D12"/>
    <mergeCell ref="E10:E12"/>
  </mergeCells>
  <printOptions/>
  <pageMargins left="0.7874015748031497" right="0.7874015748031497"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sheetPr codeName="Tabelle15"/>
  <dimension ref="A1:P104"/>
  <sheetViews>
    <sheetView workbookViewId="0" topLeftCell="B1">
      <selection activeCell="A1" sqref="A1:P1"/>
    </sheetView>
  </sheetViews>
  <sheetFormatPr defaultColWidth="11.421875" defaultRowHeight="12.75"/>
  <cols>
    <col min="1" max="1" width="4.421875" style="267" customWidth="1"/>
    <col min="2" max="3" width="5.28125" style="267" customWidth="1"/>
    <col min="4" max="6" width="5.421875" style="267" customWidth="1"/>
    <col min="7" max="7" width="5.57421875" style="267" customWidth="1"/>
    <col min="8" max="8" width="5.421875" style="267" customWidth="1"/>
    <col min="9" max="9" width="5.8515625" style="267" customWidth="1"/>
    <col min="10" max="10" width="5.57421875" style="267" customWidth="1"/>
    <col min="11" max="11" width="5.421875" style="267" customWidth="1"/>
    <col min="12" max="12" width="5.7109375" style="267" customWidth="1"/>
    <col min="13" max="13" width="5.28125" style="267" customWidth="1"/>
    <col min="14" max="14" width="5.00390625" style="267" customWidth="1"/>
    <col min="15" max="15" width="7.7109375" style="267" customWidth="1"/>
    <col min="16" max="16" width="7.421875" style="267" customWidth="1"/>
    <col min="17" max="16384" width="11.421875" style="267" customWidth="1"/>
  </cols>
  <sheetData>
    <row r="1" spans="1:16" ht="12" customHeight="1">
      <c r="A1" s="541"/>
      <c r="B1" s="541"/>
      <c r="C1" s="541"/>
      <c r="D1" s="541"/>
      <c r="E1" s="541"/>
      <c r="F1" s="541"/>
      <c r="G1" s="541"/>
      <c r="H1" s="541"/>
      <c r="I1" s="541"/>
      <c r="J1" s="541"/>
      <c r="K1" s="541"/>
      <c r="L1" s="541"/>
      <c r="M1" s="541"/>
      <c r="N1" s="541"/>
      <c r="O1" s="541"/>
      <c r="P1" s="541"/>
    </row>
    <row r="2" spans="1:16" ht="12.75" customHeight="1">
      <c r="A2" s="72"/>
      <c r="B2" s="72"/>
      <c r="C2" s="72"/>
      <c r="D2" s="72"/>
      <c r="E2" s="72"/>
      <c r="F2" s="72"/>
      <c r="G2" s="72"/>
      <c r="H2" s="72"/>
      <c r="I2" s="72"/>
      <c r="J2" s="72"/>
      <c r="K2" s="72"/>
      <c r="L2" s="72"/>
      <c r="M2" s="72"/>
      <c r="N2" s="73"/>
      <c r="O2" s="74"/>
      <c r="P2" s="74"/>
    </row>
    <row r="3" spans="1:16" ht="12.75" customHeight="1">
      <c r="A3" s="542" t="s">
        <v>137</v>
      </c>
      <c r="B3" s="542"/>
      <c r="C3" s="542"/>
      <c r="D3" s="542"/>
      <c r="E3" s="542"/>
      <c r="F3" s="542"/>
      <c r="G3" s="542"/>
      <c r="H3" s="542"/>
      <c r="I3" s="542"/>
      <c r="J3" s="542"/>
      <c r="K3" s="542"/>
      <c r="L3" s="542"/>
      <c r="M3" s="542"/>
      <c r="N3" s="542"/>
      <c r="O3" s="542"/>
      <c r="P3" s="542"/>
    </row>
    <row r="4" spans="1:16" ht="12.75" customHeight="1">
      <c r="A4" s="540" t="s">
        <v>138</v>
      </c>
      <c r="B4" s="540"/>
      <c r="C4" s="540"/>
      <c r="D4" s="540"/>
      <c r="E4" s="540"/>
      <c r="F4" s="540"/>
      <c r="G4" s="540"/>
      <c r="H4" s="540"/>
      <c r="I4" s="540"/>
      <c r="J4" s="540"/>
      <c r="K4" s="540"/>
      <c r="L4" s="540"/>
      <c r="M4" s="540"/>
      <c r="N4" s="540"/>
      <c r="O4" s="540"/>
      <c r="P4" s="540"/>
    </row>
    <row r="5" spans="1:16" ht="12.75" customHeight="1">
      <c r="A5" s="540" t="s">
        <v>53</v>
      </c>
      <c r="B5" s="540"/>
      <c r="C5" s="540"/>
      <c r="D5" s="540"/>
      <c r="E5" s="540"/>
      <c r="F5" s="540"/>
      <c r="G5" s="540"/>
      <c r="H5" s="540"/>
      <c r="I5" s="540"/>
      <c r="J5" s="540"/>
      <c r="K5" s="540"/>
      <c r="L5" s="540"/>
      <c r="M5" s="540"/>
      <c r="N5" s="540"/>
      <c r="O5" s="540"/>
      <c r="P5" s="540"/>
    </row>
    <row r="6" spans="1:16" ht="12.75" customHeight="1">
      <c r="A6" s="72"/>
      <c r="B6" s="75"/>
      <c r="C6" s="72"/>
      <c r="D6" s="72"/>
      <c r="E6" s="72"/>
      <c r="F6" s="72"/>
      <c r="G6" s="72"/>
      <c r="H6" s="72"/>
      <c r="I6" s="72"/>
      <c r="J6" s="72"/>
      <c r="K6" s="72"/>
      <c r="L6" s="72"/>
      <c r="M6" s="72"/>
      <c r="N6" s="73"/>
      <c r="O6" s="74"/>
      <c r="P6" s="74"/>
    </row>
    <row r="7" spans="1:16" ht="12.75" customHeight="1">
      <c r="A7" s="75"/>
      <c r="B7" s="75"/>
      <c r="C7" s="72"/>
      <c r="D7" s="72"/>
      <c r="E7" s="72"/>
      <c r="F7" s="72"/>
      <c r="G7" s="72"/>
      <c r="H7" s="72"/>
      <c r="I7" s="72"/>
      <c r="J7" s="72"/>
      <c r="K7" s="72"/>
      <c r="L7" s="72"/>
      <c r="M7" s="72"/>
      <c r="N7" s="76"/>
      <c r="O7" s="74"/>
      <c r="P7" s="74"/>
    </row>
    <row r="8" spans="1:16" ht="12" customHeight="1">
      <c r="A8" s="78"/>
      <c r="B8" s="79"/>
      <c r="C8" s="80"/>
      <c r="D8" s="80"/>
      <c r="E8" s="80"/>
      <c r="F8" s="80"/>
      <c r="G8" s="80"/>
      <c r="H8" s="80"/>
      <c r="I8" s="80"/>
      <c r="J8" s="80"/>
      <c r="K8" s="80"/>
      <c r="L8" s="80"/>
      <c r="M8" s="80"/>
      <c r="N8" s="81"/>
      <c r="O8" s="543" t="s">
        <v>54</v>
      </c>
      <c r="P8" s="544"/>
    </row>
    <row r="9" spans="1:16" ht="12" customHeight="1">
      <c r="A9" s="82"/>
      <c r="B9" s="83"/>
      <c r="C9" s="84"/>
      <c r="D9" s="84"/>
      <c r="E9" s="84"/>
      <c r="F9" s="84"/>
      <c r="G9" s="84"/>
      <c r="H9" s="84"/>
      <c r="I9" s="84"/>
      <c r="J9" s="84"/>
      <c r="K9" s="84"/>
      <c r="L9" s="84"/>
      <c r="M9" s="84"/>
      <c r="N9" s="85"/>
      <c r="O9" s="268" t="s">
        <v>171</v>
      </c>
      <c r="P9" s="269"/>
    </row>
    <row r="10" spans="1:16" ht="12" customHeight="1">
      <c r="A10" s="86" t="s">
        <v>56</v>
      </c>
      <c r="B10" s="83" t="s">
        <v>57</v>
      </c>
      <c r="C10" s="84" t="s">
        <v>58</v>
      </c>
      <c r="D10" s="84" t="s">
        <v>59</v>
      </c>
      <c r="E10" s="84" t="s">
        <v>55</v>
      </c>
      <c r="F10" s="84" t="s">
        <v>60</v>
      </c>
      <c r="G10" s="84" t="s">
        <v>61</v>
      </c>
      <c r="H10" s="84" t="s">
        <v>62</v>
      </c>
      <c r="I10" s="84" t="s">
        <v>63</v>
      </c>
      <c r="J10" s="84" t="s">
        <v>64</v>
      </c>
      <c r="K10" s="84" t="s">
        <v>65</v>
      </c>
      <c r="L10" s="84" t="s">
        <v>66</v>
      </c>
      <c r="M10" s="84" t="s">
        <v>67</v>
      </c>
      <c r="N10" s="87" t="s">
        <v>68</v>
      </c>
      <c r="O10" s="545" t="s">
        <v>69</v>
      </c>
      <c r="P10" s="546"/>
    </row>
    <row r="11" spans="1:16" ht="12" customHeight="1">
      <c r="A11" s="82"/>
      <c r="B11" s="83"/>
      <c r="C11" s="84"/>
      <c r="D11" s="84"/>
      <c r="E11" s="84"/>
      <c r="F11" s="84"/>
      <c r="G11" s="84"/>
      <c r="H11" s="84"/>
      <c r="I11" s="84"/>
      <c r="J11" s="84"/>
      <c r="K11" s="84"/>
      <c r="L11" s="84"/>
      <c r="M11" s="84"/>
      <c r="N11" s="85"/>
      <c r="O11" s="270" t="s">
        <v>70</v>
      </c>
      <c r="P11" s="271" t="s">
        <v>71</v>
      </c>
    </row>
    <row r="12" spans="1:16" ht="12" customHeight="1">
      <c r="A12" s="89"/>
      <c r="B12" s="90"/>
      <c r="C12" s="91"/>
      <c r="D12" s="91"/>
      <c r="E12" s="91"/>
      <c r="F12" s="91"/>
      <c r="G12" s="91"/>
      <c r="H12" s="91"/>
      <c r="I12" s="91"/>
      <c r="J12" s="91"/>
      <c r="K12" s="91"/>
      <c r="L12" s="91"/>
      <c r="M12" s="91"/>
      <c r="N12" s="92"/>
      <c r="O12" s="272" t="s">
        <v>72</v>
      </c>
      <c r="P12" s="273" t="s">
        <v>73</v>
      </c>
    </row>
    <row r="13" spans="1:16" ht="12" customHeight="1">
      <c r="A13" s="93"/>
      <c r="B13" s="94"/>
      <c r="C13" s="94"/>
      <c r="D13" s="94"/>
      <c r="E13" s="94"/>
      <c r="F13" s="94"/>
      <c r="G13" s="94"/>
      <c r="H13" s="94"/>
      <c r="I13" s="94"/>
      <c r="J13" s="94"/>
      <c r="K13" s="94"/>
      <c r="L13" s="94"/>
      <c r="M13" s="94"/>
      <c r="N13" s="95"/>
      <c r="O13" s="96"/>
      <c r="P13" s="88"/>
    </row>
    <row r="14" spans="1:16" ht="12" customHeight="1">
      <c r="A14" s="93"/>
      <c r="B14" s="94"/>
      <c r="C14" s="94"/>
      <c r="D14" s="94"/>
      <c r="E14" s="94"/>
      <c r="F14" s="94"/>
      <c r="G14" s="94"/>
      <c r="H14" s="94"/>
      <c r="I14" s="94"/>
      <c r="J14" s="94"/>
      <c r="K14" s="94"/>
      <c r="L14" s="94"/>
      <c r="M14" s="94"/>
      <c r="N14" s="95"/>
      <c r="O14" s="96"/>
      <c r="P14" s="88"/>
    </row>
    <row r="15" spans="1:16" ht="12" customHeight="1">
      <c r="A15" s="93"/>
      <c r="B15" s="94"/>
      <c r="C15" s="94"/>
      <c r="D15" s="94"/>
      <c r="E15" s="94"/>
      <c r="F15" s="94"/>
      <c r="G15" s="94"/>
      <c r="H15" s="94"/>
      <c r="I15" s="94"/>
      <c r="J15" s="94"/>
      <c r="K15" s="94"/>
      <c r="L15" s="94"/>
      <c r="M15" s="94"/>
      <c r="N15" s="95"/>
      <c r="O15" s="96"/>
      <c r="P15" s="88"/>
    </row>
    <row r="16" spans="1:16" ht="12" customHeight="1">
      <c r="A16" s="547" t="s">
        <v>155</v>
      </c>
      <c r="B16" s="547"/>
      <c r="C16" s="547"/>
      <c r="D16" s="547"/>
      <c r="E16" s="547"/>
      <c r="F16" s="547"/>
      <c r="G16" s="547"/>
      <c r="H16" s="547"/>
      <c r="I16" s="547"/>
      <c r="J16" s="547"/>
      <c r="K16" s="547"/>
      <c r="L16" s="547"/>
      <c r="M16" s="547"/>
      <c r="N16" s="547"/>
      <c r="O16" s="547"/>
      <c r="P16" s="547"/>
    </row>
    <row r="17" spans="1:16" ht="12" customHeight="1">
      <c r="A17" s="98"/>
      <c r="B17" s="99"/>
      <c r="C17" s="99"/>
      <c r="D17" s="99"/>
      <c r="E17" s="99"/>
      <c r="F17" s="99"/>
      <c r="G17" s="99"/>
      <c r="H17" s="99"/>
      <c r="I17" s="99"/>
      <c r="J17" s="99"/>
      <c r="K17" s="99"/>
      <c r="L17" s="99"/>
      <c r="M17" s="99"/>
      <c r="N17" s="95"/>
      <c r="O17" s="96"/>
      <c r="P17" s="96"/>
    </row>
    <row r="18" spans="1:16" ht="12" customHeight="1">
      <c r="A18" s="101">
        <v>2002</v>
      </c>
      <c r="B18" s="99">
        <v>36.023397465602194</v>
      </c>
      <c r="C18" s="99">
        <v>63.71142235316469</v>
      </c>
      <c r="D18" s="99">
        <v>81.37485103157579</v>
      </c>
      <c r="E18" s="99">
        <v>87.32034357195974</v>
      </c>
      <c r="F18" s="99">
        <v>96.38009126208586</v>
      </c>
      <c r="G18" s="99">
        <v>93.9042284507029</v>
      </c>
      <c r="H18" s="99">
        <v>92.97185925093817</v>
      </c>
      <c r="I18" s="99">
        <v>92.82789769669118</v>
      </c>
      <c r="J18" s="99">
        <v>88.11025282385293</v>
      </c>
      <c r="K18" s="99">
        <v>70.21680500027992</v>
      </c>
      <c r="L18" s="99">
        <v>72.95005942158058</v>
      </c>
      <c r="M18" s="99">
        <v>60.177888751616074</v>
      </c>
      <c r="N18" s="102" t="e">
        <v>#REF!</v>
      </c>
      <c r="O18" s="103" t="e">
        <v>#REF!</v>
      </c>
      <c r="P18" s="103" t="e">
        <v>#REF!</v>
      </c>
    </row>
    <row r="19" spans="1:16" ht="12" customHeight="1">
      <c r="A19" s="101">
        <v>2003</v>
      </c>
      <c r="B19" s="99">
        <v>47.2</v>
      </c>
      <c r="C19" s="99">
        <v>47.2</v>
      </c>
      <c r="D19" s="99">
        <v>69.66752270484518</v>
      </c>
      <c r="E19" s="99">
        <v>74.04182180641666</v>
      </c>
      <c r="F19" s="99">
        <v>85.3</v>
      </c>
      <c r="G19" s="99">
        <v>86.3</v>
      </c>
      <c r="H19" s="99">
        <v>77.1</v>
      </c>
      <c r="I19" s="99">
        <v>80.12554509756251</v>
      </c>
      <c r="J19" s="99">
        <v>81.8</v>
      </c>
      <c r="K19" s="99">
        <v>67.4</v>
      </c>
      <c r="L19" s="99">
        <v>60.5</v>
      </c>
      <c r="M19" s="99">
        <v>62.6</v>
      </c>
      <c r="N19" s="274">
        <f>(B19+C19+D19+E19+F19+G19+H19+I19+J19+K19+L19+M19)/12</f>
        <v>69.93624080073536</v>
      </c>
      <c r="O19" s="275">
        <f>100*(B19-M18)/M18</f>
        <v>-21.56587580727905</v>
      </c>
      <c r="P19" s="275">
        <f>100*(B19-B18)/B18</f>
        <v>31.025953465577633</v>
      </c>
    </row>
    <row r="20" spans="1:16" ht="12" customHeight="1">
      <c r="A20" s="101">
        <v>2004</v>
      </c>
      <c r="B20" s="99">
        <v>33.578035740015714</v>
      </c>
      <c r="C20" s="99">
        <v>45.2</v>
      </c>
      <c r="D20" s="99">
        <v>93.42427831261664</v>
      </c>
      <c r="E20" s="99">
        <v>69.8</v>
      </c>
      <c r="F20" s="99">
        <v>79.1</v>
      </c>
      <c r="G20" s="99">
        <v>104.5</v>
      </c>
      <c r="H20" s="99">
        <v>76.44025326468584</v>
      </c>
      <c r="I20" s="99">
        <v>81.15448278958715</v>
      </c>
      <c r="J20" s="99">
        <v>78.8</v>
      </c>
      <c r="K20" s="99">
        <v>57.79511881466375</v>
      </c>
      <c r="L20" s="99">
        <v>62.2</v>
      </c>
      <c r="M20" s="99">
        <v>46.73120591054884</v>
      </c>
      <c r="N20" s="274">
        <f>(B20+C20+D20+E20+F20+G20+H20+I20+J20+K20+L20+M20)/12</f>
        <v>69.06028123600983</v>
      </c>
      <c r="O20" s="275">
        <f>100*(B20-M19)/M19</f>
        <v>-46.360965271540394</v>
      </c>
      <c r="P20" s="275">
        <f>100*(B20-B19)/B19</f>
        <v>-28.860093771153153</v>
      </c>
    </row>
    <row r="21" spans="1:16" ht="12" customHeight="1">
      <c r="A21" s="101">
        <v>2005</v>
      </c>
      <c r="B21" s="99">
        <v>31.723446974695435</v>
      </c>
      <c r="C21" s="99">
        <v>40.2</v>
      </c>
      <c r="D21" s="99">
        <v>63.62872743744114</v>
      </c>
      <c r="E21" s="99">
        <v>66.38536478536182</v>
      </c>
      <c r="F21" s="99">
        <v>76.8</v>
      </c>
      <c r="G21" s="99">
        <v>79.1232503845202</v>
      </c>
      <c r="H21" s="99">
        <v>82</v>
      </c>
      <c r="I21" s="99">
        <v>79.4</v>
      </c>
      <c r="J21" s="99">
        <v>87.77756735407995</v>
      </c>
      <c r="K21" s="99">
        <v>66.9</v>
      </c>
      <c r="L21" s="99">
        <v>64.6</v>
      </c>
      <c r="M21" s="99">
        <v>55.1</v>
      </c>
      <c r="N21" s="274">
        <f>(B21+C21+D21+E21+F21+G21+H21+I21+J21+K21+L21+M21)/12</f>
        <v>66.13652974467487</v>
      </c>
      <c r="O21" s="275">
        <f>100*(B21-M20)/M20</f>
        <v>-32.11506881414682</v>
      </c>
      <c r="P21" s="275">
        <f>100*(B21-B20)/B20</f>
        <v>-5.523219939605115</v>
      </c>
    </row>
    <row r="22" spans="1:16" ht="12" customHeight="1">
      <c r="A22" s="101">
        <v>2006</v>
      </c>
      <c r="B22" s="99">
        <v>41.8</v>
      </c>
      <c r="C22" s="99">
        <v>40</v>
      </c>
      <c r="D22" s="99">
        <v>102.4</v>
      </c>
      <c r="E22" s="99">
        <v>66.8</v>
      </c>
      <c r="F22" s="99">
        <v>77.6</v>
      </c>
      <c r="G22" s="99">
        <v>79.6</v>
      </c>
      <c r="H22" s="99">
        <v>80.2</v>
      </c>
      <c r="I22" s="99">
        <v>69.8</v>
      </c>
      <c r="J22" s="99">
        <v>73.1</v>
      </c>
      <c r="K22" s="99">
        <v>57.3</v>
      </c>
      <c r="L22" s="99">
        <v>75.1</v>
      </c>
      <c r="M22" s="99">
        <v>50.6</v>
      </c>
      <c r="N22" s="274">
        <f>(B22+C22+D22+E22+F22+G22+H22+I22+J22+K22+L22+M22)/12</f>
        <v>67.85833333333333</v>
      </c>
      <c r="O22" s="275">
        <f>100*(B22-M21)/M21</f>
        <v>-24.137931034482765</v>
      </c>
      <c r="P22" s="275">
        <f>100*(B22-B21)/B21</f>
        <v>31.763739398629156</v>
      </c>
    </row>
    <row r="23" spans="1:16" ht="12" customHeight="1">
      <c r="A23" s="101">
        <v>2007</v>
      </c>
      <c r="B23" s="99">
        <v>48.577360547992164</v>
      </c>
      <c r="C23" s="99"/>
      <c r="D23" s="99"/>
      <c r="E23" s="99"/>
      <c r="F23" s="99"/>
      <c r="G23" s="99"/>
      <c r="H23" s="99"/>
      <c r="I23" s="99"/>
      <c r="J23" s="99"/>
      <c r="K23" s="99"/>
      <c r="L23" s="99"/>
      <c r="M23" s="99"/>
      <c r="N23" s="274">
        <f>(B23)/1</f>
        <v>48.577360547992164</v>
      </c>
      <c r="O23" s="275">
        <f>100*(B23-M22)/M22</f>
        <v>-3.997311169975963</v>
      </c>
      <c r="P23" s="275">
        <f>100*(B23-B22)/B22</f>
        <v>16.21378121529227</v>
      </c>
    </row>
    <row r="24" spans="1:16" ht="12.75" customHeight="1">
      <c r="A24" s="100"/>
      <c r="B24" s="100"/>
      <c r="C24" s="100"/>
      <c r="D24" s="99"/>
      <c r="E24" s="100"/>
      <c r="F24" s="100"/>
      <c r="G24" s="100"/>
      <c r="H24" s="100"/>
      <c r="I24" s="100"/>
      <c r="J24" s="103"/>
      <c r="K24" s="103"/>
      <c r="L24" s="104"/>
      <c r="M24" s="100"/>
      <c r="N24" s="105"/>
      <c r="O24" s="100"/>
      <c r="P24" s="100"/>
    </row>
    <row r="25" spans="1:16" ht="12" customHeight="1">
      <c r="A25" s="100"/>
      <c r="B25" s="100"/>
      <c r="C25" s="100"/>
      <c r="D25" s="100"/>
      <c r="E25" s="100"/>
      <c r="F25" s="100"/>
      <c r="G25" s="100"/>
      <c r="H25" s="100"/>
      <c r="I25" s="100"/>
      <c r="J25" s="103"/>
      <c r="K25" s="103"/>
      <c r="L25" s="104"/>
      <c r="M25" s="100"/>
      <c r="N25" s="105"/>
      <c r="O25" s="100"/>
      <c r="P25" s="100"/>
    </row>
    <row r="26" spans="1:16" ht="12" customHeight="1">
      <c r="A26" s="547" t="s">
        <v>139</v>
      </c>
      <c r="B26" s="547"/>
      <c r="C26" s="547"/>
      <c r="D26" s="547"/>
      <c r="E26" s="547"/>
      <c r="F26" s="547"/>
      <c r="G26" s="547"/>
      <c r="H26" s="547"/>
      <c r="I26" s="547"/>
      <c r="J26" s="547"/>
      <c r="K26" s="547"/>
      <c r="L26" s="547"/>
      <c r="M26" s="547"/>
      <c r="N26" s="547"/>
      <c r="O26" s="547"/>
      <c r="P26" s="547"/>
    </row>
    <row r="27" spans="1:16" ht="12" customHeight="1">
      <c r="A27" s="97"/>
      <c r="B27" s="99"/>
      <c r="C27" s="99"/>
      <c r="D27" s="99"/>
      <c r="E27" s="99"/>
      <c r="F27" s="99"/>
      <c r="G27" s="99"/>
      <c r="H27" s="99"/>
      <c r="I27" s="99"/>
      <c r="J27" s="99"/>
      <c r="K27" s="99"/>
      <c r="L27" s="99"/>
      <c r="M27" s="99"/>
      <c r="N27" s="106"/>
      <c r="O27" s="72"/>
      <c r="P27" s="72"/>
    </row>
    <row r="28" spans="1:16" ht="12" customHeight="1">
      <c r="A28" s="101">
        <v>2002</v>
      </c>
      <c r="B28" s="99">
        <v>38.38366542489733</v>
      </c>
      <c r="C28" s="99">
        <v>71.84180823787459</v>
      </c>
      <c r="D28" s="99">
        <v>80.77830133952759</v>
      </c>
      <c r="E28" s="99">
        <v>83.25088521729288</v>
      </c>
      <c r="F28" s="99">
        <v>82.42697963856101</v>
      </c>
      <c r="G28" s="99">
        <v>82.56886518424307</v>
      </c>
      <c r="H28" s="99">
        <v>77.26298737269035</v>
      </c>
      <c r="I28" s="99">
        <v>83.76507338957624</v>
      </c>
      <c r="J28" s="99">
        <v>80.07968495698773</v>
      </c>
      <c r="K28" s="99">
        <v>66.8307294174882</v>
      </c>
      <c r="L28" s="99">
        <v>52.376769081675555</v>
      </c>
      <c r="M28" s="99">
        <v>65.61668044211311</v>
      </c>
      <c r="N28" s="102"/>
      <c r="O28" s="103"/>
      <c r="P28" s="103"/>
    </row>
    <row r="29" spans="1:16" ht="12" customHeight="1">
      <c r="A29" s="101">
        <v>2003</v>
      </c>
      <c r="B29" s="99">
        <v>56.0220746433377</v>
      </c>
      <c r="C29" s="99">
        <v>47.1</v>
      </c>
      <c r="D29" s="99">
        <v>60.97648257682171</v>
      </c>
      <c r="E29" s="99">
        <v>75.20387905183003</v>
      </c>
      <c r="F29" s="99">
        <v>72.6</v>
      </c>
      <c r="G29" s="99">
        <v>67.5</v>
      </c>
      <c r="H29" s="99">
        <v>67.2</v>
      </c>
      <c r="I29" s="99">
        <v>77.51069430855291</v>
      </c>
      <c r="J29" s="99">
        <v>72.3</v>
      </c>
      <c r="K29" s="99">
        <v>60.9</v>
      </c>
      <c r="L29" s="99">
        <v>56.5</v>
      </c>
      <c r="M29" s="99">
        <v>55.9</v>
      </c>
      <c r="N29" s="274">
        <f>(B29+C29+D29+E29+F29+G29+H29+I29+J29+K29+L29+M29)/12</f>
        <v>64.14276088171185</v>
      </c>
      <c r="O29" s="275">
        <f>100*(B29-M28)/M28</f>
        <v>-14.62220541199085</v>
      </c>
      <c r="P29" s="275">
        <f>100*(B29-B28)/B28</f>
        <v>45.952904766097</v>
      </c>
    </row>
    <row r="30" spans="1:16" ht="12" customHeight="1">
      <c r="A30" s="101">
        <v>2004</v>
      </c>
      <c r="B30" s="99">
        <v>38.625162768263024</v>
      </c>
      <c r="C30" s="99">
        <v>51.3</v>
      </c>
      <c r="D30" s="99">
        <v>65.54407471467157</v>
      </c>
      <c r="E30" s="99">
        <v>51.9</v>
      </c>
      <c r="F30" s="99">
        <v>72.1</v>
      </c>
      <c r="G30" s="99">
        <v>90.1</v>
      </c>
      <c r="H30" s="99">
        <v>66.82337702027559</v>
      </c>
      <c r="I30" s="99">
        <v>75.09987553220704</v>
      </c>
      <c r="J30" s="99">
        <v>69.1</v>
      </c>
      <c r="K30" s="99">
        <v>44.5981639248289</v>
      </c>
      <c r="L30" s="99">
        <v>44.9</v>
      </c>
      <c r="M30" s="99">
        <v>44.671807087149595</v>
      </c>
      <c r="N30" s="274">
        <f>(B30+C30+D30+E30+F30+G30+H30+I30+J30+K30+L30+M30)/12</f>
        <v>59.563538420616304</v>
      </c>
      <c r="O30" s="275">
        <f>100*(B30-M29)/M29</f>
        <v>-30.903107749082245</v>
      </c>
      <c r="P30" s="275">
        <f>100*(B30-B29)/B29</f>
        <v>-31.05367301341734</v>
      </c>
    </row>
    <row r="31" spans="1:16" ht="12" customHeight="1">
      <c r="A31" s="101">
        <v>2005</v>
      </c>
      <c r="B31" s="99">
        <v>32.14923068356386</v>
      </c>
      <c r="C31" s="99">
        <v>33.8</v>
      </c>
      <c r="D31" s="99">
        <v>57.554526256392876</v>
      </c>
      <c r="E31" s="99">
        <v>67.85316470958938</v>
      </c>
      <c r="F31" s="99">
        <v>56.2</v>
      </c>
      <c r="G31" s="99">
        <v>63.26702865127568</v>
      </c>
      <c r="H31" s="99">
        <v>75.1</v>
      </c>
      <c r="I31" s="99">
        <v>70.1</v>
      </c>
      <c r="J31" s="99">
        <v>60.34174128849005</v>
      </c>
      <c r="K31" s="99">
        <v>51.8</v>
      </c>
      <c r="L31" s="99">
        <v>48.7</v>
      </c>
      <c r="M31" s="99">
        <v>46.5</v>
      </c>
      <c r="N31" s="274">
        <f>(B31+C31+D31+E31+F31+G31+H31+I31+J31+K31+L31+M31)/12</f>
        <v>55.28047429910932</v>
      </c>
      <c r="O31" s="275">
        <f>100*(B31-M30)/M30</f>
        <v>-28.03239273297277</v>
      </c>
      <c r="P31" s="275">
        <f>100*(B31-B30)/B30</f>
        <v>-16.766096556155407</v>
      </c>
    </row>
    <row r="32" spans="1:16" ht="12" customHeight="1">
      <c r="A32" s="101">
        <v>2006</v>
      </c>
      <c r="B32" s="99">
        <v>47.1</v>
      </c>
      <c r="C32" s="99">
        <v>37.8</v>
      </c>
      <c r="D32" s="99">
        <v>106.1</v>
      </c>
      <c r="E32" s="99">
        <v>50.3</v>
      </c>
      <c r="F32" s="99">
        <v>57.7</v>
      </c>
      <c r="G32" s="99">
        <v>60.2</v>
      </c>
      <c r="H32" s="99">
        <v>64.6</v>
      </c>
      <c r="I32" s="99">
        <v>58</v>
      </c>
      <c r="J32" s="99">
        <v>64.3</v>
      </c>
      <c r="K32" s="99">
        <v>56.6</v>
      </c>
      <c r="L32" s="99">
        <v>65.1</v>
      </c>
      <c r="M32" s="99">
        <v>48.8</v>
      </c>
      <c r="N32" s="274">
        <f>(B32+C32+D32+E32+F32+G32+H32+I32+J32+K32+L32+M32)/12</f>
        <v>59.71666666666666</v>
      </c>
      <c r="O32" s="275">
        <f>100*(B32-M31)/M31</f>
        <v>1.2903225806451644</v>
      </c>
      <c r="P32" s="275">
        <f>100*(B32-B31)/B31</f>
        <v>46.504283301807455</v>
      </c>
    </row>
    <row r="33" spans="1:16" ht="12" customHeight="1">
      <c r="A33" s="101">
        <v>2007</v>
      </c>
      <c r="B33" s="99">
        <v>38.040688176298495</v>
      </c>
      <c r="C33" s="99"/>
      <c r="D33" s="99"/>
      <c r="E33" s="99"/>
      <c r="F33" s="99"/>
      <c r="G33" s="99"/>
      <c r="H33" s="99"/>
      <c r="I33" s="99"/>
      <c r="J33" s="99"/>
      <c r="K33" s="99"/>
      <c r="L33" s="99"/>
      <c r="M33" s="99"/>
      <c r="N33" s="274">
        <f>(B33)/1</f>
        <v>38.040688176298495</v>
      </c>
      <c r="O33" s="275">
        <f>100*(B33-M32)/M32</f>
        <v>-22.047770130535866</v>
      </c>
      <c r="P33" s="275">
        <f>100*(B33-B32)/B32</f>
        <v>-19.23420769363377</v>
      </c>
    </row>
    <row r="34" spans="1:16" ht="12" customHeight="1">
      <c r="A34" s="94"/>
      <c r="B34" s="100"/>
      <c r="C34" s="100"/>
      <c r="D34" s="100"/>
      <c r="E34" s="100"/>
      <c r="F34" s="100"/>
      <c r="G34" s="100"/>
      <c r="H34" s="100"/>
      <c r="I34" s="100"/>
      <c r="J34" s="100"/>
      <c r="K34" s="100"/>
      <c r="L34" s="100"/>
      <c r="M34" s="100"/>
      <c r="N34" s="105"/>
      <c r="O34" s="100"/>
      <c r="P34" s="100"/>
    </row>
    <row r="35" spans="1:16" ht="12" customHeight="1">
      <c r="A35" s="100"/>
      <c r="B35" s="100"/>
      <c r="C35" s="100"/>
      <c r="D35" s="100"/>
      <c r="E35" s="100"/>
      <c r="F35" s="100"/>
      <c r="G35" s="100"/>
      <c r="H35" s="100"/>
      <c r="I35" s="100"/>
      <c r="J35" s="100"/>
      <c r="K35" s="100"/>
      <c r="L35" s="100"/>
      <c r="M35" s="100"/>
      <c r="N35" s="105"/>
      <c r="O35" s="100"/>
      <c r="P35" s="100"/>
    </row>
    <row r="36" spans="1:16" ht="12" customHeight="1">
      <c r="A36" s="547" t="s">
        <v>140</v>
      </c>
      <c r="B36" s="547"/>
      <c r="C36" s="547"/>
      <c r="D36" s="547"/>
      <c r="E36" s="547"/>
      <c r="F36" s="547"/>
      <c r="G36" s="547"/>
      <c r="H36" s="547"/>
      <c r="I36" s="547"/>
      <c r="J36" s="547"/>
      <c r="K36" s="547"/>
      <c r="L36" s="547"/>
      <c r="M36" s="547"/>
      <c r="N36" s="547"/>
      <c r="O36" s="547"/>
      <c r="P36" s="547"/>
    </row>
    <row r="37" spans="1:16" ht="12" customHeight="1">
      <c r="A37" s="97"/>
      <c r="B37" s="99"/>
      <c r="C37" s="99"/>
      <c r="D37" s="99"/>
      <c r="E37" s="99"/>
      <c r="F37" s="99"/>
      <c r="G37" s="99"/>
      <c r="H37" s="99"/>
      <c r="I37" s="99"/>
      <c r="J37" s="99"/>
      <c r="K37" s="99"/>
      <c r="L37" s="99"/>
      <c r="M37" s="99"/>
      <c r="N37" s="106"/>
      <c r="O37" s="72"/>
      <c r="P37" s="72"/>
    </row>
    <row r="38" spans="1:16" ht="12" customHeight="1">
      <c r="A38" s="101">
        <v>2002</v>
      </c>
      <c r="B38" s="99">
        <v>35.93941035619805</v>
      </c>
      <c r="C38" s="99">
        <v>35.746330879076346</v>
      </c>
      <c r="D38" s="99">
        <v>69.36529062188204</v>
      </c>
      <c r="E38" s="99">
        <v>63.56130249895732</v>
      </c>
      <c r="F38" s="99">
        <v>74.00441577766102</v>
      </c>
      <c r="G38" s="99">
        <v>63.25861329486292</v>
      </c>
      <c r="H38" s="99">
        <v>58.15185696635212</v>
      </c>
      <c r="I38" s="99">
        <v>65.41680658846602</v>
      </c>
      <c r="J38" s="99">
        <v>58.23895893784283</v>
      </c>
      <c r="K38" s="99">
        <v>50.94497532523204</v>
      </c>
      <c r="L38" s="99">
        <v>39.62944406927024</v>
      </c>
      <c r="M38" s="99">
        <v>42.429770282742055</v>
      </c>
      <c r="N38" s="102"/>
      <c r="O38" s="103"/>
      <c r="P38" s="103"/>
    </row>
    <row r="39" spans="1:16" ht="12" customHeight="1">
      <c r="A39" s="101">
        <v>2003</v>
      </c>
      <c r="B39" s="99">
        <v>26.699662000860673</v>
      </c>
      <c r="C39" s="99">
        <v>29.9</v>
      </c>
      <c r="D39" s="99">
        <v>47.79312124911311</v>
      </c>
      <c r="E39" s="99">
        <v>47.207413346120816</v>
      </c>
      <c r="F39" s="99">
        <v>43.5</v>
      </c>
      <c r="G39" s="99">
        <v>46.5</v>
      </c>
      <c r="H39" s="99">
        <v>57.8</v>
      </c>
      <c r="I39" s="99">
        <v>42.96729115105797</v>
      </c>
      <c r="J39" s="99">
        <v>59.7</v>
      </c>
      <c r="K39" s="99">
        <v>50.4</v>
      </c>
      <c r="L39" s="99">
        <v>35.4</v>
      </c>
      <c r="M39" s="99">
        <v>33.3</v>
      </c>
      <c r="N39" s="274">
        <f>(B39+C39+D39+E39+F39+G39+H39+I39+J39+K39+L39+M39)/12</f>
        <v>43.43062397892937</v>
      </c>
      <c r="O39" s="275">
        <f>100*(B39-M38)/M38</f>
        <v>-37.07328174783795</v>
      </c>
      <c r="P39" s="275">
        <f>100*(B39-B38)/B38</f>
        <v>-25.709237474297925</v>
      </c>
    </row>
    <row r="40" spans="1:16" ht="12" customHeight="1">
      <c r="A40" s="101">
        <v>2004</v>
      </c>
      <c r="B40" s="99">
        <v>22.90654913384827</v>
      </c>
      <c r="C40" s="99">
        <v>34</v>
      </c>
      <c r="D40" s="99">
        <v>38.75174177717289</v>
      </c>
      <c r="E40" s="99">
        <v>41</v>
      </c>
      <c r="F40" s="99">
        <v>47</v>
      </c>
      <c r="G40" s="99">
        <v>39.3</v>
      </c>
      <c r="H40" s="99">
        <v>42.877772441330734</v>
      </c>
      <c r="I40" s="99">
        <v>31.72749879758664</v>
      </c>
      <c r="J40" s="99">
        <v>30.2</v>
      </c>
      <c r="K40" s="99">
        <v>25.916010584288536</v>
      </c>
      <c r="L40" s="99">
        <v>38.5</v>
      </c>
      <c r="M40" s="99">
        <v>25.836921196519103</v>
      </c>
      <c r="N40" s="274">
        <f>(B40+C40+D40+E40+F40+G40+H40+I40+J40+K40+L40+M40)/12</f>
        <v>34.83470782756218</v>
      </c>
      <c r="O40" s="275">
        <f>100*(B40-M39)/M39</f>
        <v>-31.2115641626178</v>
      </c>
      <c r="P40" s="275">
        <f>100*(B40-B39)/B39</f>
        <v>-14.206595075586094</v>
      </c>
    </row>
    <row r="41" spans="1:16" ht="12" customHeight="1">
      <c r="A41" s="101">
        <v>2005</v>
      </c>
      <c r="B41" s="99">
        <v>18.88970937485191</v>
      </c>
      <c r="C41" s="99">
        <v>18.4</v>
      </c>
      <c r="D41" s="99">
        <v>48.9672376217756</v>
      </c>
      <c r="E41" s="99">
        <v>40.60388804154478</v>
      </c>
      <c r="F41" s="99">
        <v>38.3</v>
      </c>
      <c r="G41" s="99">
        <v>34.9765983012683</v>
      </c>
      <c r="H41" s="99">
        <v>33.6</v>
      </c>
      <c r="I41" s="99">
        <v>35.5</v>
      </c>
      <c r="J41" s="99">
        <v>39.422695541194116</v>
      </c>
      <c r="K41" s="99">
        <v>30.1</v>
      </c>
      <c r="L41" s="99">
        <v>28.8</v>
      </c>
      <c r="M41" s="99">
        <v>27.1</v>
      </c>
      <c r="N41" s="274">
        <f>(B41+C41+D41+E41+F41+G41+H41+I41+J41+K41+L41+M41)/12</f>
        <v>32.88834407338623</v>
      </c>
      <c r="O41" s="275">
        <f>100*(B41-M40)/M40</f>
        <v>-26.88869842047264</v>
      </c>
      <c r="P41" s="275">
        <f>100*(B41-B40)/B40</f>
        <v>-17.535769947385063</v>
      </c>
    </row>
    <row r="42" spans="1:16" ht="12" customHeight="1">
      <c r="A42" s="101">
        <v>2006</v>
      </c>
      <c r="B42" s="99">
        <v>21.4</v>
      </c>
      <c r="C42" s="99">
        <v>15.2</v>
      </c>
      <c r="D42" s="99">
        <v>49.7</v>
      </c>
      <c r="E42" s="99">
        <v>28.6</v>
      </c>
      <c r="F42" s="99">
        <v>31.9</v>
      </c>
      <c r="G42" s="99">
        <v>38.6</v>
      </c>
      <c r="H42" s="99">
        <v>43</v>
      </c>
      <c r="I42" s="99">
        <v>19.5</v>
      </c>
      <c r="J42" s="99">
        <v>26.8</v>
      </c>
      <c r="K42" s="99">
        <v>28.8</v>
      </c>
      <c r="L42" s="99">
        <v>19.9</v>
      </c>
      <c r="M42" s="99">
        <v>20.2</v>
      </c>
      <c r="N42" s="274">
        <f>(B42+C42+D42+E42+F42+G42+H42+I42+J42+K42+L42+M42)/12</f>
        <v>28.63333333333333</v>
      </c>
      <c r="O42" s="275">
        <f>100*(B42-M41)/M41</f>
        <v>-21.033210332103327</v>
      </c>
      <c r="P42" s="275">
        <f>100*(B42-B41)/B41</f>
        <v>13.289196648467586</v>
      </c>
    </row>
    <row r="43" spans="1:16" ht="12" customHeight="1">
      <c r="A43" s="101">
        <v>2007</v>
      </c>
      <c r="B43" s="99">
        <v>16.851494035425528</v>
      </c>
      <c r="C43" s="99"/>
      <c r="D43" s="99"/>
      <c r="E43" s="99"/>
      <c r="F43" s="99"/>
      <c r="G43" s="99"/>
      <c r="H43" s="99"/>
      <c r="I43" s="99"/>
      <c r="J43" s="99"/>
      <c r="K43" s="99"/>
      <c r="L43" s="99"/>
      <c r="M43" s="99"/>
      <c r="N43" s="274">
        <f>(B43)/1</f>
        <v>16.851494035425528</v>
      </c>
      <c r="O43" s="275">
        <f>100*(B43-M42)/M42</f>
        <v>-16.57676220086372</v>
      </c>
      <c r="P43" s="275">
        <f>100*(B43-B42)/B42</f>
        <v>-21.254700769039584</v>
      </c>
    </row>
    <row r="44" spans="1:16" ht="12" customHeight="1">
      <c r="A44" s="94"/>
      <c r="B44" s="100"/>
      <c r="C44" s="100"/>
      <c r="D44" s="100"/>
      <c r="E44" s="100"/>
      <c r="F44" s="100"/>
      <c r="G44" s="100"/>
      <c r="H44" s="100"/>
      <c r="I44" s="100"/>
      <c r="J44" s="100"/>
      <c r="K44" s="100"/>
      <c r="L44" s="100"/>
      <c r="M44" s="100"/>
      <c r="N44" s="105"/>
      <c r="O44" s="107"/>
      <c r="P44" s="107"/>
    </row>
    <row r="45" spans="1:16" ht="12" customHeight="1">
      <c r="A45" s="100"/>
      <c r="B45" s="100"/>
      <c r="C45" s="100"/>
      <c r="D45" s="100"/>
      <c r="E45" s="100"/>
      <c r="F45" s="100"/>
      <c r="G45" s="100"/>
      <c r="H45" s="100"/>
      <c r="I45" s="100"/>
      <c r="J45" s="100"/>
      <c r="K45" s="100"/>
      <c r="L45" s="100"/>
      <c r="M45" s="100"/>
      <c r="N45" s="105"/>
      <c r="O45" s="100"/>
      <c r="P45" s="100"/>
    </row>
    <row r="46" spans="1:16" ht="12" customHeight="1">
      <c r="A46" s="547" t="s">
        <v>141</v>
      </c>
      <c r="B46" s="547"/>
      <c r="C46" s="547"/>
      <c r="D46" s="547"/>
      <c r="E46" s="547"/>
      <c r="F46" s="547"/>
      <c r="G46" s="547"/>
      <c r="H46" s="547"/>
      <c r="I46" s="547"/>
      <c r="J46" s="547"/>
      <c r="K46" s="547"/>
      <c r="L46" s="547"/>
      <c r="M46" s="547"/>
      <c r="N46" s="547"/>
      <c r="O46" s="547"/>
      <c r="P46" s="547"/>
    </row>
    <row r="47" spans="1:16" ht="12" customHeight="1">
      <c r="A47" s="100"/>
      <c r="B47" s="99"/>
      <c r="C47" s="99"/>
      <c r="D47" s="99"/>
      <c r="E47" s="99"/>
      <c r="F47" s="99"/>
      <c r="G47" s="99"/>
      <c r="H47" s="99"/>
      <c r="I47" s="99"/>
      <c r="J47" s="99"/>
      <c r="K47" s="99"/>
      <c r="L47" s="99"/>
      <c r="M47" s="99"/>
      <c r="N47" s="105"/>
      <c r="O47" s="100"/>
      <c r="P47" s="100"/>
    </row>
    <row r="48" spans="1:16" ht="12" customHeight="1">
      <c r="A48" s="101">
        <v>2002</v>
      </c>
      <c r="B48" s="99">
        <v>39.83006176566108</v>
      </c>
      <c r="C48" s="99">
        <v>93.20143106875595</v>
      </c>
      <c r="D48" s="99">
        <v>87.53198967201602</v>
      </c>
      <c r="E48" s="99">
        <v>94.90226348777794</v>
      </c>
      <c r="F48" s="99">
        <v>87.41106076178748</v>
      </c>
      <c r="G48" s="99">
        <v>93.99577313247491</v>
      </c>
      <c r="H48" s="99">
        <v>88.57206449871077</v>
      </c>
      <c r="I48" s="99">
        <v>94.62272335431811</v>
      </c>
      <c r="J48" s="99">
        <v>93.004009671808</v>
      </c>
      <c r="K48" s="99">
        <v>76.23117902013114</v>
      </c>
      <c r="L48" s="99">
        <v>59.92004248574013</v>
      </c>
      <c r="M48" s="99">
        <v>79.3376142503753</v>
      </c>
      <c r="N48" s="102" t="e">
        <v>#REF!</v>
      </c>
      <c r="O48" s="103" t="e">
        <v>#REF!</v>
      </c>
      <c r="P48" s="103" t="e">
        <v>#REF!</v>
      </c>
    </row>
    <row r="49" spans="1:16" ht="12" customHeight="1">
      <c r="A49" s="101">
        <v>2003</v>
      </c>
      <c r="B49" s="99">
        <v>73.37371314112067</v>
      </c>
      <c r="C49" s="99">
        <v>57.4</v>
      </c>
      <c r="D49" s="99">
        <v>68.87915595437559</v>
      </c>
      <c r="E49" s="99">
        <v>91.89591037776256</v>
      </c>
      <c r="F49" s="99">
        <v>90</v>
      </c>
      <c r="G49" s="99">
        <v>80</v>
      </c>
      <c r="H49" s="99">
        <v>72.8</v>
      </c>
      <c r="I49" s="99">
        <v>98.08073313310769</v>
      </c>
      <c r="J49" s="99">
        <v>79.8</v>
      </c>
      <c r="K49" s="99">
        <v>67.3</v>
      </c>
      <c r="L49" s="99">
        <v>69.1</v>
      </c>
      <c r="M49" s="99">
        <v>69.4</v>
      </c>
      <c r="N49" s="274">
        <f>(B49+C49+D49+E49+F49+G49+H49+I49+J49+K49+L49+M49)/12</f>
        <v>76.50245938386387</v>
      </c>
      <c r="O49" s="275">
        <f>100*(B49-M48)/M48</f>
        <v>-7.51711677443894</v>
      </c>
      <c r="P49" s="275">
        <f>100*(B49-B48)/B48</f>
        <v>84.21692030711029</v>
      </c>
    </row>
    <row r="50" spans="1:16" ht="12" customHeight="1">
      <c r="A50" s="101">
        <v>2004</v>
      </c>
      <c r="B50" s="99">
        <v>47.99092070525526</v>
      </c>
      <c r="C50" s="99">
        <v>61.7</v>
      </c>
      <c r="D50" s="99">
        <v>81.50749676670893</v>
      </c>
      <c r="E50" s="99">
        <v>58.5</v>
      </c>
      <c r="F50" s="99">
        <v>87</v>
      </c>
      <c r="G50" s="99">
        <v>120.3</v>
      </c>
      <c r="H50" s="99">
        <v>81.10436481185148</v>
      </c>
      <c r="I50" s="99">
        <v>100.89048127561281</v>
      </c>
      <c r="J50" s="99">
        <v>92.3</v>
      </c>
      <c r="K50" s="99">
        <v>55.72753674673301</v>
      </c>
      <c r="L50" s="99">
        <v>48.8</v>
      </c>
      <c r="M50" s="99">
        <v>55.891682345225924</v>
      </c>
      <c r="N50" s="274">
        <f>(B50+C50+D50+E50+F50+G50+H50+I50+J50+K50+L50+M50)/12</f>
        <v>74.30937355428229</v>
      </c>
      <c r="O50" s="275">
        <f>100*(B50-M49)/M49</f>
        <v>-30.84881742758608</v>
      </c>
      <c r="P50" s="275">
        <f>100*(B50-B49)/B49</f>
        <v>-34.59385023495586</v>
      </c>
    </row>
    <row r="51" spans="1:16" ht="12" customHeight="1">
      <c r="A51" s="101">
        <v>2005</v>
      </c>
      <c r="B51" s="99">
        <v>40.04904604438707</v>
      </c>
      <c r="C51" s="99">
        <v>42.9</v>
      </c>
      <c r="D51" s="99">
        <v>62.73176900402571</v>
      </c>
      <c r="E51" s="99">
        <v>84.09082367186983</v>
      </c>
      <c r="F51" s="99">
        <v>66.9</v>
      </c>
      <c r="G51" s="99">
        <v>80.11316927172383</v>
      </c>
      <c r="H51" s="99">
        <v>99.8</v>
      </c>
      <c r="I51" s="99">
        <v>90.7</v>
      </c>
      <c r="J51" s="99">
        <v>72.82097679839131</v>
      </c>
      <c r="K51" s="99">
        <v>64.7</v>
      </c>
      <c r="L51" s="99">
        <v>60.5</v>
      </c>
      <c r="M51" s="99">
        <v>58</v>
      </c>
      <c r="N51" s="274">
        <f>(B51+C51+D51+E51+F51+G51+H51+I51+J51+K51+L51+M51)/12</f>
        <v>68.60881539919983</v>
      </c>
      <c r="O51" s="275">
        <f>100*(B51-M50)/M50</f>
        <v>-28.345248588123916</v>
      </c>
      <c r="P51" s="275">
        <f>100*(B51-B50)/B50</f>
        <v>-16.548702429871316</v>
      </c>
    </row>
    <row r="52" spans="1:16" ht="12" customHeight="1">
      <c r="A52" s="101">
        <v>2006</v>
      </c>
      <c r="B52" s="99">
        <v>59.9</v>
      </c>
      <c r="C52" s="99">
        <v>51.2</v>
      </c>
      <c r="D52" s="99">
        <v>139.7</v>
      </c>
      <c r="E52" s="99">
        <v>63.2</v>
      </c>
      <c r="F52" s="99">
        <v>73.1</v>
      </c>
      <c r="G52" s="99">
        <v>73.1</v>
      </c>
      <c r="H52" s="99">
        <v>77.6</v>
      </c>
      <c r="I52" s="99">
        <v>81</v>
      </c>
      <c r="J52" s="99">
        <v>86.6</v>
      </c>
      <c r="K52" s="99">
        <v>73.1</v>
      </c>
      <c r="L52" s="99">
        <v>92</v>
      </c>
      <c r="M52" s="99">
        <v>65.8</v>
      </c>
      <c r="N52" s="274">
        <f>(B52+C52+D52+E52+F52+G52+H52+I52+J52+K52+L52+M52)/12</f>
        <v>78.025</v>
      </c>
      <c r="O52" s="275">
        <f>100*(B52-M51)/M51</f>
        <v>3.2758620689655147</v>
      </c>
      <c r="P52" s="275">
        <f>100*(B52-B51)/B51</f>
        <v>49.56660873672687</v>
      </c>
    </row>
    <row r="53" spans="1:16" ht="12" customHeight="1">
      <c r="A53" s="101">
        <v>2007</v>
      </c>
      <c r="B53" s="99">
        <v>50.64270891794287</v>
      </c>
      <c r="C53" s="99"/>
      <c r="D53" s="99"/>
      <c r="E53" s="99"/>
      <c r="F53" s="99"/>
      <c r="G53" s="99"/>
      <c r="H53" s="99"/>
      <c r="I53" s="99"/>
      <c r="J53" s="99"/>
      <c r="K53" s="99"/>
      <c r="L53" s="99"/>
      <c r="M53" s="99"/>
      <c r="N53" s="274">
        <f>(B53)/1</f>
        <v>50.64270891794287</v>
      </c>
      <c r="O53" s="275">
        <f>100*(B53-M52)/M52</f>
        <v>-23.035396781241836</v>
      </c>
      <c r="P53" s="275">
        <f>100*(B53-B52)/B52</f>
        <v>-15.454576096923422</v>
      </c>
    </row>
    <row r="54" spans="1:16" ht="51.75" customHeight="1">
      <c r="A54" s="108"/>
      <c r="B54" s="109"/>
      <c r="C54" s="109"/>
      <c r="D54" s="109"/>
      <c r="E54" s="109"/>
      <c r="F54" s="109"/>
      <c r="G54" s="109"/>
      <c r="H54" s="109"/>
      <c r="I54" s="109"/>
      <c r="J54" s="109"/>
      <c r="K54" s="109"/>
      <c r="L54" s="109"/>
      <c r="M54" s="109"/>
      <c r="N54" s="109"/>
      <c r="O54" s="104"/>
      <c r="P54" s="104"/>
    </row>
    <row r="55" spans="1:16" ht="15" customHeight="1">
      <c r="A55" s="108"/>
      <c r="B55" s="109"/>
      <c r="C55" s="109"/>
      <c r="D55" s="109"/>
      <c r="E55" s="109"/>
      <c r="F55" s="109"/>
      <c r="G55" s="109"/>
      <c r="H55" s="109"/>
      <c r="I55" s="109"/>
      <c r="J55" s="109"/>
      <c r="K55" s="109"/>
      <c r="L55" s="109"/>
      <c r="M55" s="109"/>
      <c r="N55" s="109"/>
      <c r="O55" s="104"/>
      <c r="P55" s="104"/>
    </row>
    <row r="56" spans="1:16" ht="15" customHeight="1">
      <c r="A56" s="108"/>
      <c r="B56" s="109"/>
      <c r="C56" s="109"/>
      <c r="D56" s="109"/>
      <c r="E56" s="109"/>
      <c r="F56" s="109"/>
      <c r="G56" s="109"/>
      <c r="H56" s="109"/>
      <c r="I56" s="109"/>
      <c r="J56" s="109"/>
      <c r="K56" s="109"/>
      <c r="L56" s="109"/>
      <c r="M56" s="109"/>
      <c r="N56" s="109"/>
      <c r="O56" s="104"/>
      <c r="P56" s="104"/>
    </row>
    <row r="57" spans="1:16" ht="19.5" customHeight="1">
      <c r="A57" s="108"/>
      <c r="B57" s="109"/>
      <c r="C57" s="109"/>
      <c r="D57" s="109"/>
      <c r="E57" s="109"/>
      <c r="F57" s="109"/>
      <c r="G57" s="109"/>
      <c r="H57" s="109"/>
      <c r="I57" s="109"/>
      <c r="J57" s="109"/>
      <c r="K57" s="109"/>
      <c r="L57" s="109"/>
      <c r="M57" s="109"/>
      <c r="N57" s="109"/>
      <c r="O57" s="104"/>
      <c r="P57" s="104"/>
    </row>
    <row r="58" spans="1:16" ht="12" customHeight="1">
      <c r="A58" s="94"/>
      <c r="B58" s="110"/>
      <c r="C58" s="100"/>
      <c r="D58" s="100"/>
      <c r="E58" s="100"/>
      <c r="F58" s="100"/>
      <c r="G58" s="100"/>
      <c r="H58" s="100"/>
      <c r="I58" s="109"/>
      <c r="J58" s="109"/>
      <c r="K58" s="109"/>
      <c r="L58" s="109"/>
      <c r="M58" s="109"/>
      <c r="N58" s="109"/>
      <c r="O58" s="104"/>
      <c r="P58" s="104"/>
    </row>
    <row r="59" spans="1:16" ht="12" customHeight="1">
      <c r="A59" s="108" t="s">
        <v>156</v>
      </c>
      <c r="B59" s="110"/>
      <c r="C59" s="100"/>
      <c r="D59" s="100"/>
      <c r="E59" s="100"/>
      <c r="F59" s="100"/>
      <c r="G59" s="100"/>
      <c r="H59" s="100"/>
      <c r="I59" s="100"/>
      <c r="J59" s="100"/>
      <c r="K59" s="100"/>
      <c r="L59" s="100"/>
      <c r="M59" s="100"/>
      <c r="N59" s="105"/>
      <c r="O59" s="111"/>
      <c r="P59" s="111"/>
    </row>
    <row r="60" spans="1:16" ht="12" customHeight="1">
      <c r="A60" s="108"/>
      <c r="B60" s="110"/>
      <c r="C60" s="100"/>
      <c r="D60" s="100"/>
      <c r="E60" s="100"/>
      <c r="F60" s="100"/>
      <c r="G60" s="100"/>
      <c r="H60" s="100"/>
      <c r="I60" s="100"/>
      <c r="J60" s="100"/>
      <c r="K60" s="100"/>
      <c r="L60" s="100"/>
      <c r="M60" s="100"/>
      <c r="N60" s="105"/>
      <c r="O60" s="111"/>
      <c r="P60" s="111"/>
    </row>
    <row r="61" spans="1:16" ht="12.75" customHeight="1">
      <c r="A61" s="541"/>
      <c r="B61" s="541"/>
      <c r="C61" s="541"/>
      <c r="D61" s="541"/>
      <c r="E61" s="541"/>
      <c r="F61" s="541"/>
      <c r="G61" s="541"/>
      <c r="H61" s="541"/>
      <c r="I61" s="541"/>
      <c r="J61" s="541"/>
      <c r="K61" s="541"/>
      <c r="L61" s="541"/>
      <c r="M61" s="541"/>
      <c r="N61" s="541"/>
      <c r="O61" s="541"/>
      <c r="P61" s="541"/>
    </row>
    <row r="62" spans="1:16" ht="12.75">
      <c r="A62" s="72"/>
      <c r="B62" s="72"/>
      <c r="C62" s="72"/>
      <c r="D62" s="72"/>
      <c r="E62" s="72"/>
      <c r="F62" s="72"/>
      <c r="G62" s="72"/>
      <c r="H62" s="72"/>
      <c r="I62" s="72"/>
      <c r="J62" s="72"/>
      <c r="K62" s="72"/>
      <c r="L62" s="72"/>
      <c r="M62" s="72"/>
      <c r="N62" s="73"/>
      <c r="O62" s="74"/>
      <c r="P62" s="74"/>
    </row>
    <row r="63" spans="1:16" ht="12.75" customHeight="1">
      <c r="A63" s="540" t="s">
        <v>142</v>
      </c>
      <c r="B63" s="540"/>
      <c r="C63" s="540"/>
      <c r="D63" s="540"/>
      <c r="E63" s="540"/>
      <c r="F63" s="540"/>
      <c r="G63" s="540"/>
      <c r="H63" s="540"/>
      <c r="I63" s="540"/>
      <c r="J63" s="540"/>
      <c r="K63" s="540"/>
      <c r="L63" s="540"/>
      <c r="M63" s="540"/>
      <c r="N63" s="540"/>
      <c r="O63" s="540"/>
      <c r="P63" s="540"/>
    </row>
    <row r="64" spans="1:16" ht="12.75" customHeight="1">
      <c r="A64" s="540" t="s">
        <v>143</v>
      </c>
      <c r="B64" s="540"/>
      <c r="C64" s="540"/>
      <c r="D64" s="540"/>
      <c r="E64" s="540"/>
      <c r="F64" s="540"/>
      <c r="G64" s="540"/>
      <c r="H64" s="540"/>
      <c r="I64" s="540"/>
      <c r="J64" s="540"/>
      <c r="K64" s="540"/>
      <c r="L64" s="540"/>
      <c r="M64" s="540"/>
      <c r="N64" s="540"/>
      <c r="O64" s="540"/>
      <c r="P64" s="540"/>
    </row>
    <row r="65" spans="1:16" ht="13.5" customHeight="1">
      <c r="A65" s="540" t="s">
        <v>53</v>
      </c>
      <c r="B65" s="540"/>
      <c r="C65" s="540"/>
      <c r="D65" s="540"/>
      <c r="E65" s="540"/>
      <c r="F65" s="540"/>
      <c r="G65" s="540"/>
      <c r="H65" s="540"/>
      <c r="I65" s="540"/>
      <c r="J65" s="540"/>
      <c r="K65" s="540"/>
      <c r="L65" s="540"/>
      <c r="M65" s="540"/>
      <c r="N65" s="540"/>
      <c r="O65" s="540"/>
      <c r="P65" s="540"/>
    </row>
    <row r="66" spans="1:16" ht="12.75" customHeight="1">
      <c r="A66" s="72"/>
      <c r="B66" s="75"/>
      <c r="C66" s="72"/>
      <c r="D66" s="72"/>
      <c r="E66" s="72"/>
      <c r="F66" s="72"/>
      <c r="G66" s="72"/>
      <c r="H66" s="72"/>
      <c r="I66" s="72"/>
      <c r="J66" s="72"/>
      <c r="K66" s="72"/>
      <c r="L66" s="72"/>
      <c r="M66" s="72"/>
      <c r="N66" s="73"/>
      <c r="O66" s="74"/>
      <c r="P66" s="74"/>
    </row>
    <row r="67" spans="1:16" ht="12.75" customHeight="1">
      <c r="A67" s="75"/>
      <c r="B67" s="75"/>
      <c r="C67" s="72"/>
      <c r="D67" s="72"/>
      <c r="E67" s="72"/>
      <c r="F67" s="72"/>
      <c r="G67" s="72"/>
      <c r="H67" s="72"/>
      <c r="I67" s="72"/>
      <c r="J67" s="72"/>
      <c r="K67" s="72"/>
      <c r="L67" s="72"/>
      <c r="M67" s="72"/>
      <c r="N67" s="76"/>
      <c r="O67" s="74"/>
      <c r="P67" s="74"/>
    </row>
    <row r="68" spans="1:16" ht="12.75">
      <c r="A68" s="78"/>
      <c r="B68" s="79"/>
      <c r="C68" s="80"/>
      <c r="D68" s="80"/>
      <c r="E68" s="80"/>
      <c r="F68" s="80"/>
      <c r="G68" s="80"/>
      <c r="H68" s="80"/>
      <c r="I68" s="80"/>
      <c r="J68" s="80"/>
      <c r="K68" s="80"/>
      <c r="L68" s="80"/>
      <c r="M68" s="80"/>
      <c r="N68" s="112"/>
      <c r="O68" s="543" t="s">
        <v>54</v>
      </c>
      <c r="P68" s="544"/>
    </row>
    <row r="69" spans="1:16" ht="12.75">
      <c r="A69" s="82"/>
      <c r="B69" s="83"/>
      <c r="C69" s="84"/>
      <c r="D69" s="84"/>
      <c r="E69" s="84"/>
      <c r="F69" s="84"/>
      <c r="G69" s="84"/>
      <c r="H69" s="84"/>
      <c r="I69" s="84"/>
      <c r="J69" s="84"/>
      <c r="K69" s="84"/>
      <c r="L69" s="84"/>
      <c r="M69" s="84"/>
      <c r="N69" s="85"/>
      <c r="O69" s="268" t="s">
        <v>171</v>
      </c>
      <c r="P69" s="269"/>
    </row>
    <row r="70" spans="1:16" ht="12.75">
      <c r="A70" s="86" t="s">
        <v>56</v>
      </c>
      <c r="B70" s="83" t="s">
        <v>57</v>
      </c>
      <c r="C70" s="84" t="s">
        <v>58</v>
      </c>
      <c r="D70" s="84" t="s">
        <v>59</v>
      </c>
      <c r="E70" s="84" t="s">
        <v>55</v>
      </c>
      <c r="F70" s="84" t="s">
        <v>60</v>
      </c>
      <c r="G70" s="84" t="s">
        <v>61</v>
      </c>
      <c r="H70" s="84" t="s">
        <v>62</v>
      </c>
      <c r="I70" s="84" t="s">
        <v>63</v>
      </c>
      <c r="J70" s="84" t="s">
        <v>64</v>
      </c>
      <c r="K70" s="84" t="s">
        <v>65</v>
      </c>
      <c r="L70" s="84" t="s">
        <v>66</v>
      </c>
      <c r="M70" s="84" t="s">
        <v>67</v>
      </c>
      <c r="N70" s="87" t="s">
        <v>68</v>
      </c>
      <c r="O70" s="545" t="s">
        <v>69</v>
      </c>
      <c r="P70" s="546"/>
    </row>
    <row r="71" spans="1:16" ht="12.75">
      <c r="A71" s="82"/>
      <c r="B71" s="83"/>
      <c r="C71" s="84"/>
      <c r="D71" s="84"/>
      <c r="E71" s="84"/>
      <c r="F71" s="84"/>
      <c r="G71" s="84"/>
      <c r="H71" s="84"/>
      <c r="I71" s="84"/>
      <c r="J71" s="84"/>
      <c r="K71" s="84"/>
      <c r="L71" s="84"/>
      <c r="M71" s="84"/>
      <c r="N71" s="85"/>
      <c r="O71" s="270" t="s">
        <v>70</v>
      </c>
      <c r="P71" s="271" t="s">
        <v>71</v>
      </c>
    </row>
    <row r="72" spans="1:16" ht="12.75">
      <c r="A72" s="89"/>
      <c r="B72" s="90"/>
      <c r="C72" s="91"/>
      <c r="D72" s="91"/>
      <c r="E72" s="91"/>
      <c r="F72" s="91"/>
      <c r="G72" s="91"/>
      <c r="H72" s="91"/>
      <c r="I72" s="91"/>
      <c r="J72" s="91"/>
      <c r="K72" s="91"/>
      <c r="L72" s="91"/>
      <c r="M72" s="91"/>
      <c r="N72" s="92"/>
      <c r="O72" s="272" t="s">
        <v>72</v>
      </c>
      <c r="P72" s="273" t="s">
        <v>73</v>
      </c>
    </row>
    <row r="73" spans="1:16" ht="12.75">
      <c r="A73" s="93"/>
      <c r="B73" s="94"/>
      <c r="C73" s="94"/>
      <c r="D73" s="94"/>
      <c r="E73" s="94"/>
      <c r="F73" s="94"/>
      <c r="G73" s="94"/>
      <c r="H73" s="94"/>
      <c r="I73" s="94"/>
      <c r="J73" s="94"/>
      <c r="K73" s="94"/>
      <c r="L73" s="94"/>
      <c r="M73" s="94"/>
      <c r="N73" s="95"/>
      <c r="O73" s="96"/>
      <c r="P73" s="88"/>
    </row>
    <row r="74" spans="1:16" ht="12.75" customHeight="1">
      <c r="A74" s="93"/>
      <c r="B74" s="94"/>
      <c r="C74" s="94"/>
      <c r="D74" s="94"/>
      <c r="E74" s="94"/>
      <c r="F74" s="94"/>
      <c r="G74" s="94"/>
      <c r="H74" s="94"/>
      <c r="I74" s="94"/>
      <c r="J74" s="94"/>
      <c r="K74" s="94"/>
      <c r="L74" s="94"/>
      <c r="M74" s="94"/>
      <c r="N74" s="95"/>
      <c r="O74" s="96"/>
      <c r="P74" s="88"/>
    </row>
    <row r="75" spans="1:16" ht="12.75" customHeight="1">
      <c r="A75" s="93"/>
      <c r="B75" s="94"/>
      <c r="C75" s="94"/>
      <c r="D75" s="94"/>
      <c r="E75" s="94"/>
      <c r="F75" s="94"/>
      <c r="G75" s="94"/>
      <c r="H75" s="94"/>
      <c r="I75" s="94"/>
      <c r="J75" s="94"/>
      <c r="K75" s="94"/>
      <c r="L75" s="94"/>
      <c r="M75" s="94"/>
      <c r="N75" s="95"/>
      <c r="O75" s="96"/>
      <c r="P75" s="88"/>
    </row>
    <row r="76" spans="1:16" ht="12.75" customHeight="1">
      <c r="A76" s="547" t="s">
        <v>144</v>
      </c>
      <c r="B76" s="547"/>
      <c r="C76" s="547"/>
      <c r="D76" s="547"/>
      <c r="E76" s="547"/>
      <c r="F76" s="547"/>
      <c r="G76" s="547"/>
      <c r="H76" s="547"/>
      <c r="I76" s="547"/>
      <c r="J76" s="547"/>
      <c r="K76" s="547"/>
      <c r="L76" s="547"/>
      <c r="M76" s="547"/>
      <c r="N76" s="547"/>
      <c r="O76" s="547"/>
      <c r="P76" s="547"/>
    </row>
    <row r="77" spans="1:16" ht="12.75" customHeight="1">
      <c r="A77" s="100"/>
      <c r="B77" s="99"/>
      <c r="C77" s="99"/>
      <c r="D77" s="99"/>
      <c r="E77" s="99"/>
      <c r="F77" s="99"/>
      <c r="G77" s="99"/>
      <c r="H77" s="99"/>
      <c r="I77" s="99"/>
      <c r="J77" s="99"/>
      <c r="K77" s="99"/>
      <c r="L77" s="99"/>
      <c r="M77" s="99"/>
      <c r="N77" s="105"/>
      <c r="O77" s="100"/>
      <c r="P77" s="100"/>
    </row>
    <row r="78" spans="1:16" ht="12.75" customHeight="1">
      <c r="A78" s="101">
        <v>2002</v>
      </c>
      <c r="B78" s="99">
        <v>34.04041962019616</v>
      </c>
      <c r="C78" s="99">
        <v>56.880683063378115</v>
      </c>
      <c r="D78" s="99">
        <v>81.87604193168389</v>
      </c>
      <c r="E78" s="99">
        <v>90.7392968006927</v>
      </c>
      <c r="F78" s="99">
        <v>108.10279042213816</v>
      </c>
      <c r="G78" s="99">
        <v>103.42762774886229</v>
      </c>
      <c r="H78" s="99">
        <v>106.16965943638417</v>
      </c>
      <c r="I78" s="99">
        <v>100.44202462115415</v>
      </c>
      <c r="J78" s="99">
        <v>94.85713006010499</v>
      </c>
      <c r="K78" s="99">
        <v>73.06161456400064</v>
      </c>
      <c r="L78" s="99">
        <v>90.23469813833086</v>
      </c>
      <c r="M78" s="99">
        <v>55.60849086373606</v>
      </c>
      <c r="N78" s="102"/>
      <c r="O78" s="103"/>
      <c r="P78" s="103"/>
    </row>
    <row r="79" spans="1:16" ht="12.75" customHeight="1">
      <c r="A79" s="101">
        <v>2003</v>
      </c>
      <c r="B79" s="99">
        <v>39.812055240467856</v>
      </c>
      <c r="C79" s="99">
        <v>47.2</v>
      </c>
      <c r="D79" s="99">
        <v>76.91580218809207</v>
      </c>
      <c r="E79" s="99">
        <v>72.99954313226374</v>
      </c>
      <c r="F79" s="99">
        <v>95.8</v>
      </c>
      <c r="G79" s="99">
        <v>102.1</v>
      </c>
      <c r="H79" s="99">
        <v>85.3</v>
      </c>
      <c r="I79" s="99">
        <v>82.25441064394985</v>
      </c>
      <c r="J79" s="99">
        <v>89.8</v>
      </c>
      <c r="K79" s="99">
        <v>72.7</v>
      </c>
      <c r="L79" s="99">
        <v>63.8</v>
      </c>
      <c r="M79" s="99">
        <v>68.1</v>
      </c>
      <c r="N79" s="274">
        <f>(B79+C79+D79+E79+F79+G79+H79+I79+J79+K79+L79+M79)/12</f>
        <v>74.73181760039779</v>
      </c>
      <c r="O79" s="275">
        <f>100*(B79-M78)/M78</f>
        <v>-28.406517382347317</v>
      </c>
      <c r="P79" s="275">
        <f>100*(B79-B78)/B78</f>
        <v>16.955242281582766</v>
      </c>
    </row>
    <row r="80" spans="1:16" ht="12.75" customHeight="1">
      <c r="A80" s="101">
        <v>2004</v>
      </c>
      <c r="B80" s="99">
        <v>29.30380767017408</v>
      </c>
      <c r="C80" s="99">
        <v>39.9</v>
      </c>
      <c r="D80" s="99">
        <v>116.7903197839395</v>
      </c>
      <c r="E80" s="99">
        <v>84.9</v>
      </c>
      <c r="F80" s="99">
        <v>84.9</v>
      </c>
      <c r="G80" s="99">
        <v>116.5</v>
      </c>
      <c r="H80" s="99">
        <v>84.4612441411289</v>
      </c>
      <c r="I80" s="99">
        <v>86.17537358300011</v>
      </c>
      <c r="J80" s="99">
        <v>86.9</v>
      </c>
      <c r="K80" s="99">
        <v>68.84340981774487</v>
      </c>
      <c r="L80" s="99">
        <v>76.6</v>
      </c>
      <c r="M80" s="99">
        <v>48.42221836914736</v>
      </c>
      <c r="N80" s="274">
        <f>(B80+C80+D80+E80+F80+G80+H80+I80+J80+K80+L80+M80)/12</f>
        <v>76.97469778042789</v>
      </c>
      <c r="O80" s="275">
        <f>100*(B80-M79)/M79</f>
        <v>-56.96944541824657</v>
      </c>
      <c r="P80" s="275">
        <f>100*(B80-B79)/B79</f>
        <v>-26.394637269598757</v>
      </c>
    </row>
    <row r="81" spans="1:16" ht="12.75" customHeight="1">
      <c r="A81" s="101">
        <v>2005</v>
      </c>
      <c r="B81" s="99">
        <v>31.33752028320995</v>
      </c>
      <c r="C81" s="99">
        <v>45.6</v>
      </c>
      <c r="D81" s="99">
        <v>68.68147266686087</v>
      </c>
      <c r="E81" s="99">
        <v>65.092665315892</v>
      </c>
      <c r="F81" s="99">
        <v>94.1</v>
      </c>
      <c r="G81" s="99">
        <v>92.38934524817381</v>
      </c>
      <c r="H81" s="99">
        <v>87.8</v>
      </c>
      <c r="I81" s="99">
        <v>87.1</v>
      </c>
      <c r="J81" s="99">
        <v>110.77482922159629</v>
      </c>
      <c r="K81" s="99">
        <v>79.5</v>
      </c>
      <c r="L81" s="99">
        <v>78</v>
      </c>
      <c r="M81" s="99">
        <v>62.2</v>
      </c>
      <c r="N81" s="274">
        <f>(B81+C81+D81+E81+F81+G81+H81+I81+J81+K81+L81+M81)/12</f>
        <v>75.21465272797775</v>
      </c>
      <c r="O81" s="275">
        <f>100*(B81-M80)/M80</f>
        <v>-35.28276617913704</v>
      </c>
      <c r="P81" s="275">
        <f>100*(B81-B80)/B80</f>
        <v>6.940096781708741</v>
      </c>
    </row>
    <row r="82" spans="1:16" ht="12.75" customHeight="1">
      <c r="A82" s="101">
        <v>2006</v>
      </c>
      <c r="B82" s="99">
        <v>38.6</v>
      </c>
      <c r="C82" s="99">
        <v>41.8</v>
      </c>
      <c r="D82" s="99">
        <v>99.2</v>
      </c>
      <c r="E82" s="99">
        <v>80.7</v>
      </c>
      <c r="F82" s="99">
        <v>94.3</v>
      </c>
      <c r="G82" s="99">
        <v>95.8</v>
      </c>
      <c r="H82" s="99">
        <v>93.1</v>
      </c>
      <c r="I82" s="99">
        <v>79.7</v>
      </c>
      <c r="J82" s="99">
        <v>80.5</v>
      </c>
      <c r="K82" s="99">
        <v>57.8</v>
      </c>
      <c r="L82" s="99">
        <v>83.4</v>
      </c>
      <c r="M82" s="99">
        <v>52</v>
      </c>
      <c r="N82" s="274">
        <f>(B82+C82+D82+E82+F82+G82+H82+I82+J82+K82+L82+M82)/12</f>
        <v>74.74166666666666</v>
      </c>
      <c r="O82" s="275">
        <f>100*(B82-M81)/M81</f>
        <v>-37.942122186495176</v>
      </c>
      <c r="P82" s="275">
        <f>100*(B82-B81)/B81</f>
        <v>23.175029967770453</v>
      </c>
    </row>
    <row r="83" spans="1:16" ht="12.75" customHeight="1">
      <c r="A83" s="101">
        <v>2007</v>
      </c>
      <c r="B83" s="99">
        <v>57.396368999925265</v>
      </c>
      <c r="C83" s="99"/>
      <c r="D83" s="99"/>
      <c r="E83" s="99"/>
      <c r="F83" s="99"/>
      <c r="G83" s="99"/>
      <c r="H83" s="99"/>
      <c r="I83" s="99"/>
      <c r="J83" s="99"/>
      <c r="K83" s="99"/>
      <c r="L83" s="99"/>
      <c r="M83" s="99"/>
      <c r="N83" s="274">
        <f>(B83)/1</f>
        <v>57.396368999925265</v>
      </c>
      <c r="O83" s="275">
        <f>100*(B83-M82)/M82</f>
        <v>10.377632692163973</v>
      </c>
      <c r="P83" s="275">
        <f>100*(B83-B82)/B82</f>
        <v>48.69525647649032</v>
      </c>
    </row>
    <row r="84" spans="1:16" ht="12.75" customHeight="1">
      <c r="A84" s="94"/>
      <c r="B84" s="113"/>
      <c r="C84" s="113"/>
      <c r="D84" s="113"/>
      <c r="E84" s="113"/>
      <c r="F84" s="113"/>
      <c r="G84" s="113"/>
      <c r="H84" s="113"/>
      <c r="I84" s="113"/>
      <c r="J84" s="113"/>
      <c r="K84" s="113"/>
      <c r="L84" s="77"/>
      <c r="M84" s="77"/>
      <c r="N84" s="105"/>
      <c r="O84" s="111"/>
      <c r="P84" s="111"/>
    </row>
    <row r="85" spans="1:16" ht="12.75" customHeight="1">
      <c r="A85" s="94"/>
      <c r="B85" s="113"/>
      <c r="C85" s="113"/>
      <c r="D85" s="113"/>
      <c r="E85" s="113"/>
      <c r="F85" s="113"/>
      <c r="G85" s="113"/>
      <c r="H85" s="113"/>
      <c r="I85" s="113"/>
      <c r="J85" s="113"/>
      <c r="K85" s="113"/>
      <c r="L85" s="77"/>
      <c r="M85" s="77"/>
      <c r="N85" s="105"/>
      <c r="O85" s="111"/>
      <c r="P85" s="111"/>
    </row>
    <row r="86" spans="1:16" ht="12.75" customHeight="1">
      <c r="A86" s="547" t="s">
        <v>145</v>
      </c>
      <c r="B86" s="547"/>
      <c r="C86" s="547"/>
      <c r="D86" s="547"/>
      <c r="E86" s="547"/>
      <c r="F86" s="547"/>
      <c r="G86" s="547"/>
      <c r="H86" s="547"/>
      <c r="I86" s="547"/>
      <c r="J86" s="547"/>
      <c r="K86" s="547"/>
      <c r="L86" s="547"/>
      <c r="M86" s="547"/>
      <c r="N86" s="547"/>
      <c r="O86" s="547"/>
      <c r="P86" s="547"/>
    </row>
    <row r="87" spans="1:16" ht="12.75" customHeight="1">
      <c r="A87" s="100"/>
      <c r="B87" s="99"/>
      <c r="C87" s="99"/>
      <c r="D87" s="99"/>
      <c r="E87" s="99"/>
      <c r="F87" s="99"/>
      <c r="G87" s="99"/>
      <c r="H87" s="99"/>
      <c r="I87" s="99"/>
      <c r="J87" s="99"/>
      <c r="K87" s="99"/>
      <c r="L87" s="99"/>
      <c r="M87" s="99"/>
      <c r="N87" s="105"/>
      <c r="O87" s="100"/>
      <c r="P87" s="100"/>
    </row>
    <row r="88" spans="1:16" ht="12.75" customHeight="1">
      <c r="A88" s="101">
        <v>2002</v>
      </c>
      <c r="B88" s="114">
        <v>30.200854869567657</v>
      </c>
      <c r="C88" s="114">
        <v>56.482089319862425</v>
      </c>
      <c r="D88" s="114">
        <v>80.76909911171948</v>
      </c>
      <c r="E88" s="114">
        <v>83.61196359715966</v>
      </c>
      <c r="F88" s="114">
        <v>147.6293070124639</v>
      </c>
      <c r="G88" s="114">
        <v>124.32917941703448</v>
      </c>
      <c r="H88" s="114">
        <v>122.20756063362184</v>
      </c>
      <c r="I88" s="114">
        <v>137.32609690306688</v>
      </c>
      <c r="J88" s="114">
        <v>87.06991003516022</v>
      </c>
      <c r="K88" s="114">
        <v>55.12483657429469</v>
      </c>
      <c r="L88" s="114">
        <v>130.24708376325748</v>
      </c>
      <c r="M88" s="114">
        <v>41.7266155364403</v>
      </c>
      <c r="N88" s="102"/>
      <c r="O88" s="103"/>
      <c r="P88" s="103"/>
    </row>
    <row r="89" spans="1:16" ht="12.75" customHeight="1">
      <c r="A89" s="101">
        <v>2003</v>
      </c>
      <c r="B89" s="114">
        <v>27.042618372892267</v>
      </c>
      <c r="C89" s="114">
        <v>47.5</v>
      </c>
      <c r="D89" s="114">
        <v>88.37199202416622</v>
      </c>
      <c r="E89" s="114">
        <v>78.46547702272882</v>
      </c>
      <c r="F89" s="114">
        <v>110.3</v>
      </c>
      <c r="G89" s="114">
        <v>107.6</v>
      </c>
      <c r="H89" s="114">
        <v>78.5</v>
      </c>
      <c r="I89" s="114">
        <v>90.81079242238553</v>
      </c>
      <c r="J89" s="114">
        <v>76.4</v>
      </c>
      <c r="K89" s="114">
        <v>59.3</v>
      </c>
      <c r="L89" s="114">
        <v>47.7</v>
      </c>
      <c r="M89" s="114">
        <v>57.8</v>
      </c>
      <c r="N89" s="274">
        <f>(B89+C89+D89+E89+F89+G89+H89+I89+J89+K89+L89+M89)/12</f>
        <v>72.48257332018106</v>
      </c>
      <c r="O89" s="275">
        <f>100*(B89-M88)/M88</f>
        <v>-35.19096139183476</v>
      </c>
      <c r="P89" s="275">
        <f>100*(B89-B88)/B88</f>
        <v>-10.457440725818108</v>
      </c>
    </row>
    <row r="90" spans="1:16" ht="12.75" customHeight="1">
      <c r="A90" s="101">
        <v>2004</v>
      </c>
      <c r="B90" s="114">
        <v>21.011533903575156</v>
      </c>
      <c r="C90" s="114">
        <v>47.4</v>
      </c>
      <c r="D90" s="114">
        <v>232.72264374288457</v>
      </c>
      <c r="E90" s="114">
        <v>69.1</v>
      </c>
      <c r="F90" s="114">
        <v>94.7</v>
      </c>
      <c r="G90" s="114">
        <v>188.2</v>
      </c>
      <c r="H90" s="114">
        <v>108.92617015998863</v>
      </c>
      <c r="I90" s="114">
        <v>81.56585240857717</v>
      </c>
      <c r="J90" s="114">
        <v>72.4</v>
      </c>
      <c r="K90" s="114">
        <v>91.89760590029586</v>
      </c>
      <c r="L90" s="114">
        <v>106.7</v>
      </c>
      <c r="M90" s="114">
        <v>52.07125985405434</v>
      </c>
      <c r="N90" s="274">
        <f>(B90+C90+D90+E90+F90+G90+H90+I90+J90+K90+L90+M90)/12</f>
        <v>97.22458883078129</v>
      </c>
      <c r="O90" s="275">
        <f>100*(B90-M89)/M89</f>
        <v>-63.6478652187281</v>
      </c>
      <c r="P90" s="275">
        <f>100*(B90-B89)/B89</f>
        <v>-22.302146878509063</v>
      </c>
    </row>
    <row r="91" spans="1:16" ht="12.75" customHeight="1">
      <c r="A91" s="101">
        <v>2005</v>
      </c>
      <c r="B91" s="114">
        <v>33.38226644766577</v>
      </c>
      <c r="C91" s="114">
        <v>18</v>
      </c>
      <c r="D91" s="114">
        <v>101.95793241717242</v>
      </c>
      <c r="E91" s="114">
        <v>77.64090375012303</v>
      </c>
      <c r="F91" s="114">
        <v>98.3</v>
      </c>
      <c r="G91" s="114">
        <v>122.95349966362379</v>
      </c>
      <c r="H91" s="114">
        <v>123.4</v>
      </c>
      <c r="I91" s="114">
        <v>103.1</v>
      </c>
      <c r="J91" s="114">
        <v>169.59414270125663</v>
      </c>
      <c r="K91" s="114">
        <v>77.3</v>
      </c>
      <c r="L91" s="114">
        <v>74.7</v>
      </c>
      <c r="M91" s="114">
        <v>55.6</v>
      </c>
      <c r="N91" s="274">
        <f>(B91+C91+D91+E91+F91+G91+H91+I91+J91+K91+L91+M91)/12</f>
        <v>87.99406208165347</v>
      </c>
      <c r="O91" s="275">
        <f>100*(B91-M90)/M90</f>
        <v>-35.891187305185625</v>
      </c>
      <c r="P91" s="275">
        <f>100*(B91-B90)/B90</f>
        <v>58.87591358566025</v>
      </c>
    </row>
    <row r="92" spans="1:16" ht="12.75" customHeight="1">
      <c r="A92" s="101">
        <v>2006</v>
      </c>
      <c r="B92" s="114">
        <v>35</v>
      </c>
      <c r="C92" s="114">
        <v>31.9</v>
      </c>
      <c r="D92" s="114">
        <v>98.2</v>
      </c>
      <c r="E92" s="114">
        <v>102.5</v>
      </c>
      <c r="F92" s="114">
        <v>132.1</v>
      </c>
      <c r="G92" s="114">
        <v>142.6</v>
      </c>
      <c r="H92" s="114">
        <v>132.4</v>
      </c>
      <c r="I92" s="114">
        <v>103.2</v>
      </c>
      <c r="J92" s="114">
        <v>94.4</v>
      </c>
      <c r="K92" s="114">
        <v>56.2</v>
      </c>
      <c r="L92" s="114">
        <v>114.2</v>
      </c>
      <c r="M92" s="114">
        <v>43.4</v>
      </c>
      <c r="N92" s="274">
        <f>(B92+C92+D92+E92+F92+G92+H92+I92+J92+K92+L92+M92)/12</f>
        <v>90.50833333333334</v>
      </c>
      <c r="O92" s="275">
        <f>100*(B92-M91)/M91</f>
        <v>-37.05035971223022</v>
      </c>
      <c r="P92" s="275">
        <f>100*(B92-B91)/B91</f>
        <v>4.84608663366339</v>
      </c>
    </row>
    <row r="93" spans="1:16" ht="12.75" customHeight="1">
      <c r="A93" s="101">
        <v>2007</v>
      </c>
      <c r="B93" s="114">
        <v>106.96688595947172</v>
      </c>
      <c r="C93" s="114"/>
      <c r="D93" s="114"/>
      <c r="E93" s="114"/>
      <c r="F93" s="114"/>
      <c r="G93" s="114"/>
      <c r="H93" s="114"/>
      <c r="I93" s="114"/>
      <c r="J93" s="114"/>
      <c r="K93" s="114"/>
      <c r="L93" s="114"/>
      <c r="M93" s="114"/>
      <c r="N93" s="274">
        <f>(B93)/1</f>
        <v>106.96688595947172</v>
      </c>
      <c r="O93" s="275">
        <f>100*(B93-M92)/M92</f>
        <v>146.4674791692897</v>
      </c>
      <c r="P93" s="275">
        <f>100*(B93-B92)/B92</f>
        <v>205.61967416991922</v>
      </c>
    </row>
    <row r="94" spans="1:16" ht="12.75" customHeight="1">
      <c r="A94" s="77"/>
      <c r="B94" s="77"/>
      <c r="C94" s="77"/>
      <c r="D94" s="77"/>
      <c r="E94" s="77"/>
      <c r="F94" s="77"/>
      <c r="G94" s="77"/>
      <c r="H94" s="77"/>
      <c r="I94" s="77"/>
      <c r="J94" s="77"/>
      <c r="K94" s="77"/>
      <c r="L94" s="77"/>
      <c r="M94" s="77"/>
      <c r="N94" s="76"/>
      <c r="O94" s="77"/>
      <c r="P94" s="77"/>
    </row>
    <row r="95" spans="1:16" ht="12.75" customHeight="1">
      <c r="A95" s="77"/>
      <c r="B95" s="77"/>
      <c r="C95" s="77"/>
      <c r="D95" s="77"/>
      <c r="E95" s="77"/>
      <c r="F95" s="77"/>
      <c r="G95" s="77"/>
      <c r="H95" s="77"/>
      <c r="I95" s="77"/>
      <c r="J95" s="77"/>
      <c r="K95" s="77"/>
      <c r="L95" s="77"/>
      <c r="M95" s="77"/>
      <c r="N95" s="76"/>
      <c r="O95" s="77"/>
      <c r="P95" s="77"/>
    </row>
    <row r="96" spans="1:16" ht="12.75" customHeight="1">
      <c r="A96" s="547" t="s">
        <v>146</v>
      </c>
      <c r="B96" s="547"/>
      <c r="C96" s="547"/>
      <c r="D96" s="547"/>
      <c r="E96" s="547"/>
      <c r="F96" s="547"/>
      <c r="G96" s="547"/>
      <c r="H96" s="547"/>
      <c r="I96" s="547"/>
      <c r="J96" s="547"/>
      <c r="K96" s="547"/>
      <c r="L96" s="547"/>
      <c r="M96" s="547"/>
      <c r="N96" s="547"/>
      <c r="O96" s="547"/>
      <c r="P96" s="547"/>
    </row>
    <row r="97" spans="1:16" ht="12.75" customHeight="1">
      <c r="A97" s="77"/>
      <c r="B97" s="99"/>
      <c r="C97" s="99"/>
      <c r="D97" s="99"/>
      <c r="E97" s="99"/>
      <c r="F97" s="99"/>
      <c r="G97" s="99"/>
      <c r="H97" s="99"/>
      <c r="I97" s="99"/>
      <c r="J97" s="99"/>
      <c r="K97" s="99"/>
      <c r="L97" s="99"/>
      <c r="M97" s="99"/>
      <c r="N97" s="76"/>
      <c r="O97" s="77"/>
      <c r="P97" s="77"/>
    </row>
    <row r="98" spans="1:16" ht="12.75" customHeight="1">
      <c r="A98" s="101">
        <v>2002</v>
      </c>
      <c r="B98" s="99">
        <v>35.99663265319195</v>
      </c>
      <c r="C98" s="99">
        <v>57.083761882613615</v>
      </c>
      <c r="D98" s="99">
        <v>82.4400162651916</v>
      </c>
      <c r="E98" s="99">
        <v>94.37058914990301</v>
      </c>
      <c r="F98" s="99">
        <v>87.9644956088359</v>
      </c>
      <c r="G98" s="99">
        <v>92.77853327105186</v>
      </c>
      <c r="H98" s="99">
        <v>97.99853760836973</v>
      </c>
      <c r="I98" s="99">
        <v>81.6500240705641</v>
      </c>
      <c r="J98" s="99">
        <v>98.82462697524598</v>
      </c>
      <c r="K98" s="99">
        <v>82.2001917601975</v>
      </c>
      <c r="L98" s="99">
        <v>69.84885877257389</v>
      </c>
      <c r="M98" s="99">
        <v>62.68114289629615</v>
      </c>
      <c r="N98" s="102"/>
      <c r="O98" s="103"/>
      <c r="P98" s="103"/>
    </row>
    <row r="99" spans="1:16" ht="12.75" customHeight="1">
      <c r="A99" s="101">
        <v>2003</v>
      </c>
      <c r="B99" s="99">
        <v>46.3179329757709</v>
      </c>
      <c r="C99" s="99">
        <v>47.1</v>
      </c>
      <c r="D99" s="99">
        <v>71.07898270269052</v>
      </c>
      <c r="E99" s="99">
        <v>70.21469108274647</v>
      </c>
      <c r="F99" s="99">
        <v>88.5</v>
      </c>
      <c r="G99" s="99">
        <v>99.3</v>
      </c>
      <c r="H99" s="99">
        <v>88.8</v>
      </c>
      <c r="I99" s="99">
        <v>77.89500829888573</v>
      </c>
      <c r="J99" s="99">
        <v>96.7</v>
      </c>
      <c r="K99" s="99">
        <v>79.6</v>
      </c>
      <c r="L99" s="99">
        <v>72</v>
      </c>
      <c r="M99" s="99">
        <v>73.4</v>
      </c>
      <c r="N99" s="274">
        <f>(B99+C99+D99+E99+F99+G99+H99+I99+J99+K99+L99+M99)/12</f>
        <v>75.90888458834114</v>
      </c>
      <c r="O99" s="275">
        <f>100*(B99-M98)/M98</f>
        <v>-26.105474732006137</v>
      </c>
      <c r="P99" s="275">
        <f>100*(B99-B98)/B98</f>
        <v>28.672960668346633</v>
      </c>
    </row>
    <row r="100" spans="1:16" ht="12.75" customHeight="1">
      <c r="A100" s="101">
        <v>2004</v>
      </c>
      <c r="B100" s="99">
        <v>33.52861668667097</v>
      </c>
      <c r="C100" s="99">
        <v>36.1</v>
      </c>
      <c r="D100" s="99">
        <v>57.72410389822603</v>
      </c>
      <c r="E100" s="99">
        <v>92.9</v>
      </c>
      <c r="F100" s="99">
        <v>80</v>
      </c>
      <c r="G100" s="99">
        <v>79.9</v>
      </c>
      <c r="H100" s="99">
        <v>71.99662146088157</v>
      </c>
      <c r="I100" s="99">
        <v>88.52384566081155</v>
      </c>
      <c r="J100" s="99">
        <v>94.3</v>
      </c>
      <c r="K100" s="99">
        <v>57.09754242571721</v>
      </c>
      <c r="L100" s="99">
        <v>61.3</v>
      </c>
      <c r="M100" s="99">
        <v>46.56305937604219</v>
      </c>
      <c r="N100" s="274">
        <f>(B100+C100+D100+E100+F100+G100+H100+I100+J100+K100+L100+M100)/12</f>
        <v>66.66114912569577</v>
      </c>
      <c r="O100" s="275">
        <f>100*(B100-M99)/M99</f>
        <v>-54.32068571298233</v>
      </c>
      <c r="P100" s="275">
        <f>100*(B100-B99)/B99</f>
        <v>-27.612018644679313</v>
      </c>
    </row>
    <row r="101" spans="1:16" ht="12.75" customHeight="1">
      <c r="A101" s="101">
        <v>2005</v>
      </c>
      <c r="B101" s="99">
        <v>30.29573634587816</v>
      </c>
      <c r="C101" s="99">
        <v>59.6</v>
      </c>
      <c r="D101" s="99">
        <v>51.727479968928336</v>
      </c>
      <c r="E101" s="99">
        <v>58.69946320799851</v>
      </c>
      <c r="F101" s="99">
        <v>92</v>
      </c>
      <c r="G101" s="99">
        <v>76.81723372687418</v>
      </c>
      <c r="H101" s="99">
        <v>69.7</v>
      </c>
      <c r="I101" s="99">
        <v>79</v>
      </c>
      <c r="J101" s="99">
        <v>80.80703478006131</v>
      </c>
      <c r="K101" s="99">
        <v>80.6</v>
      </c>
      <c r="L101" s="99">
        <v>79.7</v>
      </c>
      <c r="M101" s="99">
        <v>65.6</v>
      </c>
      <c r="N101" s="274">
        <f>(B101+C101+D101+E101+F101+G101+H101+I101+J101+K101+L101+M101)/12</f>
        <v>68.71224566914505</v>
      </c>
      <c r="O101" s="275">
        <f>100*(B101-M100)/M100</f>
        <v>-34.93611297915265</v>
      </c>
      <c r="P101" s="275">
        <f>100*(B101-B100)/B100</f>
        <v>-9.64215246636768</v>
      </c>
    </row>
    <row r="102" spans="1:16" ht="12.75" customHeight="1">
      <c r="A102" s="101">
        <v>2006</v>
      </c>
      <c r="B102" s="99">
        <v>40.4</v>
      </c>
      <c r="C102" s="99">
        <v>46.9</v>
      </c>
      <c r="D102" s="99">
        <v>99.7</v>
      </c>
      <c r="E102" s="99">
        <v>69.5</v>
      </c>
      <c r="F102" s="99">
        <v>75.1</v>
      </c>
      <c r="G102" s="99">
        <v>71.9</v>
      </c>
      <c r="H102" s="99">
        <v>73.1</v>
      </c>
      <c r="I102" s="99">
        <v>67.7</v>
      </c>
      <c r="J102" s="99">
        <v>73.4</v>
      </c>
      <c r="K102" s="99">
        <v>58.7</v>
      </c>
      <c r="L102" s="99">
        <v>67.7</v>
      </c>
      <c r="M102" s="99">
        <v>56.4</v>
      </c>
      <c r="N102" s="274">
        <f>(B102+C102+D102+E102+F102+G102+H102+I102+J102+K102+L102+M102)/12</f>
        <v>66.70833333333334</v>
      </c>
      <c r="O102" s="275">
        <f>100*(B102-M101)/M101</f>
        <v>-38.41463414634146</v>
      </c>
      <c r="P102" s="275">
        <f>100*(B102-B101)/B101</f>
        <v>33.35209792811838</v>
      </c>
    </row>
    <row r="103" spans="1:16" ht="12.75" customHeight="1">
      <c r="A103" s="101">
        <v>2007</v>
      </c>
      <c r="B103" s="99">
        <v>32.14074559150674</v>
      </c>
      <c r="C103" s="99"/>
      <c r="D103" s="99"/>
      <c r="E103" s="99"/>
      <c r="F103" s="99"/>
      <c r="G103" s="99"/>
      <c r="H103" s="99"/>
      <c r="I103" s="99"/>
      <c r="J103" s="99"/>
      <c r="K103" s="99"/>
      <c r="L103" s="99"/>
      <c r="M103" s="99"/>
      <c r="N103" s="274">
        <f>(B103)/1</f>
        <v>32.14074559150674</v>
      </c>
      <c r="O103" s="275">
        <f>100*(B103-M102)/M102</f>
        <v>-43.012862426406485</v>
      </c>
      <c r="P103" s="275">
        <f>100*(B103-B102)/B102</f>
        <v>-20.443699030923902</v>
      </c>
    </row>
    <row r="104" spans="1:16" ht="12.75">
      <c r="A104" s="71"/>
      <c r="B104" s="71"/>
      <c r="C104" s="71"/>
      <c r="D104" s="71"/>
      <c r="E104" s="71"/>
      <c r="F104" s="71"/>
      <c r="G104" s="71"/>
      <c r="H104" s="71"/>
      <c r="I104" s="71"/>
      <c r="J104" s="71"/>
      <c r="K104" s="71"/>
      <c r="L104" s="71"/>
      <c r="M104" s="71"/>
      <c r="N104" s="71"/>
      <c r="O104" s="71"/>
      <c r="P104" s="71"/>
    </row>
  </sheetData>
  <mergeCells count="19">
    <mergeCell ref="O70:P70"/>
    <mergeCell ref="A86:P86"/>
    <mergeCell ref="A96:P96"/>
    <mergeCell ref="A26:P26"/>
    <mergeCell ref="A36:P36"/>
    <mergeCell ref="A46:P46"/>
    <mergeCell ref="A76:P76"/>
    <mergeCell ref="A65:P65"/>
    <mergeCell ref="O68:P68"/>
    <mergeCell ref="A63:P63"/>
    <mergeCell ref="A64:P64"/>
    <mergeCell ref="A1:P1"/>
    <mergeCell ref="A3:P3"/>
    <mergeCell ref="A4:P4"/>
    <mergeCell ref="A5:P5"/>
    <mergeCell ref="O8:P8"/>
    <mergeCell ref="O10:P10"/>
    <mergeCell ref="A16:P16"/>
    <mergeCell ref="A61:P61"/>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90" r:id="rId2"/>
  <headerFooter alignWithMargins="0">
    <oddHeader>&amp;C&amp;"Arial,Standard"&amp;9- &amp;P -</oddHeader>
  </headerFooter>
  <rowBreaks count="1" manualBreakCount="1">
    <brk id="60" max="255" man="1"/>
  </rowBreaks>
  <drawing r:id="rId1"/>
</worksheet>
</file>

<file path=xl/worksheets/sheet18.xml><?xml version="1.0" encoding="utf-8"?>
<worksheet xmlns="http://schemas.openxmlformats.org/spreadsheetml/2006/main" xmlns:r="http://schemas.openxmlformats.org/officeDocument/2006/relationships">
  <sheetPr codeName="Tabelle16"/>
  <dimension ref="A1:P199"/>
  <sheetViews>
    <sheetView workbookViewId="0" topLeftCell="A1">
      <selection activeCell="A1" sqref="A1:P1"/>
    </sheetView>
  </sheetViews>
  <sheetFormatPr defaultColWidth="11.421875" defaultRowHeight="12.75"/>
  <cols>
    <col min="1" max="1" width="4.421875" style="267" customWidth="1"/>
    <col min="2" max="3" width="5.421875" style="267" customWidth="1"/>
    <col min="4" max="5" width="5.7109375" style="267" bestFit="1" customWidth="1"/>
    <col min="6" max="6" width="5.7109375" style="267" customWidth="1"/>
    <col min="7" max="8" width="5.421875" style="267" customWidth="1"/>
    <col min="9" max="9" width="5.7109375" style="267" customWidth="1"/>
    <col min="10" max="10" width="5.7109375" style="267" bestFit="1" customWidth="1"/>
    <col min="11" max="11" width="6.140625" style="267" customWidth="1"/>
    <col min="12" max="12" width="5.421875" style="267" customWidth="1"/>
    <col min="13" max="13" width="5.28125" style="267" customWidth="1"/>
    <col min="14" max="14" width="5.421875" style="267" customWidth="1"/>
    <col min="15" max="15" width="7.7109375" style="267" customWidth="1"/>
    <col min="16" max="16" width="9.421875" style="267" customWidth="1"/>
    <col min="17" max="16384" width="11.421875" style="267" customWidth="1"/>
  </cols>
  <sheetData>
    <row r="1" spans="1:16" ht="12.75">
      <c r="A1" s="550"/>
      <c r="B1" s="550"/>
      <c r="C1" s="550"/>
      <c r="D1" s="550"/>
      <c r="E1" s="550"/>
      <c r="F1" s="550"/>
      <c r="G1" s="550"/>
      <c r="H1" s="550"/>
      <c r="I1" s="550"/>
      <c r="J1" s="550"/>
      <c r="K1" s="550"/>
      <c r="L1" s="550"/>
      <c r="M1" s="550"/>
      <c r="N1" s="550"/>
      <c r="O1" s="550"/>
      <c r="P1" s="550"/>
    </row>
    <row r="2" spans="1:16" ht="12.75">
      <c r="A2" s="277"/>
      <c r="B2" s="277"/>
      <c r="C2" s="277"/>
      <c r="D2" s="277"/>
      <c r="E2" s="277"/>
      <c r="F2" s="277"/>
      <c r="G2" s="277"/>
      <c r="H2" s="277"/>
      <c r="I2" s="277"/>
      <c r="J2" s="277"/>
      <c r="K2" s="277"/>
      <c r="L2" s="277"/>
      <c r="M2" s="277"/>
      <c r="N2" s="277"/>
      <c r="O2" s="278"/>
      <c r="P2" s="279"/>
    </row>
    <row r="3" spans="1:16" ht="13.5" customHeight="1">
      <c r="A3" s="548" t="s">
        <v>142</v>
      </c>
      <c r="B3" s="548"/>
      <c r="C3" s="548"/>
      <c r="D3" s="548"/>
      <c r="E3" s="548"/>
      <c r="F3" s="548"/>
      <c r="G3" s="548"/>
      <c r="H3" s="548"/>
      <c r="I3" s="548"/>
      <c r="J3" s="548"/>
      <c r="K3" s="548"/>
      <c r="L3" s="548"/>
      <c r="M3" s="548"/>
      <c r="N3" s="548"/>
      <c r="O3" s="548"/>
      <c r="P3" s="548"/>
    </row>
    <row r="4" spans="1:16" ht="12.75" customHeight="1">
      <c r="A4" s="548" t="s">
        <v>147</v>
      </c>
      <c r="B4" s="548"/>
      <c r="C4" s="548"/>
      <c r="D4" s="548"/>
      <c r="E4" s="548"/>
      <c r="F4" s="548"/>
      <c r="G4" s="548"/>
      <c r="H4" s="548"/>
      <c r="I4" s="548"/>
      <c r="J4" s="548"/>
      <c r="K4" s="548"/>
      <c r="L4" s="548"/>
      <c r="M4" s="548"/>
      <c r="N4" s="548"/>
      <c r="O4" s="548"/>
      <c r="P4" s="548"/>
    </row>
    <row r="5" spans="1:16" ht="12.75" customHeight="1">
      <c r="A5" s="548" t="s">
        <v>53</v>
      </c>
      <c r="B5" s="548"/>
      <c r="C5" s="548"/>
      <c r="D5" s="548"/>
      <c r="E5" s="548"/>
      <c r="F5" s="548"/>
      <c r="G5" s="548"/>
      <c r="H5" s="548"/>
      <c r="I5" s="548"/>
      <c r="J5" s="548"/>
      <c r="K5" s="548"/>
      <c r="L5" s="548"/>
      <c r="M5" s="548"/>
      <c r="N5" s="548"/>
      <c r="O5" s="548"/>
      <c r="P5" s="548"/>
    </row>
    <row r="6" spans="1:16" ht="12" customHeight="1">
      <c r="A6" s="277"/>
      <c r="B6" s="280"/>
      <c r="C6" s="277"/>
      <c r="D6" s="277"/>
      <c r="E6" s="277"/>
      <c r="F6" s="277"/>
      <c r="G6" s="277"/>
      <c r="H6" s="277"/>
      <c r="I6" s="277"/>
      <c r="J6" s="277"/>
      <c r="K6" s="277"/>
      <c r="L6" s="277"/>
      <c r="M6" s="277"/>
      <c r="N6" s="277"/>
      <c r="O6" s="278"/>
      <c r="P6" s="279"/>
    </row>
    <row r="7" spans="1:16" ht="12" customHeight="1">
      <c r="A7" s="280"/>
      <c r="B7" s="280"/>
      <c r="C7" s="277"/>
      <c r="D7" s="277"/>
      <c r="E7" s="277"/>
      <c r="F7" s="277"/>
      <c r="G7" s="277"/>
      <c r="H7" s="277"/>
      <c r="I7" s="277"/>
      <c r="J7" s="277"/>
      <c r="K7" s="277"/>
      <c r="L7" s="277"/>
      <c r="M7" s="277"/>
      <c r="N7" s="277"/>
      <c r="O7" s="281"/>
      <c r="P7" s="279"/>
    </row>
    <row r="8" spans="1:16" ht="12" customHeight="1">
      <c r="A8" s="283"/>
      <c r="B8" s="284"/>
      <c r="C8" s="285"/>
      <c r="D8" s="285"/>
      <c r="E8" s="285"/>
      <c r="F8" s="285"/>
      <c r="G8" s="285"/>
      <c r="H8" s="285"/>
      <c r="I8" s="285"/>
      <c r="J8" s="285"/>
      <c r="K8" s="285"/>
      <c r="L8" s="285"/>
      <c r="M8" s="285"/>
      <c r="N8" s="286"/>
      <c r="O8" s="543" t="s">
        <v>54</v>
      </c>
      <c r="P8" s="544"/>
    </row>
    <row r="9" spans="1:16" ht="12" customHeight="1">
      <c r="A9" s="287"/>
      <c r="B9" s="288"/>
      <c r="C9" s="289"/>
      <c r="D9" s="289"/>
      <c r="E9" s="289"/>
      <c r="F9" s="289"/>
      <c r="G9" s="289"/>
      <c r="H9" s="289"/>
      <c r="I9" s="289"/>
      <c r="J9" s="289"/>
      <c r="K9" s="289"/>
      <c r="L9" s="289"/>
      <c r="M9" s="289"/>
      <c r="N9" s="290"/>
      <c r="O9" s="268" t="s">
        <v>171</v>
      </c>
      <c r="P9" s="269"/>
    </row>
    <row r="10" spans="1:16" ht="12" customHeight="1">
      <c r="A10" s="291" t="s">
        <v>56</v>
      </c>
      <c r="B10" s="288" t="s">
        <v>57</v>
      </c>
      <c r="C10" s="289" t="s">
        <v>58</v>
      </c>
      <c r="D10" s="289" t="s">
        <v>59</v>
      </c>
      <c r="E10" s="289" t="s">
        <v>55</v>
      </c>
      <c r="F10" s="289" t="s">
        <v>60</v>
      </c>
      <c r="G10" s="289" t="s">
        <v>61</v>
      </c>
      <c r="H10" s="289" t="s">
        <v>62</v>
      </c>
      <c r="I10" s="289" t="s">
        <v>63</v>
      </c>
      <c r="J10" s="289" t="s">
        <v>64</v>
      </c>
      <c r="K10" s="289" t="s">
        <v>65</v>
      </c>
      <c r="L10" s="289" t="s">
        <v>66</v>
      </c>
      <c r="M10" s="289" t="s">
        <v>67</v>
      </c>
      <c r="N10" s="290" t="s">
        <v>68</v>
      </c>
      <c r="O10" s="545" t="s">
        <v>69</v>
      </c>
      <c r="P10" s="546"/>
    </row>
    <row r="11" spans="1:16" ht="12" customHeight="1">
      <c r="A11" s="287"/>
      <c r="B11" s="288"/>
      <c r="C11" s="289"/>
      <c r="D11" s="289"/>
      <c r="E11" s="289"/>
      <c r="F11" s="289"/>
      <c r="G11" s="289"/>
      <c r="H11" s="289"/>
      <c r="I11" s="289"/>
      <c r="J11" s="289"/>
      <c r="K11" s="289"/>
      <c r="L11" s="289"/>
      <c r="M11" s="289"/>
      <c r="N11" s="289"/>
      <c r="O11" s="270" t="s">
        <v>70</v>
      </c>
      <c r="P11" s="271" t="s">
        <v>71</v>
      </c>
    </row>
    <row r="12" spans="1:16" ht="12" customHeight="1">
      <c r="A12" s="292"/>
      <c r="B12" s="293"/>
      <c r="C12" s="294"/>
      <c r="D12" s="294"/>
      <c r="E12" s="294"/>
      <c r="F12" s="294"/>
      <c r="G12" s="294"/>
      <c r="H12" s="294"/>
      <c r="I12" s="294"/>
      <c r="J12" s="294"/>
      <c r="K12" s="294"/>
      <c r="L12" s="294"/>
      <c r="M12" s="294"/>
      <c r="N12" s="294"/>
      <c r="O12" s="272" t="s">
        <v>72</v>
      </c>
      <c r="P12" s="273" t="s">
        <v>73</v>
      </c>
    </row>
    <row r="13" spans="1:16" ht="12" customHeight="1">
      <c r="A13" s="295"/>
      <c r="B13" s="296"/>
      <c r="C13" s="296"/>
      <c r="D13" s="296"/>
      <c r="E13" s="296"/>
      <c r="F13" s="296"/>
      <c r="G13" s="296"/>
      <c r="H13" s="296"/>
      <c r="I13" s="296"/>
      <c r="J13" s="296"/>
      <c r="K13" s="296"/>
      <c r="L13" s="296"/>
      <c r="M13" s="296"/>
      <c r="N13" s="296"/>
      <c r="O13" s="297"/>
      <c r="P13" s="298"/>
    </row>
    <row r="14" spans="1:16" ht="12" customHeight="1">
      <c r="A14" s="295"/>
      <c r="B14" s="296"/>
      <c r="C14" s="296"/>
      <c r="D14" s="296"/>
      <c r="E14" s="296"/>
      <c r="F14" s="296"/>
      <c r="G14" s="296"/>
      <c r="H14" s="296"/>
      <c r="I14" s="296"/>
      <c r="J14" s="296"/>
      <c r="K14" s="296"/>
      <c r="L14" s="296"/>
      <c r="M14" s="296"/>
      <c r="N14" s="296"/>
      <c r="O14" s="297"/>
      <c r="P14" s="298"/>
    </row>
    <row r="15" spans="1:16" ht="12" customHeight="1">
      <c r="A15" s="295"/>
      <c r="B15" s="296"/>
      <c r="C15" s="296"/>
      <c r="D15" s="296"/>
      <c r="E15" s="296"/>
      <c r="F15" s="296"/>
      <c r="G15" s="296"/>
      <c r="H15" s="296"/>
      <c r="I15" s="296"/>
      <c r="J15" s="296"/>
      <c r="K15" s="296"/>
      <c r="L15" s="296"/>
      <c r="M15" s="296"/>
      <c r="N15" s="296"/>
      <c r="O15" s="297"/>
      <c r="P15" s="298"/>
    </row>
    <row r="16" spans="1:16" ht="12" customHeight="1">
      <c r="A16" s="549" t="s">
        <v>155</v>
      </c>
      <c r="B16" s="549"/>
      <c r="C16" s="549"/>
      <c r="D16" s="549"/>
      <c r="E16" s="549"/>
      <c r="F16" s="549"/>
      <c r="G16" s="549"/>
      <c r="H16" s="549"/>
      <c r="I16" s="549"/>
      <c r="J16" s="549"/>
      <c r="K16" s="549"/>
      <c r="L16" s="549"/>
      <c r="M16" s="549"/>
      <c r="N16" s="549"/>
      <c r="O16" s="549"/>
      <c r="P16" s="549"/>
    </row>
    <row r="17" spans="1:16" ht="12" customHeight="1">
      <c r="A17" s="299"/>
      <c r="B17" s="300"/>
      <c r="C17" s="300"/>
      <c r="D17" s="300"/>
      <c r="E17" s="300"/>
      <c r="F17" s="300"/>
      <c r="G17" s="300"/>
      <c r="H17" s="300"/>
      <c r="I17" s="300"/>
      <c r="J17" s="300"/>
      <c r="K17" s="300"/>
      <c r="L17" s="300"/>
      <c r="M17" s="300"/>
      <c r="N17" s="300"/>
      <c r="O17" s="297"/>
      <c r="P17" s="298"/>
    </row>
    <row r="18" spans="1:16" ht="12" customHeight="1">
      <c r="A18" s="302">
        <v>2002</v>
      </c>
      <c r="B18" s="300">
        <v>35.73927470923863</v>
      </c>
      <c r="C18" s="300">
        <v>63.1026446463199</v>
      </c>
      <c r="D18" s="300">
        <v>80.60738683705549</v>
      </c>
      <c r="E18" s="300">
        <v>86.49952880490093</v>
      </c>
      <c r="F18" s="300">
        <v>95.81027561196397</v>
      </c>
      <c r="G18" s="300">
        <v>93.26946430120417</v>
      </c>
      <c r="H18" s="300">
        <v>92.33946600741196</v>
      </c>
      <c r="I18" s="300">
        <v>92.32708755789969</v>
      </c>
      <c r="J18" s="300">
        <v>87.46343328648763</v>
      </c>
      <c r="K18" s="300">
        <v>69.63900418226099</v>
      </c>
      <c r="L18" s="300">
        <v>73.02477922059819</v>
      </c>
      <c r="M18" s="300">
        <v>59.98973369070993</v>
      </c>
      <c r="N18" s="300"/>
      <c r="O18" s="274"/>
      <c r="P18" s="275"/>
    </row>
    <row r="19" spans="1:16" ht="12" customHeight="1">
      <c r="A19" s="302">
        <v>2003</v>
      </c>
      <c r="B19" s="300">
        <v>47.053715756919914</v>
      </c>
      <c r="C19" s="300">
        <v>47.20978995386606</v>
      </c>
      <c r="D19" s="300">
        <v>69.70789013103933</v>
      </c>
      <c r="E19" s="300">
        <v>74.0376563182833</v>
      </c>
      <c r="F19" s="300">
        <v>85.3</v>
      </c>
      <c r="G19" s="300">
        <v>86.3</v>
      </c>
      <c r="H19" s="300">
        <v>77</v>
      </c>
      <c r="I19" s="300">
        <v>79.7495032474592</v>
      </c>
      <c r="J19" s="300">
        <v>81.4</v>
      </c>
      <c r="K19" s="300">
        <v>67</v>
      </c>
      <c r="L19" s="300">
        <v>60.2</v>
      </c>
      <c r="M19" s="300">
        <v>62.3</v>
      </c>
      <c r="N19" s="274">
        <f>(B19+C19+D19+E19+F19+G19+H19+I19+J19+K19+L19+M19)/12</f>
        <v>69.77154628396399</v>
      </c>
      <c r="O19" s="275">
        <f>100*(B19-M18)/M18</f>
        <v>-21.56371955322299</v>
      </c>
      <c r="P19" s="275">
        <f>100*(B19-B18)/B18</f>
        <v>31.658283890009926</v>
      </c>
    </row>
    <row r="20" spans="1:16" ht="12" customHeight="1">
      <c r="A20" s="302">
        <v>2004</v>
      </c>
      <c r="B20" s="300">
        <v>33.427194268455196</v>
      </c>
      <c r="C20" s="300">
        <v>45.2</v>
      </c>
      <c r="D20" s="300">
        <v>93.39324502655447</v>
      </c>
      <c r="E20" s="300">
        <v>69.8</v>
      </c>
      <c r="F20" s="300">
        <v>80.3</v>
      </c>
      <c r="G20" s="300">
        <v>105.7</v>
      </c>
      <c r="H20" s="300">
        <v>77.52030603831507</v>
      </c>
      <c r="I20" s="300">
        <v>82.995347855945</v>
      </c>
      <c r="J20" s="300">
        <v>80.69241814616042</v>
      </c>
      <c r="K20" s="300">
        <v>58.864906989410514</v>
      </c>
      <c r="L20" s="300">
        <v>63.6</v>
      </c>
      <c r="M20" s="300">
        <v>47.98478850074378</v>
      </c>
      <c r="N20" s="274">
        <f>(B20+C20+D20+E20+F20+G20+H20+I20+J20+K20+L20+M20)/12</f>
        <v>69.95651723546538</v>
      </c>
      <c r="O20" s="275">
        <f>100*(B20-M19)/M19</f>
        <v>-46.34479250649246</v>
      </c>
      <c r="P20" s="275">
        <f>100*(B20-B19)/B19</f>
        <v>-28.959501432064364</v>
      </c>
    </row>
    <row r="21" spans="1:16" ht="12" customHeight="1">
      <c r="A21" s="302">
        <v>2005</v>
      </c>
      <c r="B21" s="300">
        <v>32.570390319407046</v>
      </c>
      <c r="C21" s="300">
        <v>41.7</v>
      </c>
      <c r="D21" s="300">
        <v>65.12032928827148</v>
      </c>
      <c r="E21" s="300">
        <v>68.2122505742524</v>
      </c>
      <c r="F21" s="300">
        <v>79.3</v>
      </c>
      <c r="G21" s="300">
        <v>81.4528854702842</v>
      </c>
      <c r="H21" s="300">
        <v>84.47860896371931</v>
      </c>
      <c r="I21" s="300">
        <v>81.8</v>
      </c>
      <c r="J21" s="300">
        <v>90.05913669467425</v>
      </c>
      <c r="K21" s="300">
        <v>69.1</v>
      </c>
      <c r="L21" s="300">
        <v>67</v>
      </c>
      <c r="M21" s="300">
        <v>57.1</v>
      </c>
      <c r="N21" s="274">
        <f>(B21+C21+D21+E21+F21+G21+H21+I21+J21+K21+L21+M21)/12</f>
        <v>68.1578001092174</v>
      </c>
      <c r="O21" s="275">
        <f>100*(B21-M20)/M20</f>
        <v>-32.123509684944864</v>
      </c>
      <c r="P21" s="275">
        <f>100*(B21-B20)/B20</f>
        <v>-2.5631943326356414</v>
      </c>
    </row>
    <row r="22" spans="1:16" ht="12" customHeight="1">
      <c r="A22" s="302">
        <v>2006</v>
      </c>
      <c r="B22" s="300">
        <v>43.3</v>
      </c>
      <c r="C22" s="300">
        <v>41.9</v>
      </c>
      <c r="D22" s="300">
        <v>107</v>
      </c>
      <c r="E22" s="300">
        <v>69.8</v>
      </c>
      <c r="F22" s="300">
        <v>81.7</v>
      </c>
      <c r="G22" s="300">
        <v>83.7</v>
      </c>
      <c r="H22" s="300">
        <v>84.3</v>
      </c>
      <c r="I22" s="300">
        <v>75.3</v>
      </c>
      <c r="J22" s="300">
        <v>78.8</v>
      </c>
      <c r="K22" s="300">
        <v>61.6</v>
      </c>
      <c r="L22" s="300">
        <v>81.5</v>
      </c>
      <c r="M22" s="300">
        <v>54.9</v>
      </c>
      <c r="N22" s="274">
        <f>(B22+C22+D22+E22+F22+G22+H22+I22+J22+K22+L22+M22)/12</f>
        <v>71.98333333333333</v>
      </c>
      <c r="O22" s="275">
        <f>100*(B22-M21)/M21</f>
        <v>-24.168126094570937</v>
      </c>
      <c r="P22" s="275">
        <f>100*(B22-B21)/B21</f>
        <v>32.94283419808979</v>
      </c>
    </row>
    <row r="23" spans="1:16" ht="12" customHeight="1">
      <c r="A23" s="302">
        <v>2007</v>
      </c>
      <c r="B23" s="300">
        <v>52.65899848660006</v>
      </c>
      <c r="C23" s="300"/>
      <c r="D23" s="300"/>
      <c r="E23" s="300"/>
      <c r="F23" s="300"/>
      <c r="G23" s="300"/>
      <c r="H23" s="300"/>
      <c r="I23" s="300"/>
      <c r="J23" s="300"/>
      <c r="K23" s="300"/>
      <c r="L23" s="300"/>
      <c r="M23" s="300"/>
      <c r="N23" s="274">
        <f>(B23)/1</f>
        <v>52.65899848660006</v>
      </c>
      <c r="O23" s="275">
        <f>100*(B23-M22)/M22</f>
        <v>-4.08196996976309</v>
      </c>
      <c r="P23" s="275">
        <f>100*(B23-B22)/B22</f>
        <v>21.614315211547495</v>
      </c>
    </row>
    <row r="24" spans="1:16" ht="12" customHeight="1">
      <c r="A24" s="301"/>
      <c r="B24" s="303"/>
      <c r="C24" s="303"/>
      <c r="D24" s="303"/>
      <c r="E24" s="303"/>
      <c r="F24" s="303"/>
      <c r="G24" s="303"/>
      <c r="H24" s="303"/>
      <c r="I24" s="303"/>
      <c r="J24" s="303"/>
      <c r="K24" s="303"/>
      <c r="L24" s="303"/>
      <c r="M24" s="303"/>
      <c r="N24" s="301"/>
      <c r="O24" s="304"/>
      <c r="P24" s="301"/>
    </row>
    <row r="25" spans="1:16" ht="12" customHeight="1">
      <c r="A25" s="301"/>
      <c r="B25" s="301"/>
      <c r="C25" s="301"/>
      <c r="D25" s="301"/>
      <c r="E25" s="301"/>
      <c r="F25" s="301"/>
      <c r="G25" s="301"/>
      <c r="H25" s="301"/>
      <c r="I25" s="301"/>
      <c r="J25" s="301"/>
      <c r="K25" s="301"/>
      <c r="L25" s="301"/>
      <c r="M25" s="301"/>
      <c r="N25" s="301"/>
      <c r="O25" s="304"/>
      <c r="P25" s="301"/>
    </row>
    <row r="26" spans="1:16" ht="12" customHeight="1">
      <c r="A26" s="549" t="s">
        <v>139</v>
      </c>
      <c r="B26" s="549"/>
      <c r="C26" s="549"/>
      <c r="D26" s="549"/>
      <c r="E26" s="549"/>
      <c r="F26" s="549"/>
      <c r="G26" s="549"/>
      <c r="H26" s="549"/>
      <c r="I26" s="549"/>
      <c r="J26" s="549"/>
      <c r="K26" s="549"/>
      <c r="L26" s="549"/>
      <c r="M26" s="549"/>
      <c r="N26" s="549"/>
      <c r="O26" s="549"/>
      <c r="P26" s="549"/>
    </row>
    <row r="27" spans="1:16" ht="12" customHeight="1">
      <c r="A27" s="301"/>
      <c r="B27" s="300"/>
      <c r="C27" s="300"/>
      <c r="D27" s="300"/>
      <c r="E27" s="300"/>
      <c r="F27" s="300"/>
      <c r="G27" s="300"/>
      <c r="H27" s="300"/>
      <c r="I27" s="300"/>
      <c r="J27" s="300"/>
      <c r="K27" s="300"/>
      <c r="L27" s="300"/>
      <c r="M27" s="300"/>
      <c r="N27" s="300"/>
      <c r="O27" s="304"/>
      <c r="P27" s="301"/>
    </row>
    <row r="28" spans="1:16" ht="12" customHeight="1">
      <c r="A28" s="302">
        <v>2002</v>
      </c>
      <c r="B28" s="300">
        <v>37.739311489477615</v>
      </c>
      <c r="C28" s="300">
        <v>70.62730029356821</v>
      </c>
      <c r="D28" s="300">
        <v>79.30458724187875</v>
      </c>
      <c r="E28" s="300">
        <v>81.76144490856227</v>
      </c>
      <c r="F28" s="300">
        <v>81.2481770874439</v>
      </c>
      <c r="G28" s="300">
        <v>81.41298785569292</v>
      </c>
      <c r="H28" s="300">
        <v>76.18377762310637</v>
      </c>
      <c r="I28" s="300">
        <v>82.63965085937485</v>
      </c>
      <c r="J28" s="300">
        <v>79.01499117766978</v>
      </c>
      <c r="K28" s="300">
        <v>65.93607949733736</v>
      </c>
      <c r="L28" s="300">
        <v>51.89302482274824</v>
      </c>
      <c r="M28" s="300">
        <v>65.03668359060704</v>
      </c>
      <c r="N28" s="300"/>
      <c r="O28" s="274"/>
      <c r="P28" s="275"/>
    </row>
    <row r="29" spans="1:16" ht="12" customHeight="1">
      <c r="A29" s="302">
        <v>2003</v>
      </c>
      <c r="B29" s="300">
        <v>55.561241636061986</v>
      </c>
      <c r="C29" s="300">
        <v>46.94588372382428</v>
      </c>
      <c r="D29" s="300">
        <v>60.67010396750874</v>
      </c>
      <c r="E29" s="300">
        <v>74.8810237613084</v>
      </c>
      <c r="F29" s="300">
        <v>72.4</v>
      </c>
      <c r="G29" s="300">
        <v>67.2</v>
      </c>
      <c r="H29" s="300">
        <v>66.8</v>
      </c>
      <c r="I29" s="300">
        <v>77.10004374403705</v>
      </c>
      <c r="J29" s="300">
        <v>71.8</v>
      </c>
      <c r="K29" s="300">
        <v>60.6</v>
      </c>
      <c r="L29" s="300">
        <v>56.3</v>
      </c>
      <c r="M29" s="300">
        <v>55.7</v>
      </c>
      <c r="N29" s="274">
        <f>(B29+C29+D29+E29+F29+G29+H29+I29+J29+K29+L29+M29)/12</f>
        <v>63.82985806939504</v>
      </c>
      <c r="O29" s="275">
        <f>100*(B29-M28)/M28</f>
        <v>-14.569380588639902</v>
      </c>
      <c r="P29" s="275">
        <f>100*(B29-B28)/B28</f>
        <v>47.22378189531475</v>
      </c>
    </row>
    <row r="30" spans="1:16" ht="12" customHeight="1">
      <c r="A30" s="302">
        <v>2004</v>
      </c>
      <c r="B30" s="300">
        <v>38.472833444578946</v>
      </c>
      <c r="C30" s="300">
        <v>51.6</v>
      </c>
      <c r="D30" s="300">
        <v>65.85763767115797</v>
      </c>
      <c r="E30" s="300">
        <v>52.1</v>
      </c>
      <c r="F30" s="300">
        <v>72.9</v>
      </c>
      <c r="G30" s="300">
        <v>91.3</v>
      </c>
      <c r="H30" s="300">
        <v>67.5993856979625</v>
      </c>
      <c r="I30" s="300">
        <v>76.7</v>
      </c>
      <c r="J30" s="300">
        <v>70.61032359274301</v>
      </c>
      <c r="K30" s="300">
        <v>45.490498870574214</v>
      </c>
      <c r="L30" s="300">
        <v>45.9</v>
      </c>
      <c r="M30" s="300">
        <v>45.72383182680378</v>
      </c>
      <c r="N30" s="274">
        <f>(B30+C30+D30+E30+F30+G30+H30+I30+J30+K30+L30+M30)/12</f>
        <v>60.354542591985044</v>
      </c>
      <c r="O30" s="275">
        <f>100*(B30-M29)/M29</f>
        <v>-30.92848573684211</v>
      </c>
      <c r="P30" s="275">
        <f>100*(B30-B29)/B29</f>
        <v>-30.75598688635464</v>
      </c>
    </row>
    <row r="31" spans="1:16" ht="12" customHeight="1">
      <c r="A31" s="302">
        <v>2005</v>
      </c>
      <c r="B31" s="300">
        <v>32.90348217619042</v>
      </c>
      <c r="C31" s="300">
        <v>34.7</v>
      </c>
      <c r="D31" s="300">
        <v>58.883574868296506</v>
      </c>
      <c r="E31" s="300">
        <v>69.61571240558264</v>
      </c>
      <c r="F31" s="300">
        <v>58.1</v>
      </c>
      <c r="G31" s="300">
        <v>65.57598829469904</v>
      </c>
      <c r="H31" s="300">
        <v>77.93556427922272</v>
      </c>
      <c r="I31" s="300">
        <v>72.3</v>
      </c>
      <c r="J31" s="300">
        <v>62.09602758891164</v>
      </c>
      <c r="K31" s="300">
        <v>53.4</v>
      </c>
      <c r="L31" s="300">
        <v>50.3</v>
      </c>
      <c r="M31" s="300">
        <v>48</v>
      </c>
      <c r="N31" s="274">
        <f>(B31+C31+D31+E31+F31+G31+H31+I31+J31+K31+L31+M31)/12</f>
        <v>56.98419580107524</v>
      </c>
      <c r="O31" s="275">
        <f>100*(B31-M30)/M30</f>
        <v>-28.038659793814432</v>
      </c>
      <c r="P31" s="275">
        <f>100*(B31-B30)/B30</f>
        <v>-14.476062119030846</v>
      </c>
    </row>
    <row r="32" spans="1:16" ht="12" customHeight="1">
      <c r="A32" s="302">
        <v>2006</v>
      </c>
      <c r="B32" s="300">
        <v>47.1</v>
      </c>
      <c r="C32" s="300">
        <v>39.3</v>
      </c>
      <c r="D32" s="300">
        <v>110.2</v>
      </c>
      <c r="E32" s="300">
        <v>52.2</v>
      </c>
      <c r="F32" s="300">
        <v>60</v>
      </c>
      <c r="G32" s="300">
        <v>62.5</v>
      </c>
      <c r="H32" s="300">
        <v>67.1</v>
      </c>
      <c r="I32" s="300">
        <v>62.1</v>
      </c>
      <c r="J32" s="300">
        <v>68.7</v>
      </c>
      <c r="K32" s="300">
        <v>60.3</v>
      </c>
      <c r="L32" s="300">
        <v>70.4</v>
      </c>
      <c r="M32" s="300">
        <v>52.7</v>
      </c>
      <c r="N32" s="274">
        <f>(B32+C32+D32+E32+F32+G32+H32+I32+J32+K32+L32+M32)/12</f>
        <v>62.71666666666667</v>
      </c>
      <c r="O32" s="275">
        <f>100*(B32-M31)/M31</f>
        <v>-1.8749999999999971</v>
      </c>
      <c r="P32" s="275">
        <f>100*(B32-B31)/B31</f>
        <v>43.1459434833996</v>
      </c>
    </row>
    <row r="33" spans="1:16" ht="12" customHeight="1">
      <c r="A33" s="302">
        <v>2007</v>
      </c>
      <c r="B33" s="300">
        <v>41.071314093499105</v>
      </c>
      <c r="C33" s="300"/>
      <c r="D33" s="300"/>
      <c r="E33" s="300"/>
      <c r="F33" s="300"/>
      <c r="G33" s="300"/>
      <c r="H33" s="300"/>
      <c r="I33" s="300"/>
      <c r="J33" s="300"/>
      <c r="K33" s="300"/>
      <c r="L33" s="300"/>
      <c r="M33" s="300"/>
      <c r="N33" s="274">
        <f>(B33)/1</f>
        <v>41.071314093499105</v>
      </c>
      <c r="O33" s="275">
        <f>100*(B33-M32)/M32</f>
        <v>-22.065817659394494</v>
      </c>
      <c r="P33" s="275">
        <f>100*(B33-B32)/B32</f>
        <v>-12.799757763271543</v>
      </c>
    </row>
    <row r="34" spans="1:16" ht="12" customHeight="1">
      <c r="A34" s="296"/>
      <c r="B34" s="301"/>
      <c r="C34" s="301"/>
      <c r="D34" s="301"/>
      <c r="E34" s="301"/>
      <c r="F34" s="301"/>
      <c r="G34" s="301"/>
      <c r="H34" s="301"/>
      <c r="I34" s="301"/>
      <c r="J34" s="301"/>
      <c r="K34" s="301"/>
      <c r="L34" s="301"/>
      <c r="M34" s="301"/>
      <c r="N34" s="301"/>
      <c r="O34" s="304"/>
      <c r="P34" s="301"/>
    </row>
    <row r="35" spans="1:16" ht="12" customHeight="1">
      <c r="A35" s="301"/>
      <c r="B35" s="301"/>
      <c r="C35" s="301"/>
      <c r="D35" s="301"/>
      <c r="E35" s="301"/>
      <c r="F35" s="301"/>
      <c r="G35" s="301"/>
      <c r="H35" s="301"/>
      <c r="I35" s="301"/>
      <c r="J35" s="301"/>
      <c r="K35" s="301"/>
      <c r="L35" s="301"/>
      <c r="M35" s="301"/>
      <c r="N35" s="301"/>
      <c r="O35" s="304"/>
      <c r="P35" s="301"/>
    </row>
    <row r="36" spans="1:16" ht="12" customHeight="1">
      <c r="A36" s="549" t="s">
        <v>140</v>
      </c>
      <c r="B36" s="549"/>
      <c r="C36" s="549"/>
      <c r="D36" s="549"/>
      <c r="E36" s="549"/>
      <c r="F36" s="549"/>
      <c r="G36" s="549"/>
      <c r="H36" s="549"/>
      <c r="I36" s="549"/>
      <c r="J36" s="549"/>
      <c r="K36" s="549"/>
      <c r="L36" s="549"/>
      <c r="M36" s="549"/>
      <c r="N36" s="549"/>
      <c r="O36" s="549"/>
      <c r="P36" s="549"/>
    </row>
    <row r="37" spans="1:16" ht="12" customHeight="1">
      <c r="A37" s="282"/>
      <c r="B37" s="300"/>
      <c r="C37" s="300"/>
      <c r="D37" s="300"/>
      <c r="E37" s="300"/>
      <c r="F37" s="300"/>
      <c r="G37" s="300"/>
      <c r="H37" s="300"/>
      <c r="I37" s="300"/>
      <c r="J37" s="300"/>
      <c r="K37" s="300"/>
      <c r="L37" s="300"/>
      <c r="M37" s="300"/>
      <c r="N37" s="300"/>
      <c r="O37" s="305"/>
      <c r="P37" s="282"/>
    </row>
    <row r="38" spans="1:16" ht="12" customHeight="1">
      <c r="A38" s="302">
        <v>2002</v>
      </c>
      <c r="B38" s="300">
        <v>35.141512466016486</v>
      </c>
      <c r="C38" s="300">
        <v>34.83450294523799</v>
      </c>
      <c r="D38" s="300">
        <v>67.59590036356967</v>
      </c>
      <c r="E38" s="300">
        <v>61.9399620787123</v>
      </c>
      <c r="F38" s="300">
        <v>72.60616914081042</v>
      </c>
      <c r="G38" s="300">
        <v>62.06339889634488</v>
      </c>
      <c r="H38" s="300">
        <v>57.05313011910413</v>
      </c>
      <c r="I38" s="300">
        <v>64.18081507573469</v>
      </c>
      <c r="J38" s="300">
        <v>57.13858637746515</v>
      </c>
      <c r="K38" s="300">
        <v>49.98241600138092</v>
      </c>
      <c r="L38" s="300">
        <v>38.96805381262676</v>
      </c>
      <c r="M38" s="300">
        <v>41.7216443598153</v>
      </c>
      <c r="N38" s="300"/>
      <c r="O38" s="274"/>
      <c r="P38" s="275"/>
    </row>
    <row r="39" spans="1:16" ht="12" customHeight="1">
      <c r="A39" s="302">
        <v>2003</v>
      </c>
      <c r="B39" s="300">
        <v>26.25406159647003</v>
      </c>
      <c r="C39" s="300">
        <v>29.444429850062242</v>
      </c>
      <c r="D39" s="300">
        <v>47.004109180186425</v>
      </c>
      <c r="E39" s="300">
        <v>46.42807067296174</v>
      </c>
      <c r="F39" s="300">
        <v>42.8</v>
      </c>
      <c r="G39" s="300">
        <v>45.7</v>
      </c>
      <c r="H39" s="300">
        <v>56.8</v>
      </c>
      <c r="I39" s="300">
        <v>42.300849720099094</v>
      </c>
      <c r="J39" s="300">
        <v>58.7</v>
      </c>
      <c r="K39" s="300">
        <v>49.6</v>
      </c>
      <c r="L39" s="300">
        <v>35</v>
      </c>
      <c r="M39" s="300">
        <v>32.9</v>
      </c>
      <c r="N39" s="274">
        <f>(B39+C39+D39+E39+F39+G39+H39+I39+J39+K39+L39+M39)/12</f>
        <v>42.74429341831496</v>
      </c>
      <c r="O39" s="275">
        <f>100*(B39-M38)/M38</f>
        <v>-37.07328174783795</v>
      </c>
      <c r="P39" s="275">
        <f>100*(B39-B38)/B38</f>
        <v>-25.29046203728722</v>
      </c>
    </row>
    <row r="40" spans="1:16" ht="12" customHeight="1">
      <c r="A40" s="302">
        <v>2004</v>
      </c>
      <c r="B40" s="300">
        <v>22.642744399370663</v>
      </c>
      <c r="C40" s="300">
        <v>33.8</v>
      </c>
      <c r="D40" s="300">
        <v>38.53760914268062</v>
      </c>
      <c r="E40" s="300">
        <v>40.8</v>
      </c>
      <c r="F40" s="300">
        <v>46.9</v>
      </c>
      <c r="G40" s="300">
        <v>39.2</v>
      </c>
      <c r="H40" s="300">
        <v>42.769276638062024</v>
      </c>
      <c r="I40" s="300">
        <v>31.7</v>
      </c>
      <c r="J40" s="300">
        <v>30.20720611512351</v>
      </c>
      <c r="K40" s="300">
        <v>25.92806291859721</v>
      </c>
      <c r="L40" s="300">
        <v>38.5</v>
      </c>
      <c r="M40" s="300">
        <v>25.848936750022393</v>
      </c>
      <c r="N40" s="274">
        <f>(B40+C40+D40+E40+F40+G40+H40+I40+J40+K40+L40+M40)/12</f>
        <v>34.73615299698803</v>
      </c>
      <c r="O40" s="275">
        <f>100*(B40-M39)/M39</f>
        <v>-31.177068694921992</v>
      </c>
      <c r="P40" s="275">
        <f>100*(B40-B39)/B39</f>
        <v>-13.755270527684464</v>
      </c>
    </row>
    <row r="41" spans="1:16" ht="12" customHeight="1">
      <c r="A41" s="302">
        <v>2005</v>
      </c>
      <c r="B41" s="300">
        <v>18.89849410241015</v>
      </c>
      <c r="C41" s="300">
        <v>18.4</v>
      </c>
      <c r="D41" s="300">
        <v>48.94111778689803</v>
      </c>
      <c r="E41" s="300">
        <v>40.58222933865399</v>
      </c>
      <c r="F41" s="300">
        <v>38.3</v>
      </c>
      <c r="G41" s="300">
        <v>34.95794127635574</v>
      </c>
      <c r="H41" s="300">
        <v>33.53683528875196</v>
      </c>
      <c r="I41" s="300">
        <v>35.5</v>
      </c>
      <c r="J41" s="300">
        <v>39.401666903517665</v>
      </c>
      <c r="K41" s="300">
        <v>30.1</v>
      </c>
      <c r="L41" s="300">
        <v>28.9</v>
      </c>
      <c r="M41" s="300">
        <v>27.2</v>
      </c>
      <c r="N41" s="274">
        <f>(B41+C41+D41+E41+F41+G41+H41+I41+J41+K41+L41+M41)/12</f>
        <v>32.89319039138229</v>
      </c>
      <c r="O41" s="275">
        <f>100*(B41-M40)/M40</f>
        <v>-26.888698420472636</v>
      </c>
      <c r="P41" s="275">
        <f>100*(B41-B40)/B40</f>
        <v>-16.5362035225049</v>
      </c>
    </row>
    <row r="42" spans="1:16" ht="12" customHeight="1">
      <c r="A42" s="302">
        <v>2006</v>
      </c>
      <c r="B42" s="300">
        <v>21.5</v>
      </c>
      <c r="C42" s="300">
        <v>15.3</v>
      </c>
      <c r="D42" s="300">
        <v>49.9</v>
      </c>
      <c r="E42" s="300">
        <v>28.7</v>
      </c>
      <c r="F42" s="300">
        <v>32.2</v>
      </c>
      <c r="G42" s="300">
        <v>39</v>
      </c>
      <c r="H42" s="300">
        <v>43.4</v>
      </c>
      <c r="I42" s="300">
        <v>20.1</v>
      </c>
      <c r="J42" s="300">
        <v>27.7</v>
      </c>
      <c r="K42" s="300">
        <v>29.8</v>
      </c>
      <c r="L42" s="300">
        <v>20.7</v>
      </c>
      <c r="M42" s="300">
        <v>21</v>
      </c>
      <c r="N42" s="274">
        <f>(B42+C42+D42+E42+F42+G42+H42+I42+J42+K42+L42+M42)/12</f>
        <v>29.108333333333334</v>
      </c>
      <c r="O42" s="275">
        <f>100*(B42-M41)/M41</f>
        <v>-20.955882352941174</v>
      </c>
      <c r="P42" s="275">
        <f>100*(B42-B41)/B41</f>
        <v>13.765678278345337</v>
      </c>
    </row>
    <row r="43" spans="1:16" ht="12" customHeight="1">
      <c r="A43" s="302">
        <v>2007</v>
      </c>
      <c r="B43" s="300">
        <v>17.566009423610172</v>
      </c>
      <c r="C43" s="300"/>
      <c r="D43" s="300"/>
      <c r="E43" s="300"/>
      <c r="F43" s="300"/>
      <c r="G43" s="300"/>
      <c r="H43" s="300"/>
      <c r="I43" s="300"/>
      <c r="J43" s="300"/>
      <c r="K43" s="300"/>
      <c r="L43" s="300"/>
      <c r="M43" s="300"/>
      <c r="N43" s="274">
        <f>(B43)/1</f>
        <v>17.566009423610172</v>
      </c>
      <c r="O43" s="275">
        <f>100*(B43-M42)/M42</f>
        <v>-16.3523360780468</v>
      </c>
      <c r="P43" s="275">
        <f>100*(B43-B42)/B42</f>
        <v>-18.297630587859665</v>
      </c>
    </row>
    <row r="44" spans="1:16" ht="12" customHeight="1">
      <c r="A44" s="296"/>
      <c r="B44" s="301"/>
      <c r="C44" s="301"/>
      <c r="D44" s="301"/>
      <c r="E44" s="301"/>
      <c r="F44" s="301"/>
      <c r="G44" s="301"/>
      <c r="H44" s="301"/>
      <c r="I44" s="301"/>
      <c r="J44" s="301"/>
      <c r="K44" s="301"/>
      <c r="L44" s="301"/>
      <c r="M44" s="301"/>
      <c r="N44" s="301"/>
      <c r="O44" s="304"/>
      <c r="P44" s="306"/>
    </row>
    <row r="45" spans="1:16" ht="12" customHeight="1">
      <c r="A45" s="301"/>
      <c r="B45" s="301"/>
      <c r="C45" s="301"/>
      <c r="D45" s="301"/>
      <c r="E45" s="301"/>
      <c r="F45" s="301"/>
      <c r="G45" s="301"/>
      <c r="H45" s="301"/>
      <c r="I45" s="301"/>
      <c r="J45" s="301"/>
      <c r="K45" s="301"/>
      <c r="L45" s="301"/>
      <c r="M45" s="301"/>
      <c r="N45" s="301"/>
      <c r="O45" s="304"/>
      <c r="P45" s="301"/>
    </row>
    <row r="46" spans="1:16" ht="12" customHeight="1">
      <c r="A46" s="549" t="s">
        <v>141</v>
      </c>
      <c r="B46" s="549"/>
      <c r="C46" s="549"/>
      <c r="D46" s="549"/>
      <c r="E46" s="549"/>
      <c r="F46" s="549"/>
      <c r="G46" s="549"/>
      <c r="H46" s="549"/>
      <c r="I46" s="549"/>
      <c r="J46" s="549"/>
      <c r="K46" s="549"/>
      <c r="L46" s="549"/>
      <c r="M46" s="549"/>
      <c r="N46" s="549"/>
      <c r="O46" s="549"/>
      <c r="P46" s="549"/>
    </row>
    <row r="47" spans="1:16" ht="12" customHeight="1">
      <c r="A47" s="301"/>
      <c r="B47" s="300"/>
      <c r="C47" s="300"/>
      <c r="D47" s="300"/>
      <c r="E47" s="300"/>
      <c r="F47" s="300"/>
      <c r="G47" s="300"/>
      <c r="H47" s="300"/>
      <c r="I47" s="300"/>
      <c r="J47" s="300"/>
      <c r="K47" s="300"/>
      <c r="L47" s="300"/>
      <c r="M47" s="300"/>
      <c r="N47" s="300"/>
      <c r="O47" s="304"/>
      <c r="P47" s="301"/>
    </row>
    <row r="48" spans="1:16" ht="12" customHeight="1">
      <c r="A48" s="302">
        <v>2002</v>
      </c>
      <c r="B48" s="300">
        <v>39.27776460066864</v>
      </c>
      <c r="C48" s="300">
        <v>91.8243097123434</v>
      </c>
      <c r="D48" s="300">
        <v>86.23863858325763</v>
      </c>
      <c r="E48" s="300">
        <v>93.50001105106914</v>
      </c>
      <c r="F48" s="300">
        <v>86.36609685063273</v>
      </c>
      <c r="G48" s="300">
        <v>92.87209164561823</v>
      </c>
      <c r="H48" s="300">
        <v>87.51322125700874</v>
      </c>
      <c r="I48" s="300">
        <v>93.57123772989641</v>
      </c>
      <c r="J48" s="300">
        <v>91.9705118425678</v>
      </c>
      <c r="K48" s="300">
        <v>75.38406760723892</v>
      </c>
      <c r="L48" s="300">
        <v>59.54737788588127</v>
      </c>
      <c r="M48" s="300">
        <v>78.8441846892162</v>
      </c>
      <c r="N48" s="300"/>
      <c r="O48" s="307"/>
      <c r="P48" s="276"/>
    </row>
    <row r="49" spans="1:16" ht="12" customHeight="1">
      <c r="A49" s="302">
        <v>2003</v>
      </c>
      <c r="B49" s="300">
        <v>72.91737525627352</v>
      </c>
      <c r="C49" s="300">
        <v>57.23250635416901</v>
      </c>
      <c r="D49" s="300">
        <v>68.66251302698366</v>
      </c>
      <c r="E49" s="300">
        <v>91.60687374884725</v>
      </c>
      <c r="F49" s="300">
        <v>89.8</v>
      </c>
      <c r="G49" s="300">
        <v>79.8</v>
      </c>
      <c r="H49" s="300">
        <v>72.6</v>
      </c>
      <c r="I49" s="300">
        <v>97.58054237237305</v>
      </c>
      <c r="J49" s="300">
        <v>79.4</v>
      </c>
      <c r="K49" s="300">
        <v>66.9</v>
      </c>
      <c r="L49" s="300">
        <v>68.8</v>
      </c>
      <c r="M49" s="300">
        <v>69.1</v>
      </c>
      <c r="N49" s="274">
        <f>(B49+C49+D49+E49+F49+G49+H49+I49+J49+K49+L49+M49)/12</f>
        <v>76.1999842298872</v>
      </c>
      <c r="O49" s="275">
        <f>100*(B49-M48)/M48</f>
        <v>-7.51711677443894</v>
      </c>
      <c r="P49" s="275">
        <f>100*(B49-B48)/B48</f>
        <v>85.64543068480077</v>
      </c>
    </row>
    <row r="50" spans="1:16" ht="12" customHeight="1">
      <c r="A50" s="302">
        <v>2004</v>
      </c>
      <c r="B50" s="300">
        <v>47.78372582979074</v>
      </c>
      <c r="C50" s="300">
        <v>62</v>
      </c>
      <c r="D50" s="300">
        <v>81.9275437294286</v>
      </c>
      <c r="E50" s="300">
        <v>58.8</v>
      </c>
      <c r="F50" s="300">
        <v>88.2</v>
      </c>
      <c r="G50" s="300">
        <v>121.9</v>
      </c>
      <c r="H50" s="300">
        <v>82.1918321749627</v>
      </c>
      <c r="I50" s="300">
        <v>103.2</v>
      </c>
      <c r="J50" s="300">
        <v>94.42032734279523</v>
      </c>
      <c r="K50" s="300">
        <v>57.00008247299009</v>
      </c>
      <c r="L50" s="300">
        <v>50.1</v>
      </c>
      <c r="M50" s="300">
        <v>57.41807058188443</v>
      </c>
      <c r="N50" s="274">
        <f>(B50+C50+D50+E50+F50+G50+H50+I50+J50+K50+L50+M50)/12</f>
        <v>75.41179851098765</v>
      </c>
      <c r="O50" s="275">
        <f>100*(B50-M49)/M49</f>
        <v>-30.848443082791977</v>
      </c>
      <c r="P50" s="275">
        <f>100*(B50-B49)/B49</f>
        <v>-34.468669968095675</v>
      </c>
    </row>
    <row r="51" spans="1:16" ht="12" customHeight="1">
      <c r="A51" s="302">
        <v>2005</v>
      </c>
      <c r="B51" s="300">
        <v>41.142775740944835</v>
      </c>
      <c r="C51" s="300">
        <v>44.2</v>
      </c>
      <c r="D51" s="300">
        <v>64.67381932417133</v>
      </c>
      <c r="E51" s="300">
        <v>86.69410767973488</v>
      </c>
      <c r="F51" s="300">
        <v>69.8</v>
      </c>
      <c r="G51" s="300">
        <v>83.59949616500596</v>
      </c>
      <c r="H51" s="300">
        <v>104.09965736221388</v>
      </c>
      <c r="I51" s="300">
        <v>93.9</v>
      </c>
      <c r="J51" s="300">
        <v>75.4327957593888</v>
      </c>
      <c r="K51" s="300">
        <v>67</v>
      </c>
      <c r="L51" s="300">
        <v>62.9</v>
      </c>
      <c r="M51" s="300">
        <v>60.3</v>
      </c>
      <c r="N51" s="274">
        <f>(B51+C51+D51+E51+F51+G51+H51+I51+J51+K51+L51+M51)/12</f>
        <v>71.14522100262164</v>
      </c>
      <c r="O51" s="275">
        <f>100*(B51-M50)/M50</f>
        <v>-28.345248588123923</v>
      </c>
      <c r="P51" s="275">
        <f>100*(B51-B50)/B50</f>
        <v>-13.897932765857298</v>
      </c>
    </row>
    <row r="52" spans="1:16" ht="12" customHeight="1">
      <c r="A52" s="302">
        <v>2006</v>
      </c>
      <c r="B52" s="300">
        <v>62.3</v>
      </c>
      <c r="C52" s="300">
        <v>53.4</v>
      </c>
      <c r="D52" s="300">
        <v>145.7</v>
      </c>
      <c r="E52" s="300">
        <v>66</v>
      </c>
      <c r="F52" s="300">
        <v>76.3</v>
      </c>
      <c r="G52" s="300">
        <v>76.3</v>
      </c>
      <c r="H52" s="300">
        <v>81</v>
      </c>
      <c r="I52" s="300">
        <v>86.8</v>
      </c>
      <c r="J52" s="300">
        <v>92.8</v>
      </c>
      <c r="K52" s="300">
        <v>78.3</v>
      </c>
      <c r="L52" s="300">
        <v>99.8</v>
      </c>
      <c r="M52" s="300">
        <v>71.3</v>
      </c>
      <c r="N52" s="274">
        <f>(B52+C52+D52+E52+F52+G52+H52+I52+J52+K52+L52+M52)/12</f>
        <v>82.49999999999999</v>
      </c>
      <c r="O52" s="275">
        <f>100*(B52-M51)/M51</f>
        <v>3.316749585406302</v>
      </c>
      <c r="P52" s="275">
        <f>100*(B52-B51)/B51</f>
        <v>51.42391070615035</v>
      </c>
    </row>
    <row r="53" spans="1:16" ht="12" customHeight="1">
      <c r="A53" s="302">
        <v>2007</v>
      </c>
      <c r="B53" s="300">
        <v>54.92326263148819</v>
      </c>
      <c r="C53" s="300"/>
      <c r="D53" s="300"/>
      <c r="E53" s="300"/>
      <c r="F53" s="300"/>
      <c r="G53" s="300"/>
      <c r="H53" s="300"/>
      <c r="I53" s="300"/>
      <c r="J53" s="300"/>
      <c r="K53" s="300"/>
      <c r="L53" s="300"/>
      <c r="M53" s="300"/>
      <c r="N53" s="274">
        <f>(B53)/1</f>
        <v>54.92326263148819</v>
      </c>
      <c r="O53" s="275">
        <f>100*(B53-M52)/M52</f>
        <v>-22.96877611291978</v>
      </c>
      <c r="P53" s="275">
        <f>100*(B53-B52)/B52</f>
        <v>-11.840669933405787</v>
      </c>
    </row>
    <row r="54" spans="1:16" ht="47.25" customHeight="1">
      <c r="A54" s="301"/>
      <c r="B54" s="301"/>
      <c r="C54" s="301"/>
      <c r="D54" s="301"/>
      <c r="E54" s="301"/>
      <c r="F54" s="301"/>
      <c r="G54" s="301"/>
      <c r="H54" s="301"/>
      <c r="I54" s="301"/>
      <c r="J54" s="301"/>
      <c r="K54" s="301"/>
      <c r="L54" s="301"/>
      <c r="M54" s="301"/>
      <c r="N54" s="301"/>
      <c r="O54" s="304"/>
      <c r="P54" s="301"/>
    </row>
    <row r="55" spans="1:16" ht="12" customHeight="1">
      <c r="A55" s="301"/>
      <c r="B55" s="301"/>
      <c r="C55" s="301"/>
      <c r="D55" s="301"/>
      <c r="E55" s="301"/>
      <c r="F55" s="301"/>
      <c r="G55" s="301"/>
      <c r="H55" s="301"/>
      <c r="I55" s="301"/>
      <c r="J55" s="301"/>
      <c r="K55" s="301"/>
      <c r="L55" s="301"/>
      <c r="M55" s="301"/>
      <c r="N55" s="301"/>
      <c r="O55" s="304"/>
      <c r="P55" s="308"/>
    </row>
    <row r="56" spans="1:16" ht="12" customHeight="1">
      <c r="A56" s="301"/>
      <c r="B56" s="301"/>
      <c r="C56" s="301"/>
      <c r="D56" s="301"/>
      <c r="E56" s="301"/>
      <c r="F56" s="301"/>
      <c r="G56" s="301"/>
      <c r="H56" s="301"/>
      <c r="I56" s="301"/>
      <c r="J56" s="301"/>
      <c r="K56" s="301"/>
      <c r="L56" s="301"/>
      <c r="M56" s="301"/>
      <c r="N56" s="301"/>
      <c r="O56" s="304"/>
      <c r="P56" s="308"/>
    </row>
    <row r="57" spans="1:16" ht="12" customHeight="1">
      <c r="A57" s="301"/>
      <c r="B57" s="301"/>
      <c r="C57" s="301"/>
      <c r="D57" s="301"/>
      <c r="E57" s="301"/>
      <c r="F57" s="301"/>
      <c r="G57" s="301"/>
      <c r="H57" s="301"/>
      <c r="I57" s="301"/>
      <c r="J57" s="301"/>
      <c r="K57" s="301"/>
      <c r="L57" s="301"/>
      <c r="M57" s="301"/>
      <c r="N57" s="301"/>
      <c r="O57" s="304"/>
      <c r="P57" s="308"/>
    </row>
    <row r="58" spans="1:16" ht="12" customHeight="1">
      <c r="A58" s="296"/>
      <c r="B58" s="303"/>
      <c r="C58" s="301"/>
      <c r="D58" s="301"/>
      <c r="E58" s="301"/>
      <c r="F58" s="301"/>
      <c r="G58" s="301"/>
      <c r="H58" s="301"/>
      <c r="I58" s="301"/>
      <c r="J58" s="301"/>
      <c r="K58" s="301"/>
      <c r="L58" s="301"/>
      <c r="M58" s="301"/>
      <c r="N58" s="301"/>
      <c r="O58" s="304"/>
      <c r="P58" s="308"/>
    </row>
    <row r="59" spans="1:16" ht="12" customHeight="1">
      <c r="A59" s="309" t="s">
        <v>156</v>
      </c>
      <c r="B59" s="303"/>
      <c r="C59" s="301"/>
      <c r="D59" s="301"/>
      <c r="E59" s="301"/>
      <c r="F59" s="301"/>
      <c r="G59" s="301"/>
      <c r="H59" s="301"/>
      <c r="I59" s="301"/>
      <c r="J59" s="301"/>
      <c r="K59" s="301"/>
      <c r="L59" s="301"/>
      <c r="M59" s="301"/>
      <c r="N59" s="301"/>
      <c r="O59" s="304"/>
      <c r="P59" s="308"/>
    </row>
    <row r="60" spans="1:16" ht="12" customHeight="1">
      <c r="A60" s="309"/>
      <c r="B60" s="303"/>
      <c r="C60" s="301"/>
      <c r="D60" s="301"/>
      <c r="E60" s="301"/>
      <c r="F60" s="301"/>
      <c r="G60" s="301"/>
      <c r="H60" s="301"/>
      <c r="I60" s="301"/>
      <c r="J60" s="301"/>
      <c r="K60" s="301"/>
      <c r="L60" s="301"/>
      <c r="M60" s="301"/>
      <c r="N60" s="301"/>
      <c r="O60" s="304"/>
      <c r="P60" s="308"/>
    </row>
    <row r="61" spans="1:16" ht="12" customHeight="1">
      <c r="A61" s="309"/>
      <c r="B61" s="303"/>
      <c r="C61" s="301"/>
      <c r="D61" s="301"/>
      <c r="E61" s="301"/>
      <c r="F61" s="301"/>
      <c r="G61" s="301"/>
      <c r="H61" s="301"/>
      <c r="I61" s="301"/>
      <c r="J61" s="301"/>
      <c r="K61" s="301"/>
      <c r="L61" s="301"/>
      <c r="M61" s="301"/>
      <c r="N61" s="301"/>
      <c r="O61" s="304"/>
      <c r="P61" s="308"/>
    </row>
    <row r="62" spans="1:16" ht="12" customHeight="1">
      <c r="A62" s="309"/>
      <c r="B62" s="303"/>
      <c r="C62" s="301"/>
      <c r="D62" s="301"/>
      <c r="E62" s="301"/>
      <c r="F62" s="301"/>
      <c r="G62" s="301"/>
      <c r="H62" s="301"/>
      <c r="I62" s="301"/>
      <c r="J62" s="301"/>
      <c r="K62" s="301"/>
      <c r="L62" s="301"/>
      <c r="M62" s="301"/>
      <c r="N62" s="301"/>
      <c r="O62" s="304"/>
      <c r="P62" s="308"/>
    </row>
    <row r="63" spans="1:16" ht="12" customHeight="1">
      <c r="A63" s="550"/>
      <c r="B63" s="550"/>
      <c r="C63" s="550"/>
      <c r="D63" s="550"/>
      <c r="E63" s="550"/>
      <c r="F63" s="550"/>
      <c r="G63" s="550"/>
      <c r="H63" s="550"/>
      <c r="I63" s="550"/>
      <c r="J63" s="550"/>
      <c r="K63" s="550"/>
      <c r="L63" s="550"/>
      <c r="M63" s="550"/>
      <c r="N63" s="550"/>
      <c r="O63" s="550"/>
      <c r="P63" s="550"/>
    </row>
    <row r="64" spans="1:16" ht="12" customHeight="1">
      <c r="A64" s="277"/>
      <c r="B64" s="277"/>
      <c r="C64" s="277"/>
      <c r="D64" s="277"/>
      <c r="E64" s="277"/>
      <c r="F64" s="277"/>
      <c r="G64" s="277"/>
      <c r="H64" s="277"/>
      <c r="I64" s="277"/>
      <c r="J64" s="277"/>
      <c r="K64" s="277"/>
      <c r="L64" s="277"/>
      <c r="M64" s="277"/>
      <c r="N64" s="277"/>
      <c r="O64" s="278"/>
      <c r="P64" s="279"/>
    </row>
    <row r="65" spans="1:16" ht="12" customHeight="1">
      <c r="A65" s="548" t="s">
        <v>142</v>
      </c>
      <c r="B65" s="548"/>
      <c r="C65" s="548"/>
      <c r="D65" s="548"/>
      <c r="E65" s="548"/>
      <c r="F65" s="548"/>
      <c r="G65" s="548"/>
      <c r="H65" s="548"/>
      <c r="I65" s="548"/>
      <c r="J65" s="548"/>
      <c r="K65" s="548"/>
      <c r="L65" s="548"/>
      <c r="M65" s="548"/>
      <c r="N65" s="548"/>
      <c r="O65" s="548"/>
      <c r="P65" s="548"/>
    </row>
    <row r="66" spans="1:16" ht="12" customHeight="1">
      <c r="A66" s="548" t="s">
        <v>148</v>
      </c>
      <c r="B66" s="548"/>
      <c r="C66" s="548"/>
      <c r="D66" s="548"/>
      <c r="E66" s="548"/>
      <c r="F66" s="548"/>
      <c r="G66" s="548"/>
      <c r="H66" s="548"/>
      <c r="I66" s="548"/>
      <c r="J66" s="548"/>
      <c r="K66" s="548"/>
      <c r="L66" s="548"/>
      <c r="M66" s="548"/>
      <c r="N66" s="548"/>
      <c r="O66" s="548"/>
      <c r="P66" s="548"/>
    </row>
    <row r="67" spans="1:16" ht="12" customHeight="1">
      <c r="A67" s="548" t="s">
        <v>53</v>
      </c>
      <c r="B67" s="548"/>
      <c r="C67" s="548"/>
      <c r="D67" s="548"/>
      <c r="E67" s="548"/>
      <c r="F67" s="548"/>
      <c r="G67" s="548"/>
      <c r="H67" s="548"/>
      <c r="I67" s="548"/>
      <c r="J67" s="548"/>
      <c r="K67" s="548"/>
      <c r="L67" s="548"/>
      <c r="M67" s="548"/>
      <c r="N67" s="548"/>
      <c r="O67" s="548"/>
      <c r="P67" s="548"/>
    </row>
    <row r="68" spans="1:16" ht="12" customHeight="1">
      <c r="A68" s="277"/>
      <c r="B68" s="280"/>
      <c r="C68" s="277"/>
      <c r="D68" s="277"/>
      <c r="E68" s="277"/>
      <c r="F68" s="277"/>
      <c r="G68" s="277"/>
      <c r="H68" s="277"/>
      <c r="I68" s="277"/>
      <c r="J68" s="277"/>
      <c r="K68" s="277"/>
      <c r="L68" s="277"/>
      <c r="M68" s="277"/>
      <c r="N68" s="277"/>
      <c r="O68" s="278"/>
      <c r="P68" s="279"/>
    </row>
    <row r="69" spans="1:16" ht="12" customHeight="1">
      <c r="A69" s="280"/>
      <c r="B69" s="280"/>
      <c r="C69" s="277"/>
      <c r="D69" s="277"/>
      <c r="E69" s="277"/>
      <c r="F69" s="277"/>
      <c r="G69" s="277"/>
      <c r="H69" s="277"/>
      <c r="I69" s="277"/>
      <c r="J69" s="277"/>
      <c r="K69" s="277"/>
      <c r="L69" s="277"/>
      <c r="M69" s="277"/>
      <c r="N69" s="277"/>
      <c r="O69" s="281"/>
      <c r="P69" s="279"/>
    </row>
    <row r="70" spans="1:16" ht="12" customHeight="1">
      <c r="A70" s="283"/>
      <c r="B70" s="284"/>
      <c r="C70" s="285"/>
      <c r="D70" s="285"/>
      <c r="E70" s="285"/>
      <c r="F70" s="285"/>
      <c r="G70" s="285"/>
      <c r="H70" s="285"/>
      <c r="I70" s="285"/>
      <c r="J70" s="285"/>
      <c r="K70" s="285"/>
      <c r="L70" s="285"/>
      <c r="M70" s="285"/>
      <c r="N70" s="286"/>
      <c r="O70" s="543" t="s">
        <v>54</v>
      </c>
      <c r="P70" s="544"/>
    </row>
    <row r="71" spans="1:16" ht="12" customHeight="1">
      <c r="A71" s="287"/>
      <c r="B71" s="288"/>
      <c r="C71" s="289"/>
      <c r="D71" s="289"/>
      <c r="E71" s="289"/>
      <c r="F71" s="289"/>
      <c r="G71" s="289"/>
      <c r="H71" s="289"/>
      <c r="I71" s="289"/>
      <c r="J71" s="289"/>
      <c r="K71" s="289"/>
      <c r="L71" s="289"/>
      <c r="M71" s="289"/>
      <c r="N71" s="290"/>
      <c r="O71" s="268" t="s">
        <v>171</v>
      </c>
      <c r="P71" s="269"/>
    </row>
    <row r="72" spans="1:16" ht="12" customHeight="1">
      <c r="A72" s="291" t="s">
        <v>56</v>
      </c>
      <c r="B72" s="288" t="s">
        <v>57</v>
      </c>
      <c r="C72" s="289" t="s">
        <v>58</v>
      </c>
      <c r="D72" s="289" t="s">
        <v>59</v>
      </c>
      <c r="E72" s="289" t="s">
        <v>55</v>
      </c>
      <c r="F72" s="289" t="s">
        <v>60</v>
      </c>
      <c r="G72" s="289" t="s">
        <v>61</v>
      </c>
      <c r="H72" s="289" t="s">
        <v>62</v>
      </c>
      <c r="I72" s="289" t="s">
        <v>63</v>
      </c>
      <c r="J72" s="289" t="s">
        <v>64</v>
      </c>
      <c r="K72" s="289" t="s">
        <v>65</v>
      </c>
      <c r="L72" s="289" t="s">
        <v>66</v>
      </c>
      <c r="M72" s="289" t="s">
        <v>67</v>
      </c>
      <c r="N72" s="290" t="s">
        <v>68</v>
      </c>
      <c r="O72" s="545" t="s">
        <v>69</v>
      </c>
      <c r="P72" s="546"/>
    </row>
    <row r="73" spans="1:16" ht="12" customHeight="1">
      <c r="A73" s="287"/>
      <c r="B73" s="288"/>
      <c r="C73" s="289"/>
      <c r="D73" s="289"/>
      <c r="E73" s="289"/>
      <c r="F73" s="289"/>
      <c r="G73" s="289"/>
      <c r="H73" s="289"/>
      <c r="I73" s="289"/>
      <c r="J73" s="289"/>
      <c r="K73" s="289"/>
      <c r="L73" s="289"/>
      <c r="M73" s="289"/>
      <c r="N73" s="289"/>
      <c r="O73" s="270" t="s">
        <v>70</v>
      </c>
      <c r="P73" s="271" t="s">
        <v>71</v>
      </c>
    </row>
    <row r="74" spans="1:16" ht="12" customHeight="1">
      <c r="A74" s="292"/>
      <c r="B74" s="293"/>
      <c r="C74" s="294"/>
      <c r="D74" s="294"/>
      <c r="E74" s="294"/>
      <c r="F74" s="294"/>
      <c r="G74" s="294"/>
      <c r="H74" s="294"/>
      <c r="I74" s="294"/>
      <c r="J74" s="294"/>
      <c r="K74" s="294"/>
      <c r="L74" s="294"/>
      <c r="M74" s="294"/>
      <c r="N74" s="294"/>
      <c r="O74" s="272" t="s">
        <v>72</v>
      </c>
      <c r="P74" s="273" t="s">
        <v>73</v>
      </c>
    </row>
    <row r="75" spans="1:16" ht="12" customHeight="1">
      <c r="A75" s="295"/>
      <c r="B75" s="296"/>
      <c r="C75" s="296"/>
      <c r="D75" s="296"/>
      <c r="E75" s="296"/>
      <c r="F75" s="296"/>
      <c r="G75" s="296"/>
      <c r="H75" s="296"/>
      <c r="I75" s="296"/>
      <c r="J75" s="296"/>
      <c r="K75" s="296"/>
      <c r="L75" s="296"/>
      <c r="M75" s="296"/>
      <c r="N75" s="296"/>
      <c r="O75" s="297"/>
      <c r="P75" s="298"/>
    </row>
    <row r="76" spans="1:16" ht="12" customHeight="1">
      <c r="A76" s="295"/>
      <c r="B76" s="296"/>
      <c r="C76" s="296"/>
      <c r="D76" s="296"/>
      <c r="E76" s="296"/>
      <c r="F76" s="296"/>
      <c r="G76" s="296"/>
      <c r="H76" s="296"/>
      <c r="I76" s="296"/>
      <c r="J76" s="296"/>
      <c r="K76" s="296"/>
      <c r="L76" s="296"/>
      <c r="M76" s="296"/>
      <c r="N76" s="296"/>
      <c r="O76" s="297"/>
      <c r="P76" s="298"/>
    </row>
    <row r="77" spans="1:16" ht="12" customHeight="1">
      <c r="A77" s="295"/>
      <c r="B77" s="296"/>
      <c r="C77" s="296"/>
      <c r="D77" s="296"/>
      <c r="E77" s="296"/>
      <c r="F77" s="296"/>
      <c r="G77" s="296"/>
      <c r="H77" s="296"/>
      <c r="I77" s="296"/>
      <c r="J77" s="296"/>
      <c r="K77" s="296"/>
      <c r="L77" s="296"/>
      <c r="M77" s="296"/>
      <c r="N77" s="296"/>
      <c r="O77" s="297"/>
      <c r="P77" s="298"/>
    </row>
    <row r="78" spans="1:16" ht="12" customHeight="1">
      <c r="A78" s="549" t="s">
        <v>149</v>
      </c>
      <c r="B78" s="549"/>
      <c r="C78" s="549"/>
      <c r="D78" s="549"/>
      <c r="E78" s="549"/>
      <c r="F78" s="549"/>
      <c r="G78" s="549"/>
      <c r="H78" s="549"/>
      <c r="I78" s="549"/>
      <c r="J78" s="549"/>
      <c r="K78" s="549"/>
      <c r="L78" s="549"/>
      <c r="M78" s="549"/>
      <c r="N78" s="549"/>
      <c r="O78" s="549"/>
      <c r="P78" s="549"/>
    </row>
    <row r="79" spans="1:16" ht="12" customHeight="1">
      <c r="A79" s="301"/>
      <c r="B79" s="300"/>
      <c r="C79" s="300"/>
      <c r="D79" s="300"/>
      <c r="E79" s="300"/>
      <c r="F79" s="300"/>
      <c r="G79" s="300"/>
      <c r="H79" s="300"/>
      <c r="I79" s="300"/>
      <c r="J79" s="300"/>
      <c r="K79" s="300"/>
      <c r="L79" s="300"/>
      <c r="M79" s="300"/>
      <c r="N79" s="300"/>
      <c r="O79" s="304"/>
      <c r="P79" s="301"/>
    </row>
    <row r="80" spans="1:16" ht="12" customHeight="1">
      <c r="A80" s="302">
        <v>2002</v>
      </c>
      <c r="B80" s="310">
        <v>33.9026146617807</v>
      </c>
      <c r="C80" s="310">
        <v>98.23486649373295</v>
      </c>
      <c r="D80" s="310">
        <v>74.29925900227218</v>
      </c>
      <c r="E80" s="310">
        <v>88.07887237789171</v>
      </c>
      <c r="F80" s="310">
        <v>64.8909958447979</v>
      </c>
      <c r="G80" s="310">
        <v>85.40292678695944</v>
      </c>
      <c r="H80" s="310">
        <v>72.93526626503136</v>
      </c>
      <c r="I80" s="310">
        <v>87.08463670797522</v>
      </c>
      <c r="J80" s="310">
        <v>84.09097393326797</v>
      </c>
      <c r="K80" s="310">
        <v>60.28409668006085</v>
      </c>
      <c r="L80" s="310">
        <v>51.54961306748865</v>
      </c>
      <c r="M80" s="310">
        <v>76.20830104616144</v>
      </c>
      <c r="N80" s="310"/>
      <c r="O80" s="274"/>
      <c r="P80" s="275"/>
    </row>
    <row r="81" spans="1:16" ht="12" customHeight="1">
      <c r="A81" s="302">
        <v>2003</v>
      </c>
      <c r="B81" s="310">
        <v>74.66627712835705</v>
      </c>
      <c r="C81" s="310">
        <v>68.24893468885355</v>
      </c>
      <c r="D81" s="310">
        <v>56.4112311923761</v>
      </c>
      <c r="E81" s="310">
        <v>66.13995003075831</v>
      </c>
      <c r="F81" s="310">
        <v>79</v>
      </c>
      <c r="G81" s="310">
        <v>65</v>
      </c>
      <c r="H81" s="310">
        <v>72.5</v>
      </c>
      <c r="I81" s="310">
        <v>97.49808684963158</v>
      </c>
      <c r="J81" s="310">
        <v>73.2</v>
      </c>
      <c r="K81" s="310">
        <v>60.4</v>
      </c>
      <c r="L81" s="310">
        <v>58.8</v>
      </c>
      <c r="M81" s="310">
        <v>64.1</v>
      </c>
      <c r="N81" s="274">
        <f>(B81+C81+D81+E81+F81+G81+H81+I81+J81+K81+L81+M81)/12</f>
        <v>69.66370665749805</v>
      </c>
      <c r="O81" s="275">
        <f>100*(B81-M80)/M80</f>
        <v>-2.023433007475577</v>
      </c>
      <c r="P81" s="275">
        <f>100*(B81-B80)/B80</f>
        <v>120.2375181774115</v>
      </c>
    </row>
    <row r="82" spans="1:16" ht="12" customHeight="1">
      <c r="A82" s="302">
        <v>2004</v>
      </c>
      <c r="B82" s="310">
        <v>43.910703946211584</v>
      </c>
      <c r="C82" s="310">
        <v>63.2</v>
      </c>
      <c r="D82" s="310">
        <v>79.0047564451393</v>
      </c>
      <c r="E82" s="310">
        <v>52.6</v>
      </c>
      <c r="F82" s="310">
        <v>77.7</v>
      </c>
      <c r="G82" s="310">
        <v>109.2</v>
      </c>
      <c r="H82" s="310">
        <v>77.18883848628585</v>
      </c>
      <c r="I82" s="310">
        <v>109.7</v>
      </c>
      <c r="J82" s="310">
        <v>92.09689497201624</v>
      </c>
      <c r="K82" s="310">
        <v>51.79337647348184</v>
      </c>
      <c r="L82" s="310">
        <v>42.4</v>
      </c>
      <c r="M82" s="310">
        <v>54.66104782026849</v>
      </c>
      <c r="N82" s="274">
        <f>(B82+C82+D82+E82+F82+G82+H82+I82+J82+K82+L82+M82)/12</f>
        <v>71.12130151195028</v>
      </c>
      <c r="O82" s="275">
        <f>100*(B82-M81)/M81</f>
        <v>-31.49656170637818</v>
      </c>
      <c r="P82" s="275">
        <f>100*(B82-B81)/B81</f>
        <v>-41.19071469074892</v>
      </c>
    </row>
    <row r="83" spans="1:16" ht="12" customHeight="1">
      <c r="A83" s="302">
        <v>2005</v>
      </c>
      <c r="B83" s="310">
        <v>34.37644992695244</v>
      </c>
      <c r="C83" s="310">
        <v>43.5</v>
      </c>
      <c r="D83" s="310">
        <v>55.49094697793454</v>
      </c>
      <c r="E83" s="310">
        <v>47.52884515834641</v>
      </c>
      <c r="F83" s="310">
        <v>62.3</v>
      </c>
      <c r="G83" s="310">
        <v>67.90382810843796</v>
      </c>
      <c r="H83" s="310">
        <v>102.66099085029332</v>
      </c>
      <c r="I83" s="310">
        <v>61.5</v>
      </c>
      <c r="J83" s="310">
        <v>63.70777032116276</v>
      </c>
      <c r="K83" s="310">
        <v>53.3</v>
      </c>
      <c r="L83" s="310">
        <v>56.9</v>
      </c>
      <c r="M83" s="310">
        <v>56.6</v>
      </c>
      <c r="N83" s="274">
        <f>(B83+C83+D83+E83+F83+G83+H83+I83+J83+K83+L83+M83)/12</f>
        <v>58.81406927859394</v>
      </c>
      <c r="O83" s="275">
        <f>100*(B83-M82)/M82</f>
        <v>-37.10978603998597</v>
      </c>
      <c r="P83" s="275">
        <f>100*(B83-B82)/B82</f>
        <v>-21.712824351297417</v>
      </c>
    </row>
    <row r="84" spans="1:16" ht="12" customHeight="1">
      <c r="A84" s="302">
        <v>2006</v>
      </c>
      <c r="B84" s="310">
        <v>36.3</v>
      </c>
      <c r="C84" s="310">
        <v>53.4</v>
      </c>
      <c r="D84" s="310">
        <v>148.7</v>
      </c>
      <c r="E84" s="310">
        <v>61.1</v>
      </c>
      <c r="F84" s="310">
        <v>80.3</v>
      </c>
      <c r="G84" s="310">
        <v>68.3</v>
      </c>
      <c r="H84" s="310">
        <v>75.5</v>
      </c>
      <c r="I84" s="310">
        <v>72.7</v>
      </c>
      <c r="J84" s="310">
        <v>84.5</v>
      </c>
      <c r="K84" s="310">
        <v>67.9</v>
      </c>
      <c r="L84" s="310">
        <v>78.6</v>
      </c>
      <c r="M84" s="310">
        <v>60.6</v>
      </c>
      <c r="N84" s="274">
        <f>(B84+C84+D84+E84+F84+G84+H84+I84+J84+K84+L84+M84)/12</f>
        <v>73.99166666666667</v>
      </c>
      <c r="O84" s="275">
        <f>100*(B84-M83)/M83</f>
        <v>-35.86572438162545</v>
      </c>
      <c r="P84" s="275">
        <f>100*(B84-B83)/B83</f>
        <v>5.595546012269934</v>
      </c>
    </row>
    <row r="85" spans="1:16" ht="12" customHeight="1">
      <c r="A85" s="302">
        <v>2007</v>
      </c>
      <c r="B85" s="310">
        <v>63.606429499929604</v>
      </c>
      <c r="C85" s="310"/>
      <c r="D85" s="310"/>
      <c r="E85" s="310"/>
      <c r="F85" s="310"/>
      <c r="G85" s="310"/>
      <c r="H85" s="310"/>
      <c r="I85" s="310"/>
      <c r="J85" s="310"/>
      <c r="K85" s="310"/>
      <c r="L85" s="310"/>
      <c r="M85" s="310"/>
      <c r="N85" s="274">
        <f>(B85)/1</f>
        <v>63.606429499929604</v>
      </c>
      <c r="O85" s="275">
        <f>100*(B85-M84)/M84</f>
        <v>4.961104785362379</v>
      </c>
      <c r="P85" s="275">
        <f>100*(B85-B84)/B84</f>
        <v>75.22432369126615</v>
      </c>
    </row>
    <row r="86" spans="1:16" ht="12" customHeight="1">
      <c r="A86" s="295"/>
      <c r="B86" s="296"/>
      <c r="C86" s="296"/>
      <c r="D86" s="296"/>
      <c r="E86" s="296"/>
      <c r="F86" s="296"/>
      <c r="G86" s="296"/>
      <c r="H86" s="296"/>
      <c r="I86" s="296"/>
      <c r="J86" s="296"/>
      <c r="K86" s="296"/>
      <c r="L86" s="296"/>
      <c r="M86" s="296"/>
      <c r="N86" s="296"/>
      <c r="O86" s="297"/>
      <c r="P86" s="298"/>
    </row>
    <row r="87" spans="1:16" ht="12" customHeight="1">
      <c r="A87" s="295"/>
      <c r="B87" s="296"/>
      <c r="C87" s="296"/>
      <c r="D87" s="296"/>
      <c r="E87" s="296"/>
      <c r="F87" s="296"/>
      <c r="G87" s="296"/>
      <c r="H87" s="296"/>
      <c r="I87" s="296"/>
      <c r="J87" s="296"/>
      <c r="K87" s="296"/>
      <c r="L87" s="296"/>
      <c r="M87" s="296"/>
      <c r="N87" s="296"/>
      <c r="O87" s="297"/>
      <c r="P87" s="298"/>
    </row>
    <row r="88" spans="1:16" ht="12" customHeight="1">
      <c r="A88" s="549" t="s">
        <v>150</v>
      </c>
      <c r="B88" s="549"/>
      <c r="C88" s="549"/>
      <c r="D88" s="549"/>
      <c r="E88" s="549"/>
      <c r="F88" s="549"/>
      <c r="G88" s="549"/>
      <c r="H88" s="549"/>
      <c r="I88" s="549"/>
      <c r="J88" s="549"/>
      <c r="K88" s="549"/>
      <c r="L88" s="549"/>
      <c r="M88" s="549"/>
      <c r="N88" s="549"/>
      <c r="O88" s="549"/>
      <c r="P88" s="549"/>
    </row>
    <row r="89" spans="1:16" ht="12" customHeight="1">
      <c r="A89" s="295"/>
      <c r="B89" s="300"/>
      <c r="C89" s="300"/>
      <c r="D89" s="300"/>
      <c r="E89" s="300"/>
      <c r="F89" s="300"/>
      <c r="G89" s="300"/>
      <c r="H89" s="300"/>
      <c r="I89" s="300"/>
      <c r="J89" s="300"/>
      <c r="K89" s="300"/>
      <c r="L89" s="300"/>
      <c r="M89" s="300"/>
      <c r="N89" s="300"/>
      <c r="O89" s="304" t="s">
        <v>38</v>
      </c>
      <c r="P89" s="303" t="s">
        <v>38</v>
      </c>
    </row>
    <row r="90" spans="1:16" ht="12" customHeight="1">
      <c r="A90" s="302">
        <v>2002</v>
      </c>
      <c r="B90" s="300">
        <v>50.93128833584721</v>
      </c>
      <c r="C90" s="300">
        <v>77.9259993973794</v>
      </c>
      <c r="D90" s="300">
        <v>112.12365469948318</v>
      </c>
      <c r="E90" s="300">
        <v>105.25324539499732</v>
      </c>
      <c r="F90" s="300">
        <v>132.92490257641833</v>
      </c>
      <c r="G90" s="300">
        <v>109.06552091226604</v>
      </c>
      <c r="H90" s="300">
        <v>119.11876460500119</v>
      </c>
      <c r="I90" s="300">
        <v>107.63443306232561</v>
      </c>
      <c r="J90" s="300">
        <v>109.0536446645487</v>
      </c>
      <c r="K90" s="300">
        <v>108.12135921873687</v>
      </c>
      <c r="L90" s="300">
        <v>76.88682772211143</v>
      </c>
      <c r="M90" s="300">
        <v>84.5588837475183</v>
      </c>
      <c r="N90" s="300"/>
      <c r="O90" s="274"/>
      <c r="P90" s="275"/>
    </row>
    <row r="91" spans="1:16" ht="12" customHeight="1">
      <c r="A91" s="302">
        <v>2003</v>
      </c>
      <c r="B91" s="300">
        <v>69.12569983882447</v>
      </c>
      <c r="C91" s="300">
        <v>33.30103638802348</v>
      </c>
      <c r="D91" s="300">
        <v>95.08821572620096</v>
      </c>
      <c r="E91" s="300">
        <v>146.61113331443744</v>
      </c>
      <c r="F91" s="300">
        <v>112.9</v>
      </c>
      <c r="G91" s="300">
        <v>111.5</v>
      </c>
      <c r="H91" s="300">
        <v>72.6</v>
      </c>
      <c r="I91" s="300">
        <v>97.6201855512875</v>
      </c>
      <c r="J91" s="300">
        <v>92.9</v>
      </c>
      <c r="K91" s="300">
        <v>80.9</v>
      </c>
      <c r="L91" s="300">
        <v>90.3</v>
      </c>
      <c r="M91" s="300">
        <v>79.9</v>
      </c>
      <c r="N91" s="274">
        <f>(B91+C91+D91+E91+F91+G91+H91+I91+J91+K91+L91+M91)/12</f>
        <v>90.22885590156449</v>
      </c>
      <c r="O91" s="275">
        <f>100*(B91-M90)/M90</f>
        <v>-18.25140449438202</v>
      </c>
      <c r="P91" s="275">
        <f>100*(B91-B90)/B90</f>
        <v>35.72344642648947</v>
      </c>
    </row>
    <row r="92" spans="1:16" ht="12" customHeight="1">
      <c r="A92" s="302">
        <v>2004</v>
      </c>
      <c r="B92" s="300">
        <v>56.100624157245406</v>
      </c>
      <c r="C92" s="300">
        <v>59.5</v>
      </c>
      <c r="D92" s="300">
        <v>88.13864046858639</v>
      </c>
      <c r="E92" s="300">
        <v>72</v>
      </c>
      <c r="F92" s="300">
        <v>110.7</v>
      </c>
      <c r="G92" s="300">
        <v>149.3</v>
      </c>
      <c r="H92" s="300">
        <v>92.90609653268376</v>
      </c>
      <c r="I92" s="300">
        <v>89.1</v>
      </c>
      <c r="J92" s="300">
        <v>99.31607166364056</v>
      </c>
      <c r="K92" s="300">
        <v>68.19122479741276</v>
      </c>
      <c r="L92" s="300">
        <v>66.8</v>
      </c>
      <c r="M92" s="300">
        <v>63.30517529888511</v>
      </c>
      <c r="N92" s="274">
        <f>(B92+C92+D92+E92+F92+G92+H92+I92+J92+K92+L92+M92)/12</f>
        <v>84.61315274320448</v>
      </c>
      <c r="O92" s="275">
        <f>100*(B92-M91)/M91</f>
        <v>-29.78645286953016</v>
      </c>
      <c r="P92" s="275">
        <f>100*(B92-B91)/B91</f>
        <v>-18.84259502898158</v>
      </c>
    </row>
    <row r="93" spans="1:16" ht="12" customHeight="1">
      <c r="A93" s="302">
        <v>2005</v>
      </c>
      <c r="B93" s="300">
        <v>55.73298451051153</v>
      </c>
      <c r="C93" s="300">
        <v>45.8</v>
      </c>
      <c r="D93" s="300">
        <v>84.4622440012476</v>
      </c>
      <c r="E93" s="300">
        <v>171.36158308003752</v>
      </c>
      <c r="F93" s="300">
        <v>86.1</v>
      </c>
      <c r="G93" s="300">
        <v>117.46086713147386</v>
      </c>
      <c r="H93" s="300">
        <v>107.06615260365955</v>
      </c>
      <c r="I93" s="300">
        <v>164.1</v>
      </c>
      <c r="J93" s="300">
        <v>100.70954451819638</v>
      </c>
      <c r="K93" s="300">
        <v>96.8</v>
      </c>
      <c r="L93" s="300">
        <v>75.7</v>
      </c>
      <c r="M93" s="300">
        <v>68.2</v>
      </c>
      <c r="N93" s="274">
        <f>(B93+C93+D93+E93+F93+G93+H93+I93+J93+K93+L93+M93)/12</f>
        <v>97.79111465376054</v>
      </c>
      <c r="O93" s="275">
        <f>100*(B93-M92)/M92</f>
        <v>-11.9614087673286</v>
      </c>
      <c r="P93" s="275">
        <f>100*(B93-B92)/B92</f>
        <v>-0.655321847584822</v>
      </c>
    </row>
    <row r="94" spans="1:16" ht="12" customHeight="1">
      <c r="A94" s="302">
        <v>2006</v>
      </c>
      <c r="B94" s="300">
        <v>118.4</v>
      </c>
      <c r="C94" s="300">
        <v>53.3</v>
      </c>
      <c r="D94" s="300">
        <v>139</v>
      </c>
      <c r="E94" s="300">
        <v>76.4</v>
      </c>
      <c r="F94" s="300">
        <v>67.7</v>
      </c>
      <c r="G94" s="300">
        <v>93.5</v>
      </c>
      <c r="H94" s="300">
        <v>92.9</v>
      </c>
      <c r="I94" s="300">
        <v>117.2</v>
      </c>
      <c r="J94" s="300">
        <v>110.8</v>
      </c>
      <c r="K94" s="300">
        <v>100.8</v>
      </c>
      <c r="L94" s="300">
        <v>145.5</v>
      </c>
      <c r="M94" s="300">
        <v>94.5</v>
      </c>
      <c r="N94" s="274">
        <f>(B94+C94+D94+E94+F94+G94+H94+I94+J94+K94+L94+M94)/12</f>
        <v>100.83333333333333</v>
      </c>
      <c r="O94" s="275">
        <f>100*(B94-M93)/M93</f>
        <v>73.60703812316716</v>
      </c>
      <c r="P94" s="275">
        <f>100*(B94-B93)/B93</f>
        <v>112.44152101287372</v>
      </c>
    </row>
    <row r="95" spans="1:16" ht="12" customHeight="1">
      <c r="A95" s="302">
        <v>2007</v>
      </c>
      <c r="B95" s="300">
        <v>36.04647439508454</v>
      </c>
      <c r="C95" s="300"/>
      <c r="D95" s="300"/>
      <c r="E95" s="300"/>
      <c r="F95" s="300"/>
      <c r="G95" s="300"/>
      <c r="H95" s="300"/>
      <c r="I95" s="300"/>
      <c r="J95" s="300"/>
      <c r="K95" s="300"/>
      <c r="L95" s="300"/>
      <c r="M95" s="300"/>
      <c r="N95" s="274">
        <f>(B95)/1</f>
        <v>36.04647439508454</v>
      </c>
      <c r="O95" s="275">
        <f>100*(B95-M94)/M94</f>
        <v>-61.8555826507042</v>
      </c>
      <c r="P95" s="275">
        <f>100*(B95-B94)/B94</f>
        <v>-69.55534257171914</v>
      </c>
    </row>
    <row r="96" spans="1:16" ht="12" customHeight="1">
      <c r="A96" s="309"/>
      <c r="B96" s="300"/>
      <c r="C96" s="300"/>
      <c r="D96" s="300"/>
      <c r="E96" s="300"/>
      <c r="F96" s="300"/>
      <c r="G96" s="300"/>
      <c r="H96" s="300"/>
      <c r="I96" s="300"/>
      <c r="J96" s="300"/>
      <c r="K96" s="300"/>
      <c r="L96" s="300"/>
      <c r="M96" s="300"/>
      <c r="N96" s="300"/>
      <c r="O96" s="274"/>
      <c r="P96" s="275"/>
    </row>
    <row r="97" spans="1:16" ht="12" customHeight="1">
      <c r="A97" s="309"/>
      <c r="B97" s="300"/>
      <c r="C97" s="300"/>
      <c r="D97" s="300"/>
      <c r="E97" s="300"/>
      <c r="F97" s="300"/>
      <c r="G97" s="300"/>
      <c r="H97" s="300"/>
      <c r="I97" s="300"/>
      <c r="J97" s="300"/>
      <c r="K97" s="300"/>
      <c r="L97" s="300"/>
      <c r="M97" s="300"/>
      <c r="N97" s="300"/>
      <c r="O97" s="274"/>
      <c r="P97" s="275"/>
    </row>
    <row r="98" spans="1:16" ht="12" customHeight="1">
      <c r="A98" s="309"/>
      <c r="B98" s="300"/>
      <c r="C98" s="300"/>
      <c r="D98" s="300"/>
      <c r="E98" s="300"/>
      <c r="F98" s="300"/>
      <c r="G98" s="300"/>
      <c r="H98" s="300"/>
      <c r="I98" s="300"/>
      <c r="J98" s="300"/>
      <c r="K98" s="300"/>
      <c r="L98" s="300"/>
      <c r="M98" s="300"/>
      <c r="N98" s="300"/>
      <c r="O98" s="274"/>
      <c r="P98" s="275"/>
    </row>
    <row r="99" spans="1:16" ht="12" customHeight="1">
      <c r="A99" s="309"/>
      <c r="B99" s="300"/>
      <c r="C99" s="300"/>
      <c r="D99" s="300"/>
      <c r="E99" s="300"/>
      <c r="F99" s="300"/>
      <c r="G99" s="300"/>
      <c r="H99" s="300"/>
      <c r="I99" s="300"/>
      <c r="J99" s="300"/>
      <c r="K99" s="300"/>
      <c r="L99" s="300"/>
      <c r="M99" s="300"/>
      <c r="N99" s="300"/>
      <c r="O99" s="274"/>
      <c r="P99" s="275"/>
    </row>
    <row r="100" spans="1:16" ht="12" customHeight="1">
      <c r="A100" s="309"/>
      <c r="B100" s="300"/>
      <c r="C100" s="300"/>
      <c r="D100" s="300"/>
      <c r="E100" s="300"/>
      <c r="F100" s="300"/>
      <c r="G100" s="300"/>
      <c r="H100" s="300"/>
      <c r="I100" s="300"/>
      <c r="J100" s="300"/>
      <c r="K100" s="300"/>
      <c r="L100" s="300"/>
      <c r="M100" s="300"/>
      <c r="N100" s="300"/>
      <c r="O100" s="274"/>
      <c r="P100" s="275"/>
    </row>
    <row r="101" spans="1:16" ht="12" customHeight="1">
      <c r="A101" s="309"/>
      <c r="B101" s="300"/>
      <c r="C101" s="300"/>
      <c r="D101" s="300"/>
      <c r="E101" s="300"/>
      <c r="F101" s="300"/>
      <c r="G101" s="300"/>
      <c r="H101" s="300"/>
      <c r="I101" s="300"/>
      <c r="J101" s="300"/>
      <c r="K101" s="300"/>
      <c r="L101" s="300"/>
      <c r="M101" s="300"/>
      <c r="N101" s="300"/>
      <c r="O101" s="274"/>
      <c r="P101" s="275"/>
    </row>
    <row r="102" spans="1:16" ht="12" customHeight="1">
      <c r="A102" s="309"/>
      <c r="B102" s="300"/>
      <c r="C102" s="300"/>
      <c r="D102" s="300"/>
      <c r="E102" s="300"/>
      <c r="F102" s="300"/>
      <c r="G102" s="300"/>
      <c r="H102" s="300"/>
      <c r="I102" s="300"/>
      <c r="J102" s="300"/>
      <c r="K102" s="300"/>
      <c r="L102" s="300"/>
      <c r="M102" s="300"/>
      <c r="N102" s="300"/>
      <c r="O102" s="274"/>
      <c r="P102" s="275"/>
    </row>
    <row r="103" spans="1:16" ht="12" customHeight="1">
      <c r="A103" s="309"/>
      <c r="B103" s="300"/>
      <c r="C103" s="300"/>
      <c r="D103" s="300"/>
      <c r="E103" s="300"/>
      <c r="F103" s="300"/>
      <c r="G103" s="300"/>
      <c r="H103" s="300"/>
      <c r="I103" s="300"/>
      <c r="J103" s="300"/>
      <c r="K103" s="300"/>
      <c r="L103" s="300"/>
      <c r="M103" s="300"/>
      <c r="N103" s="300"/>
      <c r="O103" s="274"/>
      <c r="P103" s="275"/>
    </row>
    <row r="104" spans="1:16" ht="12" customHeight="1">
      <c r="A104" s="309"/>
      <c r="B104" s="300"/>
      <c r="C104" s="300"/>
      <c r="D104" s="300"/>
      <c r="E104" s="300"/>
      <c r="F104" s="300"/>
      <c r="G104" s="300"/>
      <c r="H104" s="300"/>
      <c r="I104" s="300"/>
      <c r="J104" s="300"/>
      <c r="K104" s="300"/>
      <c r="L104" s="300"/>
      <c r="M104" s="300"/>
      <c r="N104" s="300"/>
      <c r="O104" s="274"/>
      <c r="P104" s="275"/>
    </row>
    <row r="105" spans="1:16" ht="12" customHeight="1">
      <c r="A105" s="309"/>
      <c r="B105" s="300"/>
      <c r="C105" s="300"/>
      <c r="D105" s="300"/>
      <c r="E105" s="300"/>
      <c r="F105" s="300"/>
      <c r="G105" s="300"/>
      <c r="H105" s="300"/>
      <c r="I105" s="300"/>
      <c r="J105" s="300"/>
      <c r="K105" s="300"/>
      <c r="L105" s="300"/>
      <c r="M105" s="300"/>
      <c r="N105" s="300"/>
      <c r="O105" s="274"/>
      <c r="P105" s="275"/>
    </row>
    <row r="106" spans="1:16" ht="12" customHeight="1">
      <c r="A106" s="309"/>
      <c r="B106" s="300"/>
      <c r="C106" s="300"/>
      <c r="D106" s="300"/>
      <c r="E106" s="300"/>
      <c r="F106" s="300"/>
      <c r="G106" s="300"/>
      <c r="H106" s="300"/>
      <c r="I106" s="300"/>
      <c r="J106" s="300"/>
      <c r="K106" s="300"/>
      <c r="L106" s="300"/>
      <c r="M106" s="300"/>
      <c r="N106" s="300"/>
      <c r="O106" s="274"/>
      <c r="P106" s="275"/>
    </row>
    <row r="107" spans="1:16" ht="12" customHeight="1">
      <c r="A107" s="309"/>
      <c r="B107" s="300"/>
      <c r="C107" s="300"/>
      <c r="D107" s="300"/>
      <c r="E107" s="300"/>
      <c r="F107" s="300"/>
      <c r="G107" s="300"/>
      <c r="H107" s="300"/>
      <c r="I107" s="300"/>
      <c r="J107" s="300"/>
      <c r="K107" s="300"/>
      <c r="L107" s="300"/>
      <c r="M107" s="300"/>
      <c r="N107" s="300"/>
      <c r="O107" s="274"/>
      <c r="P107" s="275"/>
    </row>
    <row r="108" spans="1:16" ht="12" customHeight="1">
      <c r="A108" s="309"/>
      <c r="B108" s="300"/>
      <c r="C108" s="300"/>
      <c r="D108" s="300"/>
      <c r="E108" s="300"/>
      <c r="F108" s="300"/>
      <c r="G108" s="300"/>
      <c r="H108" s="300"/>
      <c r="I108" s="300"/>
      <c r="J108" s="300"/>
      <c r="K108" s="300"/>
      <c r="L108" s="300"/>
      <c r="M108" s="300"/>
      <c r="N108" s="300"/>
      <c r="O108" s="274"/>
      <c r="P108" s="275"/>
    </row>
    <row r="109" spans="1:16" ht="12" customHeight="1">
      <c r="A109" s="309"/>
      <c r="B109" s="300"/>
      <c r="C109" s="300"/>
      <c r="D109" s="300"/>
      <c r="E109" s="300"/>
      <c r="F109" s="300"/>
      <c r="G109" s="300"/>
      <c r="H109" s="300"/>
      <c r="I109" s="300"/>
      <c r="J109" s="300"/>
      <c r="K109" s="300"/>
      <c r="L109" s="300"/>
      <c r="M109" s="300"/>
      <c r="N109" s="300"/>
      <c r="O109" s="274"/>
      <c r="P109" s="275"/>
    </row>
    <row r="110" spans="1:16" ht="12" customHeight="1">
      <c r="A110" s="309"/>
      <c r="B110" s="300"/>
      <c r="C110" s="300"/>
      <c r="D110" s="300"/>
      <c r="E110" s="300"/>
      <c r="F110" s="300"/>
      <c r="G110" s="300"/>
      <c r="H110" s="300"/>
      <c r="I110" s="300"/>
      <c r="J110" s="300"/>
      <c r="K110" s="300"/>
      <c r="L110" s="300"/>
      <c r="M110" s="300"/>
      <c r="N110" s="300"/>
      <c r="O110" s="274"/>
      <c r="P110" s="275"/>
    </row>
    <row r="111" spans="1:16" ht="12" customHeight="1">
      <c r="A111" s="309"/>
      <c r="B111" s="300"/>
      <c r="C111" s="300"/>
      <c r="D111" s="300"/>
      <c r="E111" s="300"/>
      <c r="F111" s="300"/>
      <c r="G111" s="300"/>
      <c r="H111" s="300"/>
      <c r="I111" s="300"/>
      <c r="J111" s="300"/>
      <c r="K111" s="300"/>
      <c r="L111" s="300"/>
      <c r="M111" s="300"/>
      <c r="N111" s="300"/>
      <c r="O111" s="274"/>
      <c r="P111" s="275"/>
    </row>
    <row r="112" spans="1:16" ht="12" customHeight="1">
      <c r="A112" s="309"/>
      <c r="B112" s="300"/>
      <c r="C112" s="300"/>
      <c r="D112" s="300"/>
      <c r="E112" s="300"/>
      <c r="F112" s="300"/>
      <c r="G112" s="300"/>
      <c r="H112" s="300"/>
      <c r="I112" s="300"/>
      <c r="J112" s="300"/>
      <c r="K112" s="300"/>
      <c r="L112" s="300"/>
      <c r="M112" s="300"/>
      <c r="N112" s="300"/>
      <c r="O112" s="274"/>
      <c r="P112" s="275"/>
    </row>
    <row r="113" spans="1:16" ht="12" customHeight="1">
      <c r="A113" s="309"/>
      <c r="B113" s="300"/>
      <c r="C113" s="300"/>
      <c r="D113" s="300"/>
      <c r="E113" s="300"/>
      <c r="F113" s="300"/>
      <c r="G113" s="300"/>
      <c r="H113" s="300"/>
      <c r="I113" s="300"/>
      <c r="J113" s="300"/>
      <c r="K113" s="300"/>
      <c r="L113" s="300"/>
      <c r="M113" s="300"/>
      <c r="N113" s="300"/>
      <c r="O113" s="274"/>
      <c r="P113" s="275"/>
    </row>
    <row r="114" spans="1:16" ht="12" customHeight="1">
      <c r="A114" s="309"/>
      <c r="B114" s="300"/>
      <c r="C114" s="300"/>
      <c r="D114" s="300"/>
      <c r="E114" s="300"/>
      <c r="F114" s="300"/>
      <c r="G114" s="300"/>
      <c r="H114" s="300"/>
      <c r="I114" s="300"/>
      <c r="J114" s="300"/>
      <c r="K114" s="300"/>
      <c r="L114" s="300"/>
      <c r="M114" s="300"/>
      <c r="N114" s="300"/>
      <c r="O114" s="274"/>
      <c r="P114" s="275"/>
    </row>
    <row r="115" spans="1:16" ht="12" customHeight="1">
      <c r="A115" s="309"/>
      <c r="B115" s="300"/>
      <c r="C115" s="300"/>
      <c r="D115" s="300"/>
      <c r="E115" s="300"/>
      <c r="F115" s="300"/>
      <c r="G115" s="300"/>
      <c r="H115" s="300"/>
      <c r="I115" s="300"/>
      <c r="J115" s="300"/>
      <c r="K115" s="300"/>
      <c r="L115" s="300"/>
      <c r="M115" s="300"/>
      <c r="N115" s="300"/>
      <c r="O115" s="274"/>
      <c r="P115" s="275"/>
    </row>
    <row r="116" spans="1:16" ht="12" customHeight="1">
      <c r="A116" s="309"/>
      <c r="B116" s="300"/>
      <c r="C116" s="300"/>
      <c r="D116" s="300"/>
      <c r="E116" s="300"/>
      <c r="F116" s="300"/>
      <c r="G116" s="300"/>
      <c r="H116" s="300"/>
      <c r="I116" s="300"/>
      <c r="J116" s="300"/>
      <c r="K116" s="300"/>
      <c r="L116" s="300"/>
      <c r="M116" s="300"/>
      <c r="N116" s="300"/>
      <c r="O116" s="274"/>
      <c r="P116" s="275"/>
    </row>
    <row r="117" spans="1:16" ht="12" customHeight="1">
      <c r="A117" s="309"/>
      <c r="B117" s="300"/>
      <c r="C117" s="300"/>
      <c r="D117" s="300"/>
      <c r="E117" s="300"/>
      <c r="F117" s="300"/>
      <c r="G117" s="300"/>
      <c r="H117" s="300"/>
      <c r="I117" s="300"/>
      <c r="J117" s="300"/>
      <c r="K117" s="300"/>
      <c r="L117" s="300"/>
      <c r="M117" s="300"/>
      <c r="N117" s="300"/>
      <c r="O117" s="274"/>
      <c r="P117" s="275"/>
    </row>
    <row r="118" spans="1:16" ht="12" customHeight="1">
      <c r="A118" s="309"/>
      <c r="B118" s="300"/>
      <c r="C118" s="300"/>
      <c r="D118" s="300"/>
      <c r="E118" s="300"/>
      <c r="F118" s="300"/>
      <c r="G118" s="300"/>
      <c r="H118" s="300"/>
      <c r="I118" s="300"/>
      <c r="J118" s="300"/>
      <c r="K118" s="300"/>
      <c r="L118" s="300"/>
      <c r="M118" s="300"/>
      <c r="N118" s="300"/>
      <c r="O118" s="274"/>
      <c r="P118" s="275"/>
    </row>
    <row r="119" spans="1:16" ht="12" customHeight="1">
      <c r="A119" s="309"/>
      <c r="B119" s="300"/>
      <c r="C119" s="300"/>
      <c r="D119" s="300"/>
      <c r="E119" s="300"/>
      <c r="F119" s="300"/>
      <c r="G119" s="300"/>
      <c r="H119" s="300"/>
      <c r="I119" s="300"/>
      <c r="J119" s="300"/>
      <c r="K119" s="300"/>
      <c r="L119" s="300"/>
      <c r="M119" s="300"/>
      <c r="N119" s="300"/>
      <c r="O119" s="274"/>
      <c r="P119" s="275"/>
    </row>
    <row r="120" spans="1:16" ht="12" customHeight="1">
      <c r="A120" s="309"/>
      <c r="B120" s="300"/>
      <c r="C120" s="300"/>
      <c r="D120" s="300"/>
      <c r="E120" s="300"/>
      <c r="F120" s="300"/>
      <c r="G120" s="300"/>
      <c r="H120" s="300"/>
      <c r="I120" s="300"/>
      <c r="J120" s="300"/>
      <c r="K120" s="300"/>
      <c r="L120" s="300"/>
      <c r="M120" s="300"/>
      <c r="N120" s="300"/>
      <c r="O120" s="274"/>
      <c r="P120" s="275"/>
    </row>
    <row r="121" spans="1:16" ht="12" customHeight="1">
      <c r="A121" s="309"/>
      <c r="B121" s="300"/>
      <c r="C121" s="300"/>
      <c r="D121" s="300"/>
      <c r="E121" s="300"/>
      <c r="F121" s="300"/>
      <c r="G121" s="300"/>
      <c r="H121" s="300"/>
      <c r="I121" s="300"/>
      <c r="J121" s="300"/>
      <c r="K121" s="300"/>
      <c r="L121" s="300"/>
      <c r="M121" s="300"/>
      <c r="N121" s="300"/>
      <c r="O121" s="274"/>
      <c r="P121" s="275"/>
    </row>
    <row r="122" spans="1:16" ht="12" customHeight="1">
      <c r="A122" s="309"/>
      <c r="B122" s="300"/>
      <c r="C122" s="300"/>
      <c r="D122" s="300"/>
      <c r="E122" s="300"/>
      <c r="F122" s="300"/>
      <c r="G122" s="300"/>
      <c r="H122" s="300"/>
      <c r="I122" s="300"/>
      <c r="J122" s="300"/>
      <c r="K122" s="300"/>
      <c r="L122" s="300"/>
      <c r="M122" s="300"/>
      <c r="N122" s="300"/>
      <c r="O122" s="274"/>
      <c r="P122" s="275"/>
    </row>
    <row r="123" spans="1:16" ht="12" customHeight="1">
      <c r="A123" s="309"/>
      <c r="B123" s="300"/>
      <c r="C123" s="300"/>
      <c r="D123" s="300"/>
      <c r="E123" s="300"/>
      <c r="F123" s="300"/>
      <c r="G123" s="300"/>
      <c r="H123" s="300"/>
      <c r="I123" s="300"/>
      <c r="J123" s="300"/>
      <c r="K123" s="300"/>
      <c r="L123" s="300"/>
      <c r="M123" s="300"/>
      <c r="N123" s="300"/>
      <c r="O123" s="274"/>
      <c r="P123" s="275"/>
    </row>
    <row r="124" spans="1:16" ht="12" customHeight="1">
      <c r="A124" s="309"/>
      <c r="B124" s="300"/>
      <c r="C124" s="300"/>
      <c r="D124" s="300"/>
      <c r="E124" s="300"/>
      <c r="F124" s="300"/>
      <c r="G124" s="300"/>
      <c r="H124" s="300"/>
      <c r="I124" s="300"/>
      <c r="J124" s="300"/>
      <c r="K124" s="300"/>
      <c r="L124" s="300"/>
      <c r="M124" s="300"/>
      <c r="N124" s="300"/>
      <c r="O124" s="274"/>
      <c r="P124" s="275"/>
    </row>
    <row r="125" spans="1:16" ht="12" customHeight="1">
      <c r="A125" s="309"/>
      <c r="B125" s="300"/>
      <c r="C125" s="300"/>
      <c r="D125" s="300"/>
      <c r="E125" s="300"/>
      <c r="F125" s="300"/>
      <c r="G125" s="300"/>
      <c r="H125" s="300"/>
      <c r="I125" s="300"/>
      <c r="J125" s="300"/>
      <c r="K125" s="300"/>
      <c r="L125" s="300"/>
      <c r="M125" s="300"/>
      <c r="N125" s="300"/>
      <c r="O125" s="274"/>
      <c r="P125" s="275"/>
    </row>
    <row r="126" spans="1:16" ht="12" customHeight="1">
      <c r="A126" s="309"/>
      <c r="B126" s="300"/>
      <c r="C126" s="300"/>
      <c r="D126" s="300"/>
      <c r="E126" s="300"/>
      <c r="F126" s="300"/>
      <c r="G126" s="300"/>
      <c r="H126" s="300"/>
      <c r="I126" s="300"/>
      <c r="J126" s="300"/>
      <c r="K126" s="300"/>
      <c r="L126" s="300"/>
      <c r="M126" s="300"/>
      <c r="N126" s="300"/>
      <c r="O126" s="274"/>
      <c r="P126" s="275"/>
    </row>
    <row r="127" spans="1:16" ht="12" customHeight="1">
      <c r="A127" s="309"/>
      <c r="B127" s="300"/>
      <c r="C127" s="300"/>
      <c r="D127" s="300"/>
      <c r="E127" s="300"/>
      <c r="F127" s="300"/>
      <c r="G127" s="300"/>
      <c r="H127" s="300"/>
      <c r="I127" s="300"/>
      <c r="J127" s="300"/>
      <c r="K127" s="300"/>
      <c r="L127" s="300"/>
      <c r="M127" s="300"/>
      <c r="N127" s="300"/>
      <c r="O127" s="274"/>
      <c r="P127" s="275"/>
    </row>
    <row r="128" spans="1:16" ht="12" customHeight="1">
      <c r="A128" s="309"/>
      <c r="B128" s="300"/>
      <c r="C128" s="300"/>
      <c r="D128" s="300"/>
      <c r="E128" s="300"/>
      <c r="F128" s="300"/>
      <c r="G128" s="300"/>
      <c r="H128" s="300"/>
      <c r="I128" s="300"/>
      <c r="J128" s="300"/>
      <c r="K128" s="300"/>
      <c r="L128" s="300"/>
      <c r="M128" s="300"/>
      <c r="N128" s="300"/>
      <c r="O128" s="274"/>
      <c r="P128" s="275"/>
    </row>
    <row r="129" spans="1:16" ht="12.75" customHeight="1">
      <c r="A129" s="550"/>
      <c r="B129" s="550"/>
      <c r="C129" s="550"/>
      <c r="D129" s="550"/>
      <c r="E129" s="550"/>
      <c r="F129" s="550"/>
      <c r="G129" s="550"/>
      <c r="H129" s="550"/>
      <c r="I129" s="550"/>
      <c r="J129" s="550"/>
      <c r="K129" s="550"/>
      <c r="L129" s="550"/>
      <c r="M129" s="550"/>
      <c r="N129" s="550"/>
      <c r="O129" s="550"/>
      <c r="P129" s="550"/>
    </row>
    <row r="130" spans="1:16" ht="12.75" customHeight="1">
      <c r="A130" s="277"/>
      <c r="B130" s="277"/>
      <c r="C130" s="277"/>
      <c r="D130" s="277"/>
      <c r="E130" s="277"/>
      <c r="F130" s="277"/>
      <c r="G130" s="277"/>
      <c r="H130" s="277"/>
      <c r="I130" s="277"/>
      <c r="J130" s="277"/>
      <c r="K130" s="277"/>
      <c r="L130" s="277"/>
      <c r="M130" s="277"/>
      <c r="N130" s="277"/>
      <c r="O130" s="278"/>
      <c r="P130" s="279"/>
    </row>
    <row r="131" spans="1:16" ht="12.75" customHeight="1">
      <c r="A131" s="548" t="s">
        <v>142</v>
      </c>
      <c r="B131" s="548"/>
      <c r="C131" s="548"/>
      <c r="D131" s="548"/>
      <c r="E131" s="548"/>
      <c r="F131" s="548"/>
      <c r="G131" s="548"/>
      <c r="H131" s="548"/>
      <c r="I131" s="548"/>
      <c r="J131" s="548"/>
      <c r="K131" s="548"/>
      <c r="L131" s="548"/>
      <c r="M131" s="548"/>
      <c r="N131" s="548"/>
      <c r="O131" s="548"/>
      <c r="P131" s="548"/>
    </row>
    <row r="132" spans="1:16" ht="12" customHeight="1">
      <c r="A132" s="548" t="s">
        <v>148</v>
      </c>
      <c r="B132" s="548"/>
      <c r="C132" s="548"/>
      <c r="D132" s="548"/>
      <c r="E132" s="548"/>
      <c r="F132" s="548"/>
      <c r="G132" s="548"/>
      <c r="H132" s="548"/>
      <c r="I132" s="548"/>
      <c r="J132" s="548"/>
      <c r="K132" s="548"/>
      <c r="L132" s="548"/>
      <c r="M132" s="548"/>
      <c r="N132" s="548"/>
      <c r="O132" s="548"/>
      <c r="P132" s="548"/>
    </row>
    <row r="133" spans="1:16" ht="12.75" customHeight="1">
      <c r="A133" s="548" t="s">
        <v>53</v>
      </c>
      <c r="B133" s="548"/>
      <c r="C133" s="548"/>
      <c r="D133" s="548"/>
      <c r="E133" s="548"/>
      <c r="F133" s="548"/>
      <c r="G133" s="548"/>
      <c r="H133" s="548"/>
      <c r="I133" s="548"/>
      <c r="J133" s="548"/>
      <c r="K133" s="548"/>
      <c r="L133" s="548"/>
      <c r="M133" s="548"/>
      <c r="N133" s="548"/>
      <c r="O133" s="548"/>
      <c r="P133" s="548"/>
    </row>
    <row r="134" spans="1:16" ht="12" customHeight="1">
      <c r="A134" s="277"/>
      <c r="B134" s="280"/>
      <c r="C134" s="277"/>
      <c r="D134" s="277"/>
      <c r="E134" s="277"/>
      <c r="F134" s="277"/>
      <c r="G134" s="277"/>
      <c r="H134" s="277"/>
      <c r="I134" s="277"/>
      <c r="J134" s="277"/>
      <c r="K134" s="277"/>
      <c r="L134" s="277"/>
      <c r="M134" s="277"/>
      <c r="N134" s="277"/>
      <c r="O134" s="278"/>
      <c r="P134" s="279"/>
    </row>
    <row r="135" spans="1:16" ht="12" customHeight="1">
      <c r="A135" s="277"/>
      <c r="B135" s="280"/>
      <c r="C135" s="277"/>
      <c r="D135" s="277"/>
      <c r="E135" s="277"/>
      <c r="F135" s="277"/>
      <c r="G135" s="277"/>
      <c r="H135" s="277"/>
      <c r="I135" s="277"/>
      <c r="J135" s="277"/>
      <c r="K135" s="277"/>
      <c r="L135" s="277"/>
      <c r="M135" s="277"/>
      <c r="N135" s="277"/>
      <c r="O135" s="278"/>
      <c r="P135" s="279"/>
    </row>
    <row r="136" spans="1:16" ht="12" customHeight="1">
      <c r="A136" s="283"/>
      <c r="B136" s="284"/>
      <c r="C136" s="285"/>
      <c r="D136" s="285"/>
      <c r="E136" s="285"/>
      <c r="F136" s="285"/>
      <c r="G136" s="285"/>
      <c r="H136" s="285"/>
      <c r="I136" s="285"/>
      <c r="J136" s="285"/>
      <c r="K136" s="285"/>
      <c r="L136" s="285"/>
      <c r="M136" s="285"/>
      <c r="N136" s="286"/>
      <c r="O136" s="543" t="s">
        <v>54</v>
      </c>
      <c r="P136" s="544"/>
    </row>
    <row r="137" spans="1:16" ht="12" customHeight="1">
      <c r="A137" s="287"/>
      <c r="B137" s="288"/>
      <c r="C137" s="289"/>
      <c r="D137" s="289"/>
      <c r="E137" s="289"/>
      <c r="F137" s="289"/>
      <c r="G137" s="289"/>
      <c r="H137" s="289"/>
      <c r="I137" s="289"/>
      <c r="J137" s="289"/>
      <c r="K137" s="289"/>
      <c r="L137" s="289"/>
      <c r="M137" s="289"/>
      <c r="N137" s="290"/>
      <c r="O137" s="268" t="s">
        <v>171</v>
      </c>
      <c r="P137" s="269"/>
    </row>
    <row r="138" spans="1:16" ht="12" customHeight="1">
      <c r="A138" s="291" t="s">
        <v>56</v>
      </c>
      <c r="B138" s="288" t="s">
        <v>57</v>
      </c>
      <c r="C138" s="289" t="s">
        <v>58</v>
      </c>
      <c r="D138" s="289" t="s">
        <v>59</v>
      </c>
      <c r="E138" s="289" t="s">
        <v>55</v>
      </c>
      <c r="F138" s="289" t="s">
        <v>60</v>
      </c>
      <c r="G138" s="289" t="s">
        <v>61</v>
      </c>
      <c r="H138" s="289" t="s">
        <v>62</v>
      </c>
      <c r="I138" s="289" t="s">
        <v>63</v>
      </c>
      <c r="J138" s="289" t="s">
        <v>64</v>
      </c>
      <c r="K138" s="289" t="s">
        <v>65</v>
      </c>
      <c r="L138" s="289" t="s">
        <v>66</v>
      </c>
      <c r="M138" s="289" t="s">
        <v>67</v>
      </c>
      <c r="N138" s="290" t="s">
        <v>68</v>
      </c>
      <c r="O138" s="545" t="s">
        <v>69</v>
      </c>
      <c r="P138" s="546"/>
    </row>
    <row r="139" spans="1:16" ht="12" customHeight="1">
      <c r="A139" s="287"/>
      <c r="B139" s="288"/>
      <c r="C139" s="289"/>
      <c r="D139" s="289"/>
      <c r="E139" s="289"/>
      <c r="F139" s="289"/>
      <c r="G139" s="289"/>
      <c r="H139" s="289"/>
      <c r="I139" s="289"/>
      <c r="J139" s="289"/>
      <c r="K139" s="289"/>
      <c r="L139" s="289"/>
      <c r="M139" s="289"/>
      <c r="N139" s="289"/>
      <c r="O139" s="270" t="s">
        <v>70</v>
      </c>
      <c r="P139" s="271" t="s">
        <v>71</v>
      </c>
    </row>
    <row r="140" spans="1:16" ht="12" customHeight="1">
      <c r="A140" s="292"/>
      <c r="B140" s="293"/>
      <c r="C140" s="294"/>
      <c r="D140" s="294"/>
      <c r="E140" s="294"/>
      <c r="F140" s="294"/>
      <c r="G140" s="294"/>
      <c r="H140" s="294"/>
      <c r="I140" s="294"/>
      <c r="J140" s="294"/>
      <c r="K140" s="294"/>
      <c r="L140" s="294"/>
      <c r="M140" s="294"/>
      <c r="N140" s="294"/>
      <c r="O140" s="272" t="s">
        <v>72</v>
      </c>
      <c r="P140" s="273" t="s">
        <v>73</v>
      </c>
    </row>
    <row r="141" spans="1:16" ht="10.5" customHeight="1">
      <c r="A141" s="311"/>
      <c r="B141" s="312"/>
      <c r="C141" s="312"/>
      <c r="D141" s="312"/>
      <c r="E141" s="312"/>
      <c r="F141" s="312"/>
      <c r="G141" s="312"/>
      <c r="H141" s="312"/>
      <c r="I141" s="312"/>
      <c r="J141" s="312"/>
      <c r="K141" s="312"/>
      <c r="L141" s="312"/>
      <c r="M141" s="312"/>
      <c r="N141" s="312"/>
      <c r="O141" s="313"/>
      <c r="P141" s="312"/>
    </row>
    <row r="142" spans="1:16" ht="10.5" customHeight="1">
      <c r="A142" s="311"/>
      <c r="B142" s="312"/>
      <c r="C142" s="312"/>
      <c r="D142" s="312"/>
      <c r="E142" s="312"/>
      <c r="F142" s="312"/>
      <c r="G142" s="312"/>
      <c r="H142" s="312"/>
      <c r="I142" s="312"/>
      <c r="J142" s="312"/>
      <c r="K142" s="312"/>
      <c r="L142" s="312"/>
      <c r="M142" s="312"/>
      <c r="N142" s="312"/>
      <c r="O142" s="313"/>
      <c r="P142" s="312"/>
    </row>
    <row r="143" spans="1:16" ht="10.5" customHeight="1">
      <c r="A143" s="549" t="s">
        <v>144</v>
      </c>
      <c r="B143" s="549"/>
      <c r="C143" s="549"/>
      <c r="D143" s="549"/>
      <c r="E143" s="549"/>
      <c r="F143" s="549"/>
      <c r="G143" s="549"/>
      <c r="H143" s="549"/>
      <c r="I143" s="549"/>
      <c r="J143" s="549"/>
      <c r="K143" s="549"/>
      <c r="L143" s="549"/>
      <c r="M143" s="549"/>
      <c r="N143" s="549"/>
      <c r="O143" s="549"/>
      <c r="P143" s="549"/>
    </row>
    <row r="144" spans="1:16" ht="10.5" customHeight="1">
      <c r="A144" s="311"/>
      <c r="B144" s="312"/>
      <c r="C144" s="312"/>
      <c r="D144" s="312"/>
      <c r="E144" s="312"/>
      <c r="F144" s="312"/>
      <c r="G144" s="312"/>
      <c r="H144" s="312"/>
      <c r="I144" s="312"/>
      <c r="J144" s="312"/>
      <c r="K144" s="312"/>
      <c r="L144" s="312"/>
      <c r="M144" s="312"/>
      <c r="N144" s="312"/>
      <c r="O144" s="313"/>
      <c r="P144" s="312"/>
    </row>
    <row r="145" spans="1:16" ht="10.5" customHeight="1">
      <c r="A145" s="311"/>
      <c r="B145" s="300"/>
      <c r="C145" s="300"/>
      <c r="D145" s="300"/>
      <c r="E145" s="300"/>
      <c r="F145" s="300"/>
      <c r="G145" s="300"/>
      <c r="H145" s="300"/>
      <c r="I145" s="300"/>
      <c r="J145" s="300"/>
      <c r="K145" s="300"/>
      <c r="L145" s="300"/>
      <c r="M145" s="300"/>
      <c r="N145" s="300"/>
      <c r="O145" s="313"/>
      <c r="P145" s="312"/>
    </row>
    <row r="146" spans="1:16" ht="10.5" customHeight="1">
      <c r="A146" s="302">
        <v>2002</v>
      </c>
      <c r="B146" s="300">
        <v>34.05482597623364</v>
      </c>
      <c r="C146" s="300">
        <v>56.76531403410041</v>
      </c>
      <c r="D146" s="300">
        <v>81.70461450592354</v>
      </c>
      <c r="E146" s="300">
        <v>90.4899822995478</v>
      </c>
      <c r="F146" s="300">
        <v>108.07459839115371</v>
      </c>
      <c r="G146" s="300">
        <v>103.25508898535216</v>
      </c>
      <c r="H146" s="300">
        <v>105.94592390148986</v>
      </c>
      <c r="I146" s="300">
        <v>100.48592836605495</v>
      </c>
      <c r="J146" s="300">
        <v>94.57878229739303</v>
      </c>
      <c r="K146" s="300">
        <v>72.75763798299549</v>
      </c>
      <c r="L146" s="300">
        <v>90.82212293952796</v>
      </c>
      <c r="M146" s="300">
        <v>55.739148176251284</v>
      </c>
      <c r="N146" s="300"/>
      <c r="O146" s="274"/>
      <c r="P146" s="275"/>
    </row>
    <row r="147" spans="1:16" ht="12" customHeight="1">
      <c r="A147" s="302">
        <v>2003</v>
      </c>
      <c r="B147" s="300">
        <v>39.888603664720854</v>
      </c>
      <c r="C147" s="300">
        <v>47.4733070469634</v>
      </c>
      <c r="D147" s="300">
        <v>77.37290440328259</v>
      </c>
      <c r="E147" s="300">
        <v>73.39316557686533</v>
      </c>
      <c r="F147" s="300">
        <v>96.3</v>
      </c>
      <c r="G147" s="300">
        <v>102.5</v>
      </c>
      <c r="H147" s="300">
        <v>85.6</v>
      </c>
      <c r="I147" s="300">
        <v>82.0486513652616</v>
      </c>
      <c r="J147" s="300">
        <v>89.5</v>
      </c>
      <c r="K147" s="300">
        <v>72.5</v>
      </c>
      <c r="L147" s="300">
        <v>63.6</v>
      </c>
      <c r="M147" s="300">
        <v>67.9</v>
      </c>
      <c r="N147" s="274">
        <f>(B147+C147+D147+E147+F147+G147+H147+I147+J147+K147+L147+M147)/12</f>
        <v>74.83971933809114</v>
      </c>
      <c r="O147" s="275">
        <f>100*(B147-M146)/M146</f>
        <v>-28.437005282911468</v>
      </c>
      <c r="P147" s="275">
        <f>100*(B147-B146)/B146</f>
        <v>17.130546174449766</v>
      </c>
    </row>
    <row r="148" spans="1:16" ht="12" customHeight="1">
      <c r="A148" s="302">
        <v>2004</v>
      </c>
      <c r="B148" s="300">
        <v>29.211520937402003</v>
      </c>
      <c r="C148" s="300">
        <v>39.9</v>
      </c>
      <c r="D148" s="300">
        <v>116.64184204601011</v>
      </c>
      <c r="E148" s="300">
        <v>84.8</v>
      </c>
      <c r="F148" s="300">
        <v>86.6</v>
      </c>
      <c r="G148" s="300">
        <v>118</v>
      </c>
      <c r="H148" s="300">
        <v>85.93519252110507</v>
      </c>
      <c r="I148" s="300">
        <v>88.4</v>
      </c>
      <c r="J148" s="300">
        <v>89.24569275563601</v>
      </c>
      <c r="K148" s="300">
        <v>70.16892276084417</v>
      </c>
      <c r="L148" s="300">
        <v>78.5</v>
      </c>
      <c r="M148" s="300">
        <v>49.92916481304101</v>
      </c>
      <c r="N148" s="274">
        <f>(B148+C148+D148+E148+F148+G148+H148+I148+J148+K148+L148+M148)/12</f>
        <v>78.11102798616984</v>
      </c>
      <c r="O148" s="275">
        <f>100*(B148-M147)/M147</f>
        <v>-56.97861423063034</v>
      </c>
      <c r="P148" s="275">
        <f>100*(B148-B147)/B147</f>
        <v>-26.767251160416297</v>
      </c>
    </row>
    <row r="149" spans="1:16" ht="12" customHeight="1">
      <c r="A149" s="302">
        <v>2005</v>
      </c>
      <c r="B149" s="300">
        <v>32.318770932915626</v>
      </c>
      <c r="C149" s="300">
        <v>47.6</v>
      </c>
      <c r="D149" s="300">
        <v>70.42472062263182</v>
      </c>
      <c r="E149" s="300">
        <v>67.09141670274772</v>
      </c>
      <c r="F149" s="300">
        <v>97.1</v>
      </c>
      <c r="G149" s="300">
        <v>94.88216889618958</v>
      </c>
      <c r="H149" s="300">
        <v>90.1</v>
      </c>
      <c r="I149" s="300">
        <v>89.9</v>
      </c>
      <c r="J149" s="300">
        <v>113.66447391055145</v>
      </c>
      <c r="K149" s="300">
        <v>82.3</v>
      </c>
      <c r="L149" s="300">
        <v>81.1</v>
      </c>
      <c r="M149" s="300">
        <v>64.8</v>
      </c>
      <c r="N149" s="274">
        <f>(B149+C149+D149+E149+F149+G149+H149+I149+J149+K149+L149+M149)/12</f>
        <v>77.60679592208635</v>
      </c>
      <c r="O149" s="275">
        <f>100*(B149-M148)/M148</f>
        <v>-35.27075597212017</v>
      </c>
      <c r="P149" s="275">
        <f>100*(B149-B148)/B148</f>
        <v>10.637070223670367</v>
      </c>
    </row>
    <row r="150" spans="1:16" ht="12" customHeight="1">
      <c r="A150" s="302">
        <v>2006</v>
      </c>
      <c r="B150" s="300">
        <v>40.1</v>
      </c>
      <c r="C150" s="300">
        <v>44.1</v>
      </c>
      <c r="D150" s="300">
        <v>104.4</v>
      </c>
      <c r="E150" s="300">
        <v>84.7</v>
      </c>
      <c r="F150" s="300">
        <v>100.1</v>
      </c>
      <c r="G150" s="300">
        <v>101.6</v>
      </c>
      <c r="H150" s="300">
        <v>98.8</v>
      </c>
      <c r="I150" s="300">
        <v>86.5</v>
      </c>
      <c r="J150" s="300">
        <v>87.3</v>
      </c>
      <c r="K150" s="300">
        <v>62.8</v>
      </c>
      <c r="L150" s="300">
        <v>90.9</v>
      </c>
      <c r="M150" s="300">
        <v>56.7</v>
      </c>
      <c r="N150" s="274">
        <f>(B150+C150+D150+E150+F150+G150+H150+I150+J150+K150+L150+M150)/12</f>
        <v>79.83333333333333</v>
      </c>
      <c r="O150" s="275">
        <f>100*(B150-M149)/M149</f>
        <v>-38.11728395061728</v>
      </c>
      <c r="P150" s="275">
        <f>100*(B150-B149)/B149</f>
        <v>24.076500567536883</v>
      </c>
    </row>
    <row r="151" spans="1:16" ht="12" customHeight="1">
      <c r="A151" s="302">
        <v>2007</v>
      </c>
      <c r="B151" s="300">
        <v>62.45433685941102</v>
      </c>
      <c r="C151" s="300"/>
      <c r="D151" s="300"/>
      <c r="E151" s="300"/>
      <c r="F151" s="300"/>
      <c r="G151" s="300"/>
      <c r="H151" s="300"/>
      <c r="I151" s="300"/>
      <c r="J151" s="300"/>
      <c r="K151" s="300"/>
      <c r="L151" s="300"/>
      <c r="M151" s="300"/>
      <c r="N151" s="274">
        <f>(B151)/1</f>
        <v>62.45433685941102</v>
      </c>
      <c r="O151" s="275">
        <f>100*(B151-M150)/M150</f>
        <v>10.148742256456822</v>
      </c>
      <c r="P151" s="275">
        <f>100*(B151-B150)/B150</f>
        <v>55.74647595863097</v>
      </c>
    </row>
    <row r="152" spans="1:16" ht="12" customHeight="1">
      <c r="A152" s="311"/>
      <c r="B152" s="312"/>
      <c r="C152" s="312"/>
      <c r="D152" s="312"/>
      <c r="E152" s="312"/>
      <c r="F152" s="312"/>
      <c r="G152" s="312"/>
      <c r="H152" s="312"/>
      <c r="I152" s="312"/>
      <c r="J152" s="312"/>
      <c r="K152" s="312"/>
      <c r="L152" s="312"/>
      <c r="M152" s="312"/>
      <c r="N152" s="312"/>
      <c r="O152" s="313"/>
      <c r="P152" s="312"/>
    </row>
    <row r="153" spans="1:16" ht="10.5" customHeight="1">
      <c r="A153" s="311"/>
      <c r="B153" s="312"/>
      <c r="C153" s="312"/>
      <c r="D153" s="312"/>
      <c r="E153" s="312"/>
      <c r="F153" s="312"/>
      <c r="G153" s="312"/>
      <c r="H153" s="312"/>
      <c r="I153" s="312"/>
      <c r="J153" s="312"/>
      <c r="K153" s="312"/>
      <c r="L153" s="312"/>
      <c r="M153" s="312"/>
      <c r="N153" s="312"/>
      <c r="O153" s="313"/>
      <c r="P153" s="312"/>
    </row>
    <row r="154" spans="1:16" ht="10.5" customHeight="1">
      <c r="A154" s="549" t="s">
        <v>145</v>
      </c>
      <c r="B154" s="549"/>
      <c r="C154" s="549"/>
      <c r="D154" s="549"/>
      <c r="E154" s="549"/>
      <c r="F154" s="549"/>
      <c r="G154" s="549"/>
      <c r="H154" s="549"/>
      <c r="I154" s="549"/>
      <c r="J154" s="549"/>
      <c r="K154" s="549"/>
      <c r="L154" s="549"/>
      <c r="M154" s="549"/>
      <c r="N154" s="549"/>
      <c r="O154" s="549"/>
      <c r="P154" s="549"/>
    </row>
    <row r="155" spans="1:16" ht="10.5" customHeight="1">
      <c r="A155" s="311"/>
      <c r="B155" s="300"/>
      <c r="C155" s="300"/>
      <c r="D155" s="300"/>
      <c r="E155" s="300"/>
      <c r="F155" s="300"/>
      <c r="G155" s="300"/>
      <c r="H155" s="300"/>
      <c r="I155" s="300"/>
      <c r="J155" s="300"/>
      <c r="K155" s="300"/>
      <c r="L155" s="300"/>
      <c r="M155" s="300"/>
      <c r="N155" s="300"/>
      <c r="O155" s="313"/>
      <c r="P155" s="312"/>
    </row>
    <row r="156" spans="1:16" ht="10.5" customHeight="1">
      <c r="A156" s="302">
        <v>2002</v>
      </c>
      <c r="B156" s="300">
        <v>30.758596931054665</v>
      </c>
      <c r="C156" s="300">
        <v>57.58593149724862</v>
      </c>
      <c r="D156" s="300">
        <v>82.34758778490048</v>
      </c>
      <c r="E156" s="300">
        <v>85.24601101049016</v>
      </c>
      <c r="F156" s="300">
        <v>149.8793776603147</v>
      </c>
      <c r="G156" s="300">
        <v>126.22412455319247</v>
      </c>
      <c r="H156" s="300">
        <v>124.07016942514007</v>
      </c>
      <c r="I156" s="300">
        <v>139.27144291082152</v>
      </c>
      <c r="J156" s="300">
        <v>88.30333256519846</v>
      </c>
      <c r="K156" s="300">
        <v>55.90572879490171</v>
      </c>
      <c r="L156" s="300">
        <v>132.51237879997942</v>
      </c>
      <c r="M156" s="300">
        <v>42.45233692952508</v>
      </c>
      <c r="N156" s="300"/>
      <c r="O156" s="274"/>
      <c r="P156" s="275"/>
    </row>
    <row r="157" spans="1:16" ht="12" customHeight="1">
      <c r="A157" s="302">
        <v>2003</v>
      </c>
      <c r="B157" s="300">
        <v>27.512951430724303</v>
      </c>
      <c r="C157" s="300">
        <v>48.516949152542374</v>
      </c>
      <c r="D157" s="300">
        <v>90.24540960451978</v>
      </c>
      <c r="E157" s="300">
        <v>80.12888418079096</v>
      </c>
      <c r="F157" s="300">
        <v>112.2</v>
      </c>
      <c r="G157" s="300">
        <v>109.5</v>
      </c>
      <c r="H157" s="300">
        <v>79.9</v>
      </c>
      <c r="I157" s="300">
        <v>91.36946798493409</v>
      </c>
      <c r="J157" s="300">
        <v>76.8</v>
      </c>
      <c r="K157" s="300">
        <v>59.6</v>
      </c>
      <c r="L157" s="300">
        <v>47.8</v>
      </c>
      <c r="M157" s="300">
        <v>58</v>
      </c>
      <c r="N157" s="274">
        <f>(B157+C157+D157+E157+F157+G157+H157+I157+J157+K157+L157+M157)/12</f>
        <v>73.46447186279262</v>
      </c>
      <c r="O157" s="275">
        <f>100*(B157-M156)/M156</f>
        <v>-35.19096139183475</v>
      </c>
      <c r="P157" s="275">
        <f>100*(B157-B156)/B156</f>
        <v>-10.551994642686303</v>
      </c>
    </row>
    <row r="158" spans="1:16" ht="12" customHeight="1">
      <c r="A158" s="302">
        <v>2004</v>
      </c>
      <c r="B158" s="300">
        <v>21.077565913371</v>
      </c>
      <c r="C158" s="300">
        <v>47.4</v>
      </c>
      <c r="D158" s="300">
        <v>232.75364877589456</v>
      </c>
      <c r="E158" s="300">
        <v>69.1</v>
      </c>
      <c r="F158" s="300">
        <v>94.4</v>
      </c>
      <c r="G158" s="300">
        <v>187.7</v>
      </c>
      <c r="H158" s="300">
        <v>108.61287664783428</v>
      </c>
      <c r="I158" s="300">
        <v>81.2</v>
      </c>
      <c r="J158" s="300">
        <v>72.00741525423729</v>
      </c>
      <c r="K158" s="300">
        <v>91.44891713747646</v>
      </c>
      <c r="L158" s="300">
        <v>106.4</v>
      </c>
      <c r="M158" s="300">
        <v>51.921492467043315</v>
      </c>
      <c r="N158" s="274">
        <f>(B158+C158+D158+E158+F158+G158+H158+I158+J158+K158+L158+M158)/12</f>
        <v>97.00182634965473</v>
      </c>
      <c r="O158" s="275">
        <f>100*(B158-M157)/M157</f>
        <v>-63.65936911487758</v>
      </c>
      <c r="P158" s="275">
        <f>100*(B158-B157)/B157</f>
        <v>-23.390385918999478</v>
      </c>
    </row>
    <row r="159" spans="1:16" ht="12" customHeight="1">
      <c r="A159" s="302">
        <v>2005</v>
      </c>
      <c r="B159" s="300">
        <v>33.28625235404896</v>
      </c>
      <c r="C159" s="300">
        <v>18</v>
      </c>
      <c r="D159" s="300">
        <v>101.97151600753295</v>
      </c>
      <c r="E159" s="300">
        <v>77.65124764595103</v>
      </c>
      <c r="F159" s="300">
        <v>98.4</v>
      </c>
      <c r="G159" s="300">
        <v>123.09322033898304</v>
      </c>
      <c r="H159" s="300">
        <v>123.5</v>
      </c>
      <c r="I159" s="300">
        <v>103.4</v>
      </c>
      <c r="J159" s="300">
        <v>170.1271186440678</v>
      </c>
      <c r="K159" s="300">
        <v>77.5</v>
      </c>
      <c r="L159" s="300">
        <v>75.4</v>
      </c>
      <c r="M159" s="300">
        <v>56.1</v>
      </c>
      <c r="N159" s="274">
        <f>(B159+C159+D159+E159+F159+G159+H159+I159+J159+K159+L159+M159)/12</f>
        <v>88.20244624921531</v>
      </c>
      <c r="O159" s="275">
        <f>100*(B159-M158)/M158</f>
        <v>-35.89118730518561</v>
      </c>
      <c r="P159" s="275">
        <f>100*(B159-B158)/B158</f>
        <v>57.92265810414628</v>
      </c>
    </row>
    <row r="160" spans="1:16" ht="12" customHeight="1">
      <c r="A160" s="302">
        <v>2006</v>
      </c>
      <c r="B160" s="300">
        <v>35.3</v>
      </c>
      <c r="C160" s="300">
        <v>33</v>
      </c>
      <c r="D160" s="300">
        <v>101.5</v>
      </c>
      <c r="E160" s="300">
        <v>106</v>
      </c>
      <c r="F160" s="300">
        <v>139.4</v>
      </c>
      <c r="G160" s="300">
        <v>150.50317796610167</v>
      </c>
      <c r="H160" s="300">
        <v>139.7</v>
      </c>
      <c r="I160" s="300">
        <v>112</v>
      </c>
      <c r="J160" s="300">
        <v>102.4</v>
      </c>
      <c r="K160" s="300">
        <v>61</v>
      </c>
      <c r="L160" s="300">
        <v>124.2</v>
      </c>
      <c r="M160" s="300">
        <v>47.2</v>
      </c>
      <c r="N160" s="274">
        <f>(B160+C160+D160+E160+F160+G160+H160+I160+J160+K160+L160+M160)/12</f>
        <v>96.01693149717515</v>
      </c>
      <c r="O160" s="275">
        <f>100*(B160-M159)/M159</f>
        <v>-37.07664884135473</v>
      </c>
      <c r="P160" s="275">
        <f>100*(B160-B159)/B159</f>
        <v>6.049787835926448</v>
      </c>
    </row>
    <row r="161" spans="1:16" ht="12" customHeight="1">
      <c r="A161" s="302">
        <v>2007</v>
      </c>
      <c r="B161" s="300">
        <v>116.31650188323917</v>
      </c>
      <c r="C161" s="300"/>
      <c r="D161" s="300"/>
      <c r="E161" s="300"/>
      <c r="F161" s="300"/>
      <c r="G161" s="300"/>
      <c r="H161" s="300"/>
      <c r="I161" s="300"/>
      <c r="J161" s="300"/>
      <c r="K161" s="300"/>
      <c r="L161" s="300"/>
      <c r="M161" s="300"/>
      <c r="N161" s="274">
        <f>(B161)/1</f>
        <v>116.31650188323917</v>
      </c>
      <c r="O161" s="275">
        <f>100*(B161-M160)/M160</f>
        <v>146.43326670177788</v>
      </c>
      <c r="P161" s="275">
        <f>100*(B161-B160)/B160</f>
        <v>229.50850391852458</v>
      </c>
    </row>
    <row r="162" spans="1:16" ht="10.5" customHeight="1">
      <c r="A162" s="311"/>
      <c r="B162" s="312"/>
      <c r="C162" s="312"/>
      <c r="D162" s="312"/>
      <c r="E162" s="312"/>
      <c r="F162" s="312"/>
      <c r="G162" s="312"/>
      <c r="H162" s="312"/>
      <c r="I162" s="312"/>
      <c r="J162" s="312"/>
      <c r="K162" s="312"/>
      <c r="L162" s="312"/>
      <c r="M162" s="312"/>
      <c r="N162" s="312"/>
      <c r="O162" s="313"/>
      <c r="P162" s="312"/>
    </row>
    <row r="163" spans="1:16" ht="10.5" customHeight="1">
      <c r="A163" s="311"/>
      <c r="B163" s="312"/>
      <c r="C163" s="312"/>
      <c r="D163" s="312"/>
      <c r="E163" s="312"/>
      <c r="F163" s="312"/>
      <c r="G163" s="312"/>
      <c r="H163" s="312"/>
      <c r="I163" s="312"/>
      <c r="J163" s="312"/>
      <c r="K163" s="312"/>
      <c r="L163" s="312"/>
      <c r="M163" s="312"/>
      <c r="N163" s="312"/>
      <c r="O163" s="313"/>
      <c r="P163" s="312"/>
    </row>
    <row r="164" spans="1:16" ht="10.5" customHeight="1">
      <c r="A164" s="549" t="s">
        <v>146</v>
      </c>
      <c r="B164" s="549"/>
      <c r="C164" s="549"/>
      <c r="D164" s="549"/>
      <c r="E164" s="549"/>
      <c r="F164" s="549"/>
      <c r="G164" s="549"/>
      <c r="H164" s="549"/>
      <c r="I164" s="549"/>
      <c r="J164" s="549"/>
      <c r="K164" s="549"/>
      <c r="L164" s="549"/>
      <c r="M164" s="549"/>
      <c r="N164" s="549"/>
      <c r="O164" s="549"/>
      <c r="P164" s="549"/>
    </row>
    <row r="165" spans="1:16" ht="1.5" customHeight="1">
      <c r="A165" s="311"/>
      <c r="B165" s="312"/>
      <c r="C165" s="312"/>
      <c r="D165" s="312"/>
      <c r="E165" s="312"/>
      <c r="F165" s="312"/>
      <c r="G165" s="312"/>
      <c r="H165" s="312"/>
      <c r="I165" s="312"/>
      <c r="J165" s="312"/>
      <c r="K165" s="312"/>
      <c r="L165" s="312"/>
      <c r="M165" s="312"/>
      <c r="N165" s="312"/>
      <c r="O165" s="313"/>
      <c r="P165" s="312"/>
    </row>
    <row r="166" spans="1:16" ht="10.5" customHeight="1">
      <c r="A166" s="311"/>
      <c r="B166" s="300"/>
      <c r="C166" s="300"/>
      <c r="D166" s="300"/>
      <c r="E166" s="300"/>
      <c r="F166" s="300"/>
      <c r="G166" s="300"/>
      <c r="H166" s="300"/>
      <c r="I166" s="300"/>
      <c r="J166" s="300"/>
      <c r="K166" s="300"/>
      <c r="L166" s="300"/>
      <c r="M166" s="300"/>
      <c r="N166" s="300"/>
      <c r="O166" s="313"/>
      <c r="P166" s="312"/>
    </row>
    <row r="167" spans="1:16" ht="10.5" customHeight="1">
      <c r="A167" s="302">
        <v>2002</v>
      </c>
      <c r="B167" s="300">
        <v>35.729829555479746</v>
      </c>
      <c r="C167" s="300">
        <v>56.34831123535044</v>
      </c>
      <c r="D167" s="300">
        <v>81.37788298379888</v>
      </c>
      <c r="E167" s="300">
        <v>93.15474582451697</v>
      </c>
      <c r="F167" s="300">
        <v>86.83118653637618</v>
      </c>
      <c r="G167" s="300">
        <v>91.58320153228807</v>
      </c>
      <c r="H167" s="300">
        <v>96.73595284629448</v>
      </c>
      <c r="I167" s="300">
        <v>80.7767785066571</v>
      </c>
      <c r="J167" s="300">
        <v>97.76769933691098</v>
      </c>
      <c r="K167" s="300">
        <v>81.32106216257652</v>
      </c>
      <c r="L167" s="300">
        <v>69.63690697753702</v>
      </c>
      <c r="M167" s="300">
        <v>62.490941066441074</v>
      </c>
      <c r="N167" s="300"/>
      <c r="O167" s="274"/>
      <c r="P167" s="275"/>
    </row>
    <row r="168" spans="1:16" ht="12" customHeight="1">
      <c r="A168" s="302">
        <v>2003</v>
      </c>
      <c r="B168" s="300">
        <v>46.17738423654846</v>
      </c>
      <c r="C168" s="300">
        <v>46.94297237805167</v>
      </c>
      <c r="D168" s="300">
        <v>70.83164303842479</v>
      </c>
      <c r="E168" s="300">
        <v>69.97035896854653</v>
      </c>
      <c r="F168" s="300">
        <v>88.2</v>
      </c>
      <c r="G168" s="300">
        <v>98.9</v>
      </c>
      <c r="H168" s="300">
        <v>88.5</v>
      </c>
      <c r="I168" s="300">
        <v>77.3122075503212</v>
      </c>
      <c r="J168" s="300">
        <v>95.9</v>
      </c>
      <c r="K168" s="300">
        <v>79</v>
      </c>
      <c r="L168" s="300">
        <v>71.6</v>
      </c>
      <c r="M168" s="300">
        <v>73</v>
      </c>
      <c r="N168" s="274">
        <f>(B168+C168+D168+E168+F168+G168+H168+I168+J168+K168+L168+M168)/12</f>
        <v>75.5278805143244</v>
      </c>
      <c r="O168" s="275">
        <f>100*(B168-M167)/M167</f>
        <v>-26.105474732006122</v>
      </c>
      <c r="P168" s="275">
        <f>100*(B168-B167)/B167</f>
        <v>29.24042686754551</v>
      </c>
    </row>
    <row r="169" spans="1:16" ht="12" customHeight="1">
      <c r="A169" s="302">
        <v>2004</v>
      </c>
      <c r="B169" s="300">
        <v>33.34485201091139</v>
      </c>
      <c r="C169" s="300">
        <v>36.1</v>
      </c>
      <c r="D169" s="300">
        <v>57.638744863883474</v>
      </c>
      <c r="E169" s="300">
        <v>92.8</v>
      </c>
      <c r="F169" s="300">
        <v>82.7</v>
      </c>
      <c r="G169" s="300">
        <v>82.6</v>
      </c>
      <c r="H169" s="300">
        <v>74.41135495385626</v>
      </c>
      <c r="I169" s="300">
        <v>92</v>
      </c>
      <c r="J169" s="300">
        <v>98.00545450005225</v>
      </c>
      <c r="K169" s="300">
        <v>59.355331864265814</v>
      </c>
      <c r="L169" s="300">
        <v>64.4</v>
      </c>
      <c r="M169" s="300">
        <v>48.91674837152266</v>
      </c>
      <c r="N169" s="274">
        <f>(B169+C169+D169+E169+F169+G169+H169+I169+J169+K169+L169+M169)/12</f>
        <v>68.52270721370765</v>
      </c>
      <c r="O169" s="275">
        <f>100*(B169-M168)/M168</f>
        <v>-54.32212053299809</v>
      </c>
      <c r="P169" s="275">
        <f>100*(B169-B168)/B168</f>
        <v>-27.789647330175935</v>
      </c>
    </row>
    <row r="170" spans="1:16" ht="12" customHeight="1">
      <c r="A170" s="302">
        <v>2005</v>
      </c>
      <c r="B170" s="300">
        <v>31.827137894719687</v>
      </c>
      <c r="C170" s="300">
        <v>62.7</v>
      </c>
      <c r="D170" s="300">
        <v>54.39397675340465</v>
      </c>
      <c r="E170" s="300">
        <v>61.725358341274536</v>
      </c>
      <c r="F170" s="300">
        <v>96.5</v>
      </c>
      <c r="G170" s="300">
        <v>80.54650866689525</v>
      </c>
      <c r="H170" s="300">
        <v>73.1</v>
      </c>
      <c r="I170" s="300">
        <v>83.1</v>
      </c>
      <c r="J170" s="300">
        <v>84.97255180376958</v>
      </c>
      <c r="K170" s="300">
        <v>84.8</v>
      </c>
      <c r="L170" s="300">
        <v>84</v>
      </c>
      <c r="M170" s="300">
        <v>69.2</v>
      </c>
      <c r="N170" s="274">
        <f>(B170+C170+D170+E170+F170+G170+H170+I170+J170+K170+L170+M170)/12</f>
        <v>72.2387944550053</v>
      </c>
      <c r="O170" s="275">
        <f>100*(B170-M169)/M169</f>
        <v>-34.936112979152654</v>
      </c>
      <c r="P170" s="275">
        <f>100*(B170-B169)/B169</f>
        <v>-4.551569506726441</v>
      </c>
    </row>
    <row r="171" spans="1:16" ht="12" customHeight="1">
      <c r="A171" s="302">
        <v>2006</v>
      </c>
      <c r="B171" s="300">
        <v>42.6</v>
      </c>
      <c r="C171" s="300">
        <v>49.7</v>
      </c>
      <c r="D171" s="300">
        <v>105.8</v>
      </c>
      <c r="E171" s="300">
        <v>73.8</v>
      </c>
      <c r="F171" s="300">
        <v>80.2</v>
      </c>
      <c r="G171" s="300">
        <v>76.8</v>
      </c>
      <c r="H171" s="300">
        <v>78.1</v>
      </c>
      <c r="I171" s="300">
        <v>73.5</v>
      </c>
      <c r="J171" s="300">
        <v>79.7</v>
      </c>
      <c r="K171" s="300">
        <v>63.7</v>
      </c>
      <c r="L171" s="300">
        <v>73.9</v>
      </c>
      <c r="M171" s="300">
        <v>61.6</v>
      </c>
      <c r="N171" s="274">
        <f>(B171+C171+D171+E171+F171+G171+H171+I171+J171+K171+L171+M171)/12</f>
        <v>71.61666666666667</v>
      </c>
      <c r="O171" s="275">
        <f>100*(B171-M170)/M170</f>
        <v>-38.4393063583815</v>
      </c>
      <c r="P171" s="275">
        <f>100*(B171-B170)/B170</f>
        <v>33.8480391825229</v>
      </c>
    </row>
    <row r="172" spans="1:16" ht="12" customHeight="1">
      <c r="A172" s="302">
        <v>2007</v>
      </c>
      <c r="B172" s="300">
        <v>35.08386828394682</v>
      </c>
      <c r="C172" s="300"/>
      <c r="D172" s="300"/>
      <c r="E172" s="300"/>
      <c r="F172" s="300"/>
      <c r="G172" s="300"/>
      <c r="H172" s="300"/>
      <c r="I172" s="300"/>
      <c r="J172" s="300"/>
      <c r="K172" s="300"/>
      <c r="L172" s="300"/>
      <c r="M172" s="300"/>
      <c r="N172" s="274">
        <f>(B172)/1</f>
        <v>35.08386828394682</v>
      </c>
      <c r="O172" s="275">
        <f>100*(B172-M171)/M171</f>
        <v>-43.045668370216205</v>
      </c>
      <c r="P172" s="275">
        <f>100*(B172-B171)/B171</f>
        <v>-17.64350168087601</v>
      </c>
    </row>
    <row r="173" spans="1:16" ht="12" customHeight="1">
      <c r="A173" s="311"/>
      <c r="B173" s="312"/>
      <c r="C173" s="312"/>
      <c r="D173" s="312"/>
      <c r="E173" s="312"/>
      <c r="F173" s="312"/>
      <c r="G173" s="312"/>
      <c r="H173" s="312"/>
      <c r="I173" s="312"/>
      <c r="J173" s="312"/>
      <c r="K173" s="312"/>
      <c r="L173" s="312"/>
      <c r="M173" s="312"/>
      <c r="N173" s="312"/>
      <c r="O173" s="313"/>
      <c r="P173" s="312"/>
    </row>
    <row r="174" spans="1:16" ht="10.5" customHeight="1">
      <c r="A174" s="311"/>
      <c r="B174" s="312"/>
      <c r="C174" s="312"/>
      <c r="D174" s="312"/>
      <c r="E174" s="312"/>
      <c r="F174" s="312"/>
      <c r="G174" s="312"/>
      <c r="H174" s="312"/>
      <c r="I174" s="312"/>
      <c r="J174" s="312"/>
      <c r="K174" s="312"/>
      <c r="L174" s="312"/>
      <c r="M174" s="312"/>
      <c r="N174" s="312"/>
      <c r="O174" s="313"/>
      <c r="P174" s="312"/>
    </row>
    <row r="175" spans="1:16" ht="10.5" customHeight="1">
      <c r="A175" s="549" t="s">
        <v>151</v>
      </c>
      <c r="B175" s="549"/>
      <c r="C175" s="549"/>
      <c r="D175" s="549"/>
      <c r="E175" s="549"/>
      <c r="F175" s="549"/>
      <c r="G175" s="549"/>
      <c r="H175" s="549"/>
      <c r="I175" s="549"/>
      <c r="J175" s="549"/>
      <c r="K175" s="549"/>
      <c r="L175" s="549"/>
      <c r="M175" s="549"/>
      <c r="N175" s="549"/>
      <c r="O175" s="549"/>
      <c r="P175" s="549"/>
    </row>
    <row r="176" spans="1:16" ht="1.5" customHeight="1">
      <c r="A176" s="311"/>
      <c r="B176" s="312"/>
      <c r="C176" s="312"/>
      <c r="D176" s="312"/>
      <c r="E176" s="312"/>
      <c r="F176" s="312"/>
      <c r="G176" s="312"/>
      <c r="H176" s="312"/>
      <c r="I176" s="312"/>
      <c r="J176" s="312"/>
      <c r="K176" s="312"/>
      <c r="L176" s="312"/>
      <c r="M176" s="312"/>
      <c r="N176" s="312"/>
      <c r="O176" s="313"/>
      <c r="P176" s="312"/>
    </row>
    <row r="177" spans="1:16" ht="10.5" customHeight="1">
      <c r="A177" s="311"/>
      <c r="B177" s="300"/>
      <c r="C177" s="300"/>
      <c r="D177" s="300"/>
      <c r="E177" s="300"/>
      <c r="F177" s="300"/>
      <c r="G177" s="300"/>
      <c r="H177" s="300"/>
      <c r="I177" s="300"/>
      <c r="J177" s="300"/>
      <c r="K177" s="300"/>
      <c r="L177" s="300"/>
      <c r="M177" s="300"/>
      <c r="N177" s="300"/>
      <c r="O177" s="313"/>
      <c r="P177" s="312"/>
    </row>
    <row r="178" spans="1:16" ht="10.5" customHeight="1">
      <c r="A178" s="302">
        <v>2002</v>
      </c>
      <c r="B178" s="310">
        <v>28.26990511509992</v>
      </c>
      <c r="C178" s="310">
        <v>59.15159952138481</v>
      </c>
      <c r="D178" s="310">
        <v>51.708957910440844</v>
      </c>
      <c r="E178" s="310">
        <v>107.55271671585056</v>
      </c>
      <c r="F178" s="310">
        <v>63.41411627411334</v>
      </c>
      <c r="G178" s="310">
        <v>58.53537050769447</v>
      </c>
      <c r="H178" s="310">
        <v>86.38381329218753</v>
      </c>
      <c r="I178" s="310">
        <v>79.50631435183003</v>
      </c>
      <c r="J178" s="310">
        <v>82.68324631360149</v>
      </c>
      <c r="K178" s="310">
        <v>49.01415331171209</v>
      </c>
      <c r="L178" s="310">
        <v>61.102459248663564</v>
      </c>
      <c r="M178" s="310">
        <v>35.58802376472823</v>
      </c>
      <c r="N178" s="310"/>
      <c r="O178" s="274"/>
      <c r="P178" s="275"/>
    </row>
    <row r="179" spans="1:16" ht="12" customHeight="1">
      <c r="A179" s="302">
        <v>2003</v>
      </c>
      <c r="B179" s="310">
        <v>29.74821616866794</v>
      </c>
      <c r="C179" s="310">
        <v>36.482028944878806</v>
      </c>
      <c r="D179" s="310">
        <v>72.17541259399486</v>
      </c>
      <c r="E179" s="310">
        <v>59.32081356265564</v>
      </c>
      <c r="F179" s="310">
        <v>91.2</v>
      </c>
      <c r="G179" s="310">
        <v>102</v>
      </c>
      <c r="H179" s="310">
        <v>72.7</v>
      </c>
      <c r="I179" s="310">
        <v>75.53114622090435</v>
      </c>
      <c r="J179" s="310">
        <v>96.9</v>
      </c>
      <c r="K179" s="310">
        <v>65.8</v>
      </c>
      <c r="L179" s="310">
        <v>70.5</v>
      </c>
      <c r="M179" s="310">
        <v>44.7</v>
      </c>
      <c r="N179" s="274">
        <f>(B179+C179+D179+E179+F179+G179+H179+I179+J179+K179+L179+M179)/12</f>
        <v>68.08813479092512</v>
      </c>
      <c r="O179" s="275">
        <f>100*(B179-M178)/M178</f>
        <v>-16.40947425085233</v>
      </c>
      <c r="P179" s="275">
        <f>100*(B179-B178)/B178</f>
        <v>5.22927490399819</v>
      </c>
    </row>
    <row r="180" spans="1:16" ht="12" customHeight="1">
      <c r="A180" s="302">
        <v>2004</v>
      </c>
      <c r="B180" s="310">
        <v>27.644092998841295</v>
      </c>
      <c r="C180" s="310">
        <v>29</v>
      </c>
      <c r="D180" s="310">
        <v>38.44246704851574</v>
      </c>
      <c r="E180" s="310">
        <v>46.1</v>
      </c>
      <c r="F180" s="310">
        <v>93.6</v>
      </c>
      <c r="G180" s="310">
        <v>58.3</v>
      </c>
      <c r="H180" s="310">
        <v>64.41667547373795</v>
      </c>
      <c r="I180" s="310">
        <v>102.9</v>
      </c>
      <c r="J180" s="310">
        <v>89.81935552672725</v>
      </c>
      <c r="K180" s="310">
        <v>57.504055776060504</v>
      </c>
      <c r="L180" s="310">
        <v>52.5</v>
      </c>
      <c r="M180" s="310">
        <v>29.518322912253154</v>
      </c>
      <c r="N180" s="274">
        <f>(B180+C180+D180+E180+F180+G180+H180+I180+J180+K180+L180+M180)/12</f>
        <v>57.478747478011314</v>
      </c>
      <c r="O180" s="275">
        <f>100*(B180-M179)/M179</f>
        <v>-38.156391501473614</v>
      </c>
      <c r="P180" s="275">
        <f>100*(B180-B179)/B179</f>
        <v>-7.073107032356437</v>
      </c>
    </row>
    <row r="181" spans="1:16" ht="12" customHeight="1">
      <c r="A181" s="302">
        <v>2005</v>
      </c>
      <c r="B181" s="310">
        <v>34.575870072124324</v>
      </c>
      <c r="C181" s="310">
        <v>19.9</v>
      </c>
      <c r="D181" s="310">
        <v>42.56449569964811</v>
      </c>
      <c r="E181" s="310">
        <v>50.284918068693884</v>
      </c>
      <c r="F181" s="310">
        <v>79.9</v>
      </c>
      <c r="G181" s="310">
        <v>65.02332570124776</v>
      </c>
      <c r="H181" s="310">
        <v>59.3</v>
      </c>
      <c r="I181" s="310">
        <v>82.6</v>
      </c>
      <c r="J181" s="310">
        <v>66.4345857041916</v>
      </c>
      <c r="K181" s="310">
        <v>51.3</v>
      </c>
      <c r="L181" s="310">
        <v>91.1</v>
      </c>
      <c r="M181" s="310">
        <v>51</v>
      </c>
      <c r="N181" s="274">
        <f>(B181+C181+D181+E181+F181+G181+H181+I181+J181+K181+L181+M181)/12</f>
        <v>57.831932937158804</v>
      </c>
      <c r="O181" s="275">
        <f>100*(B181-M180)/M180</f>
        <v>17.13358572201189</v>
      </c>
      <c r="P181" s="275">
        <f>100*(B181-B180)/B180</f>
        <v>25.075075075075084</v>
      </c>
    </row>
    <row r="182" spans="1:16" ht="12" customHeight="1">
      <c r="A182" s="302">
        <v>2006</v>
      </c>
      <c r="B182" s="300">
        <v>17.6</v>
      </c>
      <c r="C182" s="310">
        <v>47.6</v>
      </c>
      <c r="D182" s="310">
        <v>114.7</v>
      </c>
      <c r="E182" s="310">
        <v>73.5</v>
      </c>
      <c r="F182" s="310">
        <v>74.6</v>
      </c>
      <c r="G182" s="310">
        <v>80.3</v>
      </c>
      <c r="H182" s="310">
        <v>76.8</v>
      </c>
      <c r="I182" s="310">
        <v>68.1</v>
      </c>
      <c r="J182" s="310">
        <v>87</v>
      </c>
      <c r="K182" s="310">
        <v>60.4</v>
      </c>
      <c r="L182" s="310">
        <v>56.4</v>
      </c>
      <c r="M182" s="310">
        <v>43.8</v>
      </c>
      <c r="N182" s="274">
        <f>(B182+C182+D182+E182+F182+G182+H182+I182+J182+K182+L182+M182)/12</f>
        <v>66.73333333333333</v>
      </c>
      <c r="O182" s="275">
        <f>100*(B182-M181)/M181</f>
        <v>-65.49019607843137</v>
      </c>
      <c r="P182" s="275">
        <f>100*(B182-B181)/B181</f>
        <v>-49.09744870255794</v>
      </c>
    </row>
    <row r="183" spans="1:16" ht="12" customHeight="1">
      <c r="A183" s="302">
        <v>2007</v>
      </c>
      <c r="B183" s="300">
        <v>36.19147541486095</v>
      </c>
      <c r="C183" s="310"/>
      <c r="D183" s="310"/>
      <c r="E183" s="310"/>
      <c r="F183" s="310"/>
      <c r="G183" s="310"/>
      <c r="H183" s="310"/>
      <c r="I183" s="310"/>
      <c r="J183" s="310"/>
      <c r="K183" s="310"/>
      <c r="L183" s="310"/>
      <c r="M183" s="310"/>
      <c r="N183" s="274">
        <f>(B183)/1</f>
        <v>36.19147541486095</v>
      </c>
      <c r="O183" s="275">
        <f>100*(B183-M182)/M182</f>
        <v>-17.371060696664486</v>
      </c>
      <c r="P183" s="275">
        <f>100*(B183-B182)/B182</f>
        <v>105.63338303898267</v>
      </c>
    </row>
    <row r="184" spans="1:16" ht="10.5" customHeight="1">
      <c r="A184" s="311"/>
      <c r="B184" s="312"/>
      <c r="C184" s="312"/>
      <c r="D184" s="312"/>
      <c r="E184" s="312"/>
      <c r="F184" s="312"/>
      <c r="G184" s="312"/>
      <c r="H184" s="312"/>
      <c r="I184" s="312"/>
      <c r="J184" s="312"/>
      <c r="K184" s="312"/>
      <c r="L184" s="312"/>
      <c r="M184" s="312"/>
      <c r="N184" s="312"/>
      <c r="O184" s="313"/>
      <c r="P184" s="312"/>
    </row>
    <row r="185" spans="1:16" ht="10.5" customHeight="1">
      <c r="A185" s="311"/>
      <c r="B185" s="312"/>
      <c r="C185" s="312"/>
      <c r="D185" s="312"/>
      <c r="E185" s="312"/>
      <c r="F185" s="312"/>
      <c r="G185" s="312"/>
      <c r="H185" s="312"/>
      <c r="I185" s="312"/>
      <c r="J185" s="312"/>
      <c r="K185" s="312"/>
      <c r="L185" s="312"/>
      <c r="M185" s="312"/>
      <c r="N185" s="312"/>
      <c r="O185" s="313"/>
      <c r="P185" s="312"/>
    </row>
    <row r="186" spans="1:16" ht="10.5" customHeight="1">
      <c r="A186" s="549" t="s">
        <v>152</v>
      </c>
      <c r="B186" s="549"/>
      <c r="C186" s="549"/>
      <c r="D186" s="549"/>
      <c r="E186" s="549"/>
      <c r="F186" s="549"/>
      <c r="G186" s="549"/>
      <c r="H186" s="549"/>
      <c r="I186" s="549"/>
      <c r="J186" s="549"/>
      <c r="K186" s="549"/>
      <c r="L186" s="549"/>
      <c r="M186" s="549"/>
      <c r="N186" s="549"/>
      <c r="O186" s="549"/>
      <c r="P186" s="549"/>
    </row>
    <row r="187" spans="1:16" ht="10.5" customHeight="1">
      <c r="A187" s="311"/>
      <c r="B187" s="300"/>
      <c r="C187" s="300"/>
      <c r="D187" s="300"/>
      <c r="E187" s="300"/>
      <c r="F187" s="300"/>
      <c r="G187" s="300"/>
      <c r="H187" s="300"/>
      <c r="I187" s="300"/>
      <c r="J187" s="300"/>
      <c r="K187" s="300"/>
      <c r="L187" s="300"/>
      <c r="M187" s="300"/>
      <c r="N187" s="300"/>
      <c r="O187" s="313"/>
      <c r="P187" s="312"/>
    </row>
    <row r="188" spans="1:16" ht="10.5" customHeight="1">
      <c r="A188" s="302">
        <v>2002</v>
      </c>
      <c r="B188" s="300">
        <v>42.30065646052268</v>
      </c>
      <c r="C188" s="300">
        <v>53.87912881262507</v>
      </c>
      <c r="D188" s="300">
        <v>107.51077023953601</v>
      </c>
      <c r="E188" s="300">
        <v>80.472773350269</v>
      </c>
      <c r="F188" s="300">
        <v>107.45733546307501</v>
      </c>
      <c r="G188" s="300">
        <v>120.69228588546845</v>
      </c>
      <c r="H188" s="300">
        <v>105.85429216924493</v>
      </c>
      <c r="I188" s="300">
        <v>81.89582581812516</v>
      </c>
      <c r="J188" s="300">
        <v>111.05433962589719</v>
      </c>
      <c r="K188" s="300">
        <v>109.77752970414483</v>
      </c>
      <c r="L188" s="300">
        <v>77.1541924963752</v>
      </c>
      <c r="M188" s="300">
        <v>86.18748207494036</v>
      </c>
      <c r="N188" s="300"/>
      <c r="O188" s="275"/>
      <c r="P188" s="275"/>
    </row>
    <row r="189" spans="1:16" ht="12" customHeight="1">
      <c r="A189" s="302">
        <v>2003</v>
      </c>
      <c r="B189" s="300">
        <v>60.64847128323726</v>
      </c>
      <c r="C189" s="300">
        <v>56.1570868511196</v>
      </c>
      <c r="D189" s="300">
        <v>69.64794951261904</v>
      </c>
      <c r="E189" s="300">
        <v>79.35057118911956</v>
      </c>
      <c r="F189" s="300">
        <v>85.5</v>
      </c>
      <c r="G189" s="300">
        <v>96.2</v>
      </c>
      <c r="H189" s="300">
        <v>102.4</v>
      </c>
      <c r="I189" s="300">
        <v>78.88090805289475</v>
      </c>
      <c r="J189" s="300">
        <v>95.1</v>
      </c>
      <c r="K189" s="300">
        <v>90.6</v>
      </c>
      <c r="L189" s="300">
        <v>72.7</v>
      </c>
      <c r="M189" s="300">
        <v>97.9</v>
      </c>
      <c r="N189" s="274">
        <f>(B189+C189+D189+E189+F189+G189+H189+I189+J189+K189+L189+M189)/12</f>
        <v>82.09041557408251</v>
      </c>
      <c r="O189" s="275">
        <f>100*(B189-M188)/M188</f>
        <v>-29.631925863081637</v>
      </c>
      <c r="P189" s="275">
        <f>100*(B189-B188)/B188</f>
        <v>43.37477561332357</v>
      </c>
    </row>
    <row r="190" spans="1:16" ht="12" customHeight="1">
      <c r="A190" s="302">
        <v>2004</v>
      </c>
      <c r="B190" s="300">
        <v>38.36613475675949</v>
      </c>
      <c r="C190" s="300">
        <v>42.3</v>
      </c>
      <c r="D190" s="300">
        <v>74.54707037072451</v>
      </c>
      <c r="E190" s="300">
        <v>133.9</v>
      </c>
      <c r="F190" s="300">
        <v>73</v>
      </c>
      <c r="G190" s="300">
        <v>104</v>
      </c>
      <c r="H190" s="300">
        <v>83.214745735065</v>
      </c>
      <c r="I190" s="300">
        <v>82.5</v>
      </c>
      <c r="J190" s="300">
        <v>105.21579193079359</v>
      </c>
      <c r="K190" s="300">
        <v>60.98589885649681</v>
      </c>
      <c r="L190" s="300">
        <v>74.9</v>
      </c>
      <c r="M190" s="300">
        <v>66.00313858718579</v>
      </c>
      <c r="N190" s="274">
        <f>(B190+C190+D190+E190+F190+G190+H190+I190+J190+K190+L190+M190)/12</f>
        <v>78.24439835308543</v>
      </c>
      <c r="O190" s="275">
        <f>100*(B190-M189)/M189</f>
        <v>-60.81089401761033</v>
      </c>
      <c r="P190" s="275">
        <f>100*(B190-B189)/B189</f>
        <v>-36.740145390336366</v>
      </c>
    </row>
    <row r="191" spans="1:16" ht="12" customHeight="1">
      <c r="A191" s="302">
        <v>2005</v>
      </c>
      <c r="B191" s="300">
        <v>29.405974565069435</v>
      </c>
      <c r="C191" s="300">
        <v>100.4</v>
      </c>
      <c r="D191" s="300">
        <v>64.81351279902354</v>
      </c>
      <c r="E191" s="300">
        <v>71.80221276021305</v>
      </c>
      <c r="F191" s="300">
        <v>111</v>
      </c>
      <c r="G191" s="300">
        <v>94.21948736409298</v>
      </c>
      <c r="H191" s="300">
        <v>85.2</v>
      </c>
      <c r="I191" s="300">
        <v>83.6</v>
      </c>
      <c r="J191" s="300">
        <v>101.30099501088381</v>
      </c>
      <c r="K191" s="300">
        <v>114.3</v>
      </c>
      <c r="L191" s="300">
        <v>77.7</v>
      </c>
      <c r="M191" s="300">
        <v>85.2</v>
      </c>
      <c r="N191" s="274">
        <f>(B191+C191+D191+E191+F191+G191+H191+I191+J191+K191+L191+M191)/12</f>
        <v>84.91184854160691</v>
      </c>
      <c r="O191" s="275">
        <f>100*(B191-M190)/M190</f>
        <v>-55.44761174315054</v>
      </c>
      <c r="P191" s="275">
        <f>100*(B191-B190)/B190</f>
        <v>-23.35434686996042</v>
      </c>
    </row>
    <row r="192" spans="1:16" ht="12" customHeight="1">
      <c r="A192" s="302">
        <v>2006</v>
      </c>
      <c r="B192" s="300">
        <v>64.5</v>
      </c>
      <c r="C192" s="300">
        <v>51.7</v>
      </c>
      <c r="D192" s="300">
        <v>98</v>
      </c>
      <c r="E192" s="300">
        <v>74.1</v>
      </c>
      <c r="F192" s="300">
        <v>85</v>
      </c>
      <c r="G192" s="300">
        <v>73.6</v>
      </c>
      <c r="H192" s="300">
        <v>79.2</v>
      </c>
      <c r="I192" s="300">
        <v>78.2</v>
      </c>
      <c r="J192" s="300">
        <v>73.2</v>
      </c>
      <c r="K192" s="300">
        <v>66.5</v>
      </c>
      <c r="L192" s="300">
        <v>89.4</v>
      </c>
      <c r="M192" s="300">
        <v>77.3</v>
      </c>
      <c r="N192" s="274">
        <f>(B192+C192+D192+E192+F192+G192+H192+I192+J192+K192+L192+M192)/12</f>
        <v>75.89166666666667</v>
      </c>
      <c r="O192" s="275">
        <f>100*(B192-M191)/M191</f>
        <v>-24.295774647887328</v>
      </c>
      <c r="P192" s="275">
        <f>100*(B192-B191)/B191</f>
        <v>119.34318094873757</v>
      </c>
    </row>
    <row r="193" spans="1:16" ht="12" customHeight="1">
      <c r="A193" s="302">
        <v>2007</v>
      </c>
      <c r="B193" s="300">
        <v>34.10823063553578</v>
      </c>
      <c r="C193" s="300"/>
      <c r="D193" s="300"/>
      <c r="E193" s="300"/>
      <c r="F193" s="300"/>
      <c r="G193" s="300"/>
      <c r="H193" s="300"/>
      <c r="I193" s="300"/>
      <c r="J193" s="300"/>
      <c r="K193" s="300"/>
      <c r="L193" s="300"/>
      <c r="M193" s="300"/>
      <c r="N193" s="274">
        <f>(B193)/1</f>
        <v>34.10823063553578</v>
      </c>
      <c r="O193" s="275">
        <f>100*(B193-M192)/M192</f>
        <v>-55.87551017395112</v>
      </c>
      <c r="P193" s="275">
        <f>100*(B193-B192)/B192</f>
        <v>-47.11902227048716</v>
      </c>
    </row>
    <row r="194" spans="1:16" ht="12.75">
      <c r="A194" s="282"/>
      <c r="B194" s="282"/>
      <c r="C194" s="282"/>
      <c r="D194" s="282"/>
      <c r="E194" s="282"/>
      <c r="F194" s="282"/>
      <c r="G194" s="282"/>
      <c r="H194" s="282"/>
      <c r="I194" s="282"/>
      <c r="J194" s="282"/>
      <c r="K194" s="282"/>
      <c r="L194" s="282"/>
      <c r="M194" s="282"/>
      <c r="N194" s="282"/>
      <c r="O194" s="281"/>
      <c r="P194" s="282"/>
    </row>
    <row r="195" spans="1:16" ht="12.75">
      <c r="A195" s="282"/>
      <c r="B195" s="282"/>
      <c r="C195" s="282"/>
      <c r="D195" s="282"/>
      <c r="E195" s="282"/>
      <c r="F195" s="282"/>
      <c r="G195" s="282"/>
      <c r="H195" s="282"/>
      <c r="I195" s="282"/>
      <c r="J195" s="282"/>
      <c r="K195" s="282"/>
      <c r="L195" s="282"/>
      <c r="M195" s="282"/>
      <c r="N195" s="282"/>
      <c r="O195" s="281"/>
      <c r="P195" s="282"/>
    </row>
    <row r="196" spans="1:16" ht="12.75">
      <c r="A196" s="282"/>
      <c r="B196" s="282"/>
      <c r="C196" s="282"/>
      <c r="D196" s="282"/>
      <c r="E196" s="282"/>
      <c r="F196" s="282"/>
      <c r="G196" s="282"/>
      <c r="H196" s="282"/>
      <c r="I196" s="282"/>
      <c r="J196" s="282"/>
      <c r="K196" s="282"/>
      <c r="L196" s="282"/>
      <c r="M196" s="282"/>
      <c r="N196" s="282"/>
      <c r="O196" s="281"/>
      <c r="P196" s="282"/>
    </row>
    <row r="197" spans="1:16" ht="12.75">
      <c r="A197" s="282"/>
      <c r="B197" s="282"/>
      <c r="C197" s="282"/>
      <c r="D197" s="282"/>
      <c r="E197" s="282"/>
      <c r="F197" s="282"/>
      <c r="G197" s="282"/>
      <c r="H197" s="282"/>
      <c r="I197" s="282"/>
      <c r="J197" s="282"/>
      <c r="K197" s="282"/>
      <c r="L197" s="282"/>
      <c r="M197" s="282"/>
      <c r="N197" s="282"/>
      <c r="O197" s="281"/>
      <c r="P197" s="282"/>
    </row>
    <row r="198" spans="1:16" ht="12.75">
      <c r="A198" s="282"/>
      <c r="B198" s="282"/>
      <c r="C198" s="282"/>
      <c r="D198" s="282"/>
      <c r="E198" s="282"/>
      <c r="F198" s="282"/>
      <c r="G198" s="282"/>
      <c r="H198" s="282"/>
      <c r="I198" s="282"/>
      <c r="J198" s="282"/>
      <c r="K198" s="282"/>
      <c r="L198" s="282"/>
      <c r="M198" s="282"/>
      <c r="N198" s="282"/>
      <c r="O198" s="281"/>
      <c r="P198" s="282"/>
    </row>
    <row r="199" spans="1:16" ht="12.75">
      <c r="A199" s="282"/>
      <c r="B199" s="282"/>
      <c r="C199" s="282"/>
      <c r="D199" s="282"/>
      <c r="E199" s="282"/>
      <c r="F199" s="282"/>
      <c r="G199" s="282"/>
      <c r="H199" s="282"/>
      <c r="I199" s="282"/>
      <c r="J199" s="282"/>
      <c r="K199" s="282"/>
      <c r="L199" s="282"/>
      <c r="M199" s="282"/>
      <c r="N199" s="282"/>
      <c r="O199" s="281"/>
      <c r="P199" s="282"/>
    </row>
  </sheetData>
  <mergeCells count="29">
    <mergeCell ref="A133:P133"/>
    <mergeCell ref="A143:P143"/>
    <mergeCell ref="A154:P154"/>
    <mergeCell ref="A164:P164"/>
    <mergeCell ref="O136:P136"/>
    <mergeCell ref="O138:P138"/>
    <mergeCell ref="A3:P3"/>
    <mergeCell ref="A4:P4"/>
    <mergeCell ref="A5:P5"/>
    <mergeCell ref="A16:P16"/>
    <mergeCell ref="O8:P8"/>
    <mergeCell ref="O10:P10"/>
    <mergeCell ref="O72:P72"/>
    <mergeCell ref="A66:P66"/>
    <mergeCell ref="A67:P67"/>
    <mergeCell ref="A26:P26"/>
    <mergeCell ref="A36:P36"/>
    <mergeCell ref="A46:P46"/>
    <mergeCell ref="A65:P65"/>
    <mergeCell ref="A132:P132"/>
    <mergeCell ref="A175:P175"/>
    <mergeCell ref="A186:P186"/>
    <mergeCell ref="A1:P1"/>
    <mergeCell ref="A63:P63"/>
    <mergeCell ref="A129:P129"/>
    <mergeCell ref="A78:P78"/>
    <mergeCell ref="A88:P88"/>
    <mergeCell ref="A131:P131"/>
    <mergeCell ref="O70:P70"/>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9" r:id="rId2"/>
  <headerFooter alignWithMargins="0">
    <oddHeader>&amp;C&amp;"Arial,Standard"&amp;9- &amp;P -</oddHeader>
  </headerFooter>
  <rowBreaks count="2" manualBreakCount="2">
    <brk id="62" max="255" man="1"/>
    <brk id="128" max="255" man="1"/>
  </rowBreaks>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440" t="s">
        <v>225</v>
      </c>
      <c r="B1" s="441"/>
    </row>
    <row r="6" spans="1:2" ht="14.25">
      <c r="A6" s="430">
        <v>0</v>
      </c>
      <c r="B6" s="431" t="s">
        <v>226</v>
      </c>
    </row>
    <row r="7" spans="1:2" ht="14.25">
      <c r="A7" s="432"/>
      <c r="B7" s="431" t="s">
        <v>227</v>
      </c>
    </row>
    <row r="8" spans="1:2" ht="14.25">
      <c r="A8" s="430" t="s">
        <v>228</v>
      </c>
      <c r="B8" s="431" t="s">
        <v>229</v>
      </c>
    </row>
    <row r="9" spans="1:2" ht="14.25">
      <c r="A9" s="430" t="s">
        <v>230</v>
      </c>
      <c r="B9" s="431" t="s">
        <v>231</v>
      </c>
    </row>
    <row r="10" spans="1:2" ht="14.25">
      <c r="A10" s="430" t="s">
        <v>232</v>
      </c>
      <c r="B10" s="431" t="s">
        <v>233</v>
      </c>
    </row>
    <row r="11" spans="1:2" ht="14.25">
      <c r="A11" s="430" t="s">
        <v>234</v>
      </c>
      <c r="B11" s="431" t="s">
        <v>235</v>
      </c>
    </row>
    <row r="12" spans="1:2" ht="14.25">
      <c r="A12" s="430" t="s">
        <v>191</v>
      </c>
      <c r="B12" s="431" t="s">
        <v>236</v>
      </c>
    </row>
    <row r="13" spans="1:2" ht="14.25">
      <c r="A13" s="430" t="s">
        <v>237</v>
      </c>
      <c r="B13" s="431" t="s">
        <v>238</v>
      </c>
    </row>
    <row r="14" spans="1:2" ht="14.25">
      <c r="A14" s="430" t="s">
        <v>239</v>
      </c>
      <c r="B14" s="431" t="s">
        <v>240</v>
      </c>
    </row>
    <row r="15" spans="1:2" ht="14.25">
      <c r="A15" s="430" t="s">
        <v>241</v>
      </c>
      <c r="B15" s="431" t="s">
        <v>242</v>
      </c>
    </row>
    <row r="16" ht="14.25">
      <c r="A16" s="431"/>
    </row>
    <row r="17" spans="1:2" ht="14.25">
      <c r="A17" s="431" t="s">
        <v>243</v>
      </c>
      <c r="B17" s="433" t="s">
        <v>244</v>
      </c>
    </row>
    <row r="18" spans="1:2" ht="14.25">
      <c r="A18" s="431" t="s">
        <v>245</v>
      </c>
      <c r="B18" s="433" t="s">
        <v>246</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3"/>
  <dimension ref="A1:C65"/>
  <sheetViews>
    <sheetView workbookViewId="0" topLeftCell="A1">
      <selection activeCell="A1" sqref="A1"/>
    </sheetView>
  </sheetViews>
  <sheetFormatPr defaultColWidth="11.421875" defaultRowHeight="12.75"/>
  <cols>
    <col min="1" max="1" width="4.00390625" style="0" customWidth="1"/>
    <col min="2" max="2" width="74.421875" style="0" bestFit="1" customWidth="1"/>
    <col min="3" max="3" width="8.421875" style="0" customWidth="1"/>
  </cols>
  <sheetData>
    <row r="1" ht="10.5" customHeight="1">
      <c r="A1" s="1"/>
    </row>
    <row r="2" ht="10.5" customHeight="1">
      <c r="A2" s="1" t="s">
        <v>0</v>
      </c>
    </row>
    <row r="3" ht="10.5" customHeight="1">
      <c r="C3" s="10" t="s">
        <v>1</v>
      </c>
    </row>
    <row r="4" ht="10.5" customHeight="1">
      <c r="A4" s="2"/>
    </row>
    <row r="5" ht="10.5" customHeight="1">
      <c r="A5" s="2"/>
    </row>
    <row r="6" spans="1:3" s="1" customFormat="1" ht="10.5" customHeight="1">
      <c r="A6" s="4" t="s">
        <v>2</v>
      </c>
      <c r="C6" s="2">
        <v>2</v>
      </c>
    </row>
    <row r="7" ht="10.5" customHeight="1">
      <c r="A7" s="2"/>
    </row>
    <row r="8" ht="10.5" customHeight="1">
      <c r="A8" s="2"/>
    </row>
    <row r="9" spans="1:3" s="1" customFormat="1" ht="10.5" customHeight="1">
      <c r="A9" s="4" t="s">
        <v>3</v>
      </c>
      <c r="C9" s="2">
        <v>4</v>
      </c>
    </row>
    <row r="10" ht="10.5" customHeight="1">
      <c r="A10" s="2"/>
    </row>
    <row r="11" ht="10.5" customHeight="1">
      <c r="A11" s="2"/>
    </row>
    <row r="12" s="1" customFormat="1" ht="10.5" customHeight="1">
      <c r="A12" s="4" t="s">
        <v>4</v>
      </c>
    </row>
    <row r="13" ht="10.5" customHeight="1">
      <c r="A13" s="2"/>
    </row>
    <row r="14" spans="1:3" ht="10.5" customHeight="1">
      <c r="A14" s="2" t="s">
        <v>5</v>
      </c>
      <c r="B14" s="2" t="s">
        <v>6</v>
      </c>
      <c r="C14" s="2">
        <v>5</v>
      </c>
    </row>
    <row r="15" ht="10.5" customHeight="1">
      <c r="A15" s="2"/>
    </row>
    <row r="16" spans="1:3" ht="10.5" customHeight="1">
      <c r="A16" s="2" t="s">
        <v>7</v>
      </c>
      <c r="B16" s="2" t="s">
        <v>8</v>
      </c>
      <c r="C16" s="2">
        <v>6</v>
      </c>
    </row>
    <row r="17" ht="10.5" customHeight="1">
      <c r="A17" s="2"/>
    </row>
    <row r="18" spans="1:3" ht="10.5" customHeight="1">
      <c r="A18" s="2" t="s">
        <v>9</v>
      </c>
      <c r="B18" s="2" t="s">
        <v>10</v>
      </c>
      <c r="C18" s="2">
        <v>8</v>
      </c>
    </row>
    <row r="19" ht="10.5" customHeight="1">
      <c r="A19" s="2"/>
    </row>
    <row r="20" ht="10.5" customHeight="1">
      <c r="A20" s="2"/>
    </row>
    <row r="21" s="1" customFormat="1" ht="10.5" customHeight="1">
      <c r="A21" s="4" t="s">
        <v>11</v>
      </c>
    </row>
    <row r="22" ht="10.5" customHeight="1">
      <c r="A22" s="2" t="s">
        <v>160</v>
      </c>
    </row>
    <row r="23" spans="1:3" ht="10.5" customHeight="1">
      <c r="A23" s="2" t="s">
        <v>5</v>
      </c>
      <c r="B23" s="2" t="s">
        <v>192</v>
      </c>
      <c r="C23" s="2">
        <v>9</v>
      </c>
    </row>
    <row r="24" ht="10.5" customHeight="1">
      <c r="A24" s="2"/>
    </row>
    <row r="25" ht="10.5" customHeight="1">
      <c r="A25" s="2"/>
    </row>
    <row r="26" spans="1:3" ht="10.5" customHeight="1">
      <c r="A26" s="2" t="s">
        <v>7</v>
      </c>
      <c r="B26" s="2" t="s">
        <v>193</v>
      </c>
      <c r="C26" s="2">
        <v>10</v>
      </c>
    </row>
    <row r="27" ht="10.5" customHeight="1">
      <c r="A27" s="2"/>
    </row>
    <row r="28" spans="1:3" ht="10.5" customHeight="1">
      <c r="A28" s="11" t="s">
        <v>194</v>
      </c>
      <c r="B28" s="2" t="s">
        <v>12</v>
      </c>
      <c r="C28" s="2">
        <v>10</v>
      </c>
    </row>
    <row r="29" ht="10.5" customHeight="1">
      <c r="A29" s="11"/>
    </row>
    <row r="30" spans="1:3" ht="10.5" customHeight="1">
      <c r="A30" s="11" t="s">
        <v>195</v>
      </c>
      <c r="B30" s="2" t="s">
        <v>13</v>
      </c>
      <c r="C30" s="2">
        <v>12</v>
      </c>
    </row>
    <row r="31" ht="10.5" customHeight="1">
      <c r="A31" s="2"/>
    </row>
    <row r="32" ht="10.5" customHeight="1">
      <c r="A32" s="2"/>
    </row>
    <row r="33" spans="1:3" ht="10.5" customHeight="1">
      <c r="A33" s="2" t="s">
        <v>9</v>
      </c>
      <c r="B33" s="2" t="s">
        <v>14</v>
      </c>
      <c r="C33" s="2">
        <v>14</v>
      </c>
    </row>
    <row r="34" ht="10.5" customHeight="1">
      <c r="A34" s="2"/>
    </row>
    <row r="35" spans="1:3" ht="10.5" customHeight="1">
      <c r="A35" s="11" t="s">
        <v>39</v>
      </c>
      <c r="B35" s="2" t="s">
        <v>12</v>
      </c>
      <c r="C35" s="2">
        <v>14</v>
      </c>
    </row>
    <row r="36" ht="10.5" customHeight="1">
      <c r="A36" s="11"/>
    </row>
    <row r="37" spans="1:3" ht="10.5" customHeight="1">
      <c r="A37" s="11" t="s">
        <v>40</v>
      </c>
      <c r="B37" s="2" t="s">
        <v>13</v>
      </c>
      <c r="C37" s="2">
        <v>16</v>
      </c>
    </row>
    <row r="38" ht="10.5" customHeight="1">
      <c r="A38" s="2"/>
    </row>
    <row r="39" ht="10.5" customHeight="1">
      <c r="A39" s="2"/>
    </row>
    <row r="40" spans="1:2" ht="10.5" customHeight="1">
      <c r="A40" s="2" t="s">
        <v>15</v>
      </c>
      <c r="B40" s="2" t="s">
        <v>16</v>
      </c>
    </row>
    <row r="41" spans="2:3" ht="10.5" customHeight="1">
      <c r="B41" s="2" t="s">
        <v>211</v>
      </c>
      <c r="C41" s="2">
        <v>18</v>
      </c>
    </row>
    <row r="42" ht="10.5" customHeight="1">
      <c r="A42" s="2"/>
    </row>
    <row r="43" ht="10.5" customHeight="1">
      <c r="A43" s="2"/>
    </row>
    <row r="44" spans="1:3" ht="10.5" customHeight="1">
      <c r="A44" s="2" t="s">
        <v>17</v>
      </c>
      <c r="B44" s="2" t="s">
        <v>196</v>
      </c>
      <c r="C44" s="2">
        <v>19</v>
      </c>
    </row>
    <row r="45" ht="10.5" customHeight="1">
      <c r="A45" s="2"/>
    </row>
    <row r="46" ht="10.5" customHeight="1">
      <c r="A46" s="2"/>
    </row>
    <row r="47" spans="1:3" ht="10.5" customHeight="1">
      <c r="A47" s="2" t="s">
        <v>18</v>
      </c>
      <c r="B47" s="2" t="s">
        <v>197</v>
      </c>
      <c r="C47" s="2">
        <v>20</v>
      </c>
    </row>
    <row r="48" ht="10.5" customHeight="1">
      <c r="A48" s="2"/>
    </row>
    <row r="49" spans="1:3" ht="10.5" customHeight="1">
      <c r="A49" s="11" t="s">
        <v>41</v>
      </c>
      <c r="B49" s="2" t="s">
        <v>12</v>
      </c>
      <c r="C49" s="2">
        <v>20</v>
      </c>
    </row>
    <row r="50" ht="10.5" customHeight="1">
      <c r="A50" s="11"/>
    </row>
    <row r="51" spans="1:3" ht="10.5" customHeight="1">
      <c r="A51" s="11" t="s">
        <v>42</v>
      </c>
      <c r="B51" s="2" t="s">
        <v>13</v>
      </c>
      <c r="C51" s="2">
        <v>22</v>
      </c>
    </row>
    <row r="52" ht="10.5" customHeight="1">
      <c r="A52" s="2"/>
    </row>
    <row r="53" ht="10.5" customHeight="1">
      <c r="A53" s="2"/>
    </row>
    <row r="54" spans="1:3" ht="10.5" customHeight="1">
      <c r="A54" s="2" t="s">
        <v>19</v>
      </c>
      <c r="B54" s="2" t="s">
        <v>20</v>
      </c>
      <c r="C54" s="2">
        <v>24</v>
      </c>
    </row>
    <row r="55" ht="10.5" customHeight="1">
      <c r="A55" s="2"/>
    </row>
    <row r="56" spans="1:3" ht="10.5" customHeight="1">
      <c r="A56" s="11" t="s">
        <v>43</v>
      </c>
      <c r="B56" s="2" t="s">
        <v>12</v>
      </c>
      <c r="C56" s="2">
        <v>24</v>
      </c>
    </row>
    <row r="57" ht="10.5" customHeight="1">
      <c r="A57" s="11"/>
    </row>
    <row r="58" spans="1:3" ht="10.5" customHeight="1">
      <c r="A58" s="11" t="s">
        <v>44</v>
      </c>
      <c r="B58" s="2" t="s">
        <v>13</v>
      </c>
      <c r="C58" s="2">
        <v>26</v>
      </c>
    </row>
    <row r="59" ht="10.5" customHeight="1">
      <c r="A59" s="2"/>
    </row>
    <row r="60" ht="10.5" customHeight="1">
      <c r="A60" s="2"/>
    </row>
    <row r="61" spans="1:3" ht="10.5" customHeight="1">
      <c r="A61" s="2" t="s">
        <v>21</v>
      </c>
      <c r="B61" s="2" t="s">
        <v>10</v>
      </c>
      <c r="C61" s="2">
        <v>28</v>
      </c>
    </row>
    <row r="62" ht="10.5" customHeight="1">
      <c r="A62" s="2"/>
    </row>
    <row r="63" spans="1:3" ht="10.5" customHeight="1">
      <c r="A63" s="11" t="s">
        <v>198</v>
      </c>
      <c r="B63" s="2" t="s">
        <v>12</v>
      </c>
      <c r="C63" s="2">
        <v>28</v>
      </c>
    </row>
    <row r="64" ht="10.5" customHeight="1">
      <c r="A64" s="11"/>
    </row>
    <row r="65" spans="1:3" ht="10.5" customHeight="1">
      <c r="A65" s="11" t="s">
        <v>199</v>
      </c>
      <c r="B65" s="2" t="s">
        <v>13</v>
      </c>
      <c r="C65" s="2">
        <v>30</v>
      </c>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C72"/>
  <sheetViews>
    <sheetView workbookViewId="0" topLeftCell="A1">
      <selection activeCell="A1" sqref="A1"/>
    </sheetView>
  </sheetViews>
  <sheetFormatPr defaultColWidth="11.421875" defaultRowHeight="12.75"/>
  <cols>
    <col min="1" max="1" width="107.7109375" style="0" customWidth="1"/>
  </cols>
  <sheetData>
    <row r="1" ht="12.75">
      <c r="A1" s="3"/>
    </row>
    <row r="2" ht="12.75">
      <c r="A2" s="3"/>
    </row>
    <row r="3" ht="12.75">
      <c r="A3" s="4"/>
    </row>
    <row r="4" ht="12.75">
      <c r="A4" s="4" t="s">
        <v>2</v>
      </c>
    </row>
    <row r="5" ht="7.5" customHeight="1">
      <c r="A5" s="2"/>
    </row>
    <row r="6" spans="1:3" ht="57.75" customHeight="1">
      <c r="A6" s="12" t="s">
        <v>22</v>
      </c>
      <c r="C6" s="38"/>
    </row>
    <row r="7" ht="24" customHeight="1">
      <c r="A7" s="6"/>
    </row>
    <row r="8" ht="12.75">
      <c r="A8" s="6" t="s">
        <v>23</v>
      </c>
    </row>
    <row r="9" spans="1:3" ht="7.5" customHeight="1">
      <c r="A9" s="5"/>
      <c r="C9" s="38"/>
    </row>
    <row r="10" ht="47.25" customHeight="1">
      <c r="A10" s="12" t="s">
        <v>24</v>
      </c>
    </row>
    <row r="11" ht="25.5" customHeight="1">
      <c r="A11" s="12" t="s">
        <v>25</v>
      </c>
    </row>
    <row r="12" ht="12.75">
      <c r="A12" s="6"/>
    </row>
    <row r="13" ht="12.75">
      <c r="A13" s="6" t="s">
        <v>26</v>
      </c>
    </row>
    <row r="14" ht="7.5" customHeight="1">
      <c r="A14" s="5"/>
    </row>
    <row r="15" ht="45.75" customHeight="1">
      <c r="A15" s="12" t="s">
        <v>27</v>
      </c>
    </row>
    <row r="16" ht="54" customHeight="1">
      <c r="A16" s="12" t="s">
        <v>45</v>
      </c>
    </row>
    <row r="17" ht="81" customHeight="1">
      <c r="A17" s="12" t="s">
        <v>28</v>
      </c>
    </row>
    <row r="18" ht="25.5" customHeight="1">
      <c r="A18" s="12" t="s">
        <v>29</v>
      </c>
    </row>
    <row r="19" ht="30" customHeight="1">
      <c r="A19" s="12" t="s">
        <v>168</v>
      </c>
    </row>
    <row r="20" ht="25.5" customHeight="1">
      <c r="A20" s="12" t="s">
        <v>30</v>
      </c>
    </row>
    <row r="21" ht="12.75">
      <c r="A21" s="6" t="s">
        <v>160</v>
      </c>
    </row>
    <row r="22" ht="12.75">
      <c r="A22" s="6" t="s">
        <v>31</v>
      </c>
    </row>
    <row r="23" ht="7.5" customHeight="1">
      <c r="A23" s="5"/>
    </row>
    <row r="24" ht="58.5" customHeight="1">
      <c r="A24" s="12" t="s">
        <v>32</v>
      </c>
    </row>
    <row r="25" ht="63" customHeight="1">
      <c r="A25" s="12" t="s">
        <v>169</v>
      </c>
    </row>
    <row r="26" ht="12.75">
      <c r="A26" s="2"/>
    </row>
    <row r="28" ht="12.75">
      <c r="A28" s="14" t="s">
        <v>154</v>
      </c>
    </row>
    <row r="29" ht="12.75">
      <c r="A29" s="14" t="s">
        <v>153</v>
      </c>
    </row>
    <row r="30" ht="12.75">
      <c r="A30" s="3"/>
    </row>
    <row r="31" ht="12.75">
      <c r="A31" s="5"/>
    </row>
    <row r="32" ht="12.75">
      <c r="A32" s="5"/>
    </row>
    <row r="33" ht="24">
      <c r="A33" s="12" t="s">
        <v>33</v>
      </c>
    </row>
    <row r="34" ht="12.75">
      <c r="A34" s="12" t="s">
        <v>34</v>
      </c>
    </row>
    <row r="35" ht="24">
      <c r="A35" s="12" t="s">
        <v>35</v>
      </c>
    </row>
    <row r="36" ht="12.75">
      <c r="A36" s="5"/>
    </row>
    <row r="37" ht="12.75">
      <c r="A37" s="5"/>
    </row>
    <row r="38" ht="12.75">
      <c r="A38" s="5"/>
    </row>
    <row r="39" ht="12.75">
      <c r="A39" s="6"/>
    </row>
    <row r="40" ht="12.75">
      <c r="A40" s="6" t="s">
        <v>36</v>
      </c>
    </row>
    <row r="41" ht="12.75">
      <c r="A41" s="5"/>
    </row>
    <row r="42" ht="12.75" customHeight="1">
      <c r="A42" s="5" t="s">
        <v>163</v>
      </c>
    </row>
    <row r="43" ht="12.75">
      <c r="A43" s="5"/>
    </row>
    <row r="44" ht="11.25" customHeight="1">
      <c r="A44" s="5" t="s">
        <v>164</v>
      </c>
    </row>
    <row r="45" ht="12.75">
      <c r="A45" s="5"/>
    </row>
    <row r="46" ht="14.25" customHeight="1">
      <c r="A46" s="5" t="s">
        <v>165</v>
      </c>
    </row>
    <row r="47" ht="12.75">
      <c r="A47" s="5"/>
    </row>
    <row r="49" ht="12.75">
      <c r="A49" s="5"/>
    </row>
    <row r="50" ht="12.75">
      <c r="A50" s="6" t="s">
        <v>37</v>
      </c>
    </row>
    <row r="51" ht="12.75">
      <c r="A51" s="7"/>
    </row>
    <row r="52" ht="12.75">
      <c r="A52" s="12"/>
    </row>
    <row r="53" ht="24" customHeight="1">
      <c r="A53" s="12"/>
    </row>
    <row r="54" ht="15" customHeight="1">
      <c r="A54" s="8"/>
    </row>
    <row r="55" ht="12.75">
      <c r="A55" s="8"/>
    </row>
    <row r="56" ht="18" customHeight="1">
      <c r="A56" s="9"/>
    </row>
    <row r="57" ht="12.75" customHeight="1">
      <c r="A57" s="9"/>
    </row>
    <row r="58" ht="12.75">
      <c r="A58" s="9"/>
    </row>
    <row r="59" ht="12.75">
      <c r="A59" s="13"/>
    </row>
    <row r="60" ht="12.75" customHeight="1">
      <c r="A60" s="8"/>
    </row>
    <row r="61" ht="12.75">
      <c r="A61" s="9"/>
    </row>
    <row r="62" ht="12.75">
      <c r="A62" s="9"/>
    </row>
    <row r="63" ht="12.75">
      <c r="A63" s="9"/>
    </row>
    <row r="64" ht="12.75">
      <c r="A64" s="9"/>
    </row>
    <row r="65" ht="7.5" customHeight="1">
      <c r="A65" s="9"/>
    </row>
    <row r="66" spans="1:2" ht="12.75">
      <c r="A66" s="9"/>
      <c r="B66" t="s">
        <v>38</v>
      </c>
    </row>
    <row r="67" ht="12.75">
      <c r="A67" s="9"/>
    </row>
    <row r="68" ht="12.75">
      <c r="A68" s="9"/>
    </row>
    <row r="69" ht="7.5" customHeight="1">
      <c r="A69" s="9"/>
    </row>
    <row r="70" ht="12.75" customHeight="1">
      <c r="A70" s="9"/>
    </row>
    <row r="71" ht="12.75" customHeight="1">
      <c r="A71" s="9"/>
    </row>
    <row r="72" ht="12.75">
      <c r="A72" s="9"/>
    </row>
  </sheetData>
  <printOptions/>
  <pageMargins left="0.7874015748031497" right="0.7874015748031497" top="0.7874015748031497" bottom="0.7874015748031497" header="0.5118110236220472" footer="0.5118110236220472"/>
  <pageSetup firstPageNumber="2" useFirstPageNumber="1" horizontalDpi="600" verticalDpi="600" orientation="portrait" paperSize="9" r:id="rId2"/>
  <headerFooter alignWithMargins="0">
    <oddHeader>&amp;C&amp;9- &amp;P -</oddHeader>
  </headerFooter>
  <rowBreaks count="1" manualBreakCount="1">
    <brk id="29" max="255" man="1"/>
  </rowBreaks>
  <drawing r:id="rId1"/>
</worksheet>
</file>

<file path=xl/worksheets/sheet5.xml><?xml version="1.0" encoding="utf-8"?>
<worksheet xmlns="http://schemas.openxmlformats.org/spreadsheetml/2006/main" xmlns:r="http://schemas.openxmlformats.org/officeDocument/2006/relationships">
  <sheetPr codeName="Tabelle4"/>
  <dimension ref="A1:A21"/>
  <sheetViews>
    <sheetView workbookViewId="0" topLeftCell="A1">
      <selection activeCell="A1" sqref="A1"/>
    </sheetView>
  </sheetViews>
  <sheetFormatPr defaultColWidth="11.421875" defaultRowHeight="12.75"/>
  <cols>
    <col min="1" max="1" width="105.421875" style="0" customWidth="1"/>
  </cols>
  <sheetData>
    <row r="1" ht="12.75">
      <c r="A1" s="3"/>
    </row>
    <row r="2" ht="12.75">
      <c r="A2" s="6"/>
    </row>
    <row r="3" ht="12.75">
      <c r="A3" s="5"/>
    </row>
    <row r="4" ht="12.75">
      <c r="A4" s="6" t="s">
        <v>3</v>
      </c>
    </row>
    <row r="5" ht="12.75">
      <c r="A5" s="6"/>
    </row>
    <row r="6" ht="12.75">
      <c r="A6" s="4"/>
    </row>
    <row r="7" ht="24">
      <c r="A7" s="5" t="s">
        <v>175</v>
      </c>
    </row>
    <row r="8" ht="3" customHeight="1">
      <c r="A8" s="5"/>
    </row>
    <row r="9" ht="2.25" customHeight="1">
      <c r="A9" s="5"/>
    </row>
    <row r="10" ht="51.75" customHeight="1">
      <c r="A10" s="5" t="s">
        <v>176</v>
      </c>
    </row>
    <row r="11" ht="10.5" customHeight="1">
      <c r="A11" s="5"/>
    </row>
    <row r="12" ht="58.5" customHeight="1">
      <c r="A12" s="5" t="s">
        <v>179</v>
      </c>
    </row>
    <row r="13" ht="9.75" customHeight="1">
      <c r="A13" s="5"/>
    </row>
    <row r="14" ht="35.25" customHeight="1">
      <c r="A14" s="70" t="s">
        <v>180</v>
      </c>
    </row>
    <row r="15" ht="9.75" customHeight="1">
      <c r="A15" s="5"/>
    </row>
    <row r="16" ht="9.75" customHeight="1">
      <c r="A16" s="5"/>
    </row>
    <row r="17" ht="32.25" customHeight="1">
      <c r="A17" s="5" t="s">
        <v>177</v>
      </c>
    </row>
    <row r="18" ht="9.75" customHeight="1">
      <c r="A18" s="2"/>
    </row>
    <row r="19" ht="9.75" customHeight="1">
      <c r="A19" s="2"/>
    </row>
    <row r="20" ht="39.75" customHeight="1">
      <c r="A20" s="5" t="s">
        <v>178</v>
      </c>
    </row>
    <row r="21" ht="12.75" customHeight="1">
      <c r="A21" s="5"/>
    </row>
  </sheetData>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6.xml><?xml version="1.0" encoding="utf-8"?>
<worksheet xmlns="http://schemas.openxmlformats.org/spreadsheetml/2006/main" xmlns:r="http://schemas.openxmlformats.org/officeDocument/2006/relationships">
  <sheetPr codeName="Tabelle1"/>
  <dimension ref="A1:H59"/>
  <sheetViews>
    <sheetView workbookViewId="0" topLeftCell="A1">
      <selection activeCell="A1" sqref="A1"/>
    </sheetView>
  </sheetViews>
  <sheetFormatPr defaultColWidth="11.421875" defaultRowHeight="12.75"/>
  <sheetData>
    <row r="1" spans="1:8" ht="12.75">
      <c r="A1" s="15" t="s">
        <v>167</v>
      </c>
      <c r="B1" s="30"/>
      <c r="C1" s="30"/>
      <c r="D1" s="30"/>
      <c r="E1" s="30"/>
      <c r="F1" s="30"/>
      <c r="G1" s="30"/>
      <c r="H1" s="31"/>
    </row>
    <row r="2" spans="1:8" ht="12.75">
      <c r="A2" s="16" t="s">
        <v>50</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0"/>
      <c r="E55" s="20"/>
      <c r="F55" s="20"/>
      <c r="G55" s="20"/>
      <c r="H55" s="21"/>
    </row>
    <row r="56" spans="1:8" ht="12.75">
      <c r="A56" s="19"/>
      <c r="B56" s="20"/>
      <c r="C56" s="20"/>
      <c r="D56" s="20"/>
      <c r="E56" s="20"/>
      <c r="F56" s="20"/>
      <c r="G56" s="20"/>
      <c r="H56" s="21"/>
    </row>
    <row r="57" spans="1:8" ht="12.75">
      <c r="A57" s="19"/>
      <c r="B57" s="20"/>
      <c r="C57" s="20"/>
      <c r="D57" s="20"/>
      <c r="E57" s="20"/>
      <c r="F57" s="20"/>
      <c r="G57" s="20"/>
      <c r="H57" s="21"/>
    </row>
    <row r="58" spans="1:8" ht="12.75">
      <c r="A58" s="19"/>
      <c r="B58" s="20"/>
      <c r="C58" s="20"/>
      <c r="D58" s="22" t="s">
        <v>46</v>
      </c>
      <c r="E58" s="20"/>
      <c r="F58" s="22" t="s">
        <v>47</v>
      </c>
      <c r="G58" s="20"/>
      <c r="H58" s="21"/>
    </row>
    <row r="59" spans="1:8" ht="12.75">
      <c r="A59" s="23" t="s">
        <v>48</v>
      </c>
      <c r="B59" s="24"/>
      <c r="C59" s="24"/>
      <c r="D59" s="32"/>
      <c r="E59" s="24"/>
      <c r="F59" s="32"/>
      <c r="G59" s="24"/>
      <c r="H59" s="25"/>
    </row>
  </sheetData>
  <printOptions/>
  <pageMargins left="0.75" right="0.75" top="1" bottom="1" header="0.4921259845" footer="0.4921259845"/>
  <pageSetup horizontalDpi="600" verticalDpi="600" orientation="portrait" paperSize="9" scale="93" r:id="rId2"/>
  <headerFooter alignWithMargins="0">
    <oddHeader>&amp;C&amp;8- 5 -</oddHeader>
  </headerFooter>
  <drawing r:id="rId1"/>
</worksheet>
</file>

<file path=xl/worksheets/sheet7.xml><?xml version="1.0" encoding="utf-8"?>
<worksheet xmlns="http://schemas.openxmlformats.org/spreadsheetml/2006/main" xmlns:r="http://schemas.openxmlformats.org/officeDocument/2006/relationships">
  <sheetPr codeName="Tabelle5"/>
  <dimension ref="A1:H57"/>
  <sheetViews>
    <sheetView workbookViewId="0" topLeftCell="A1">
      <selection activeCell="I1" sqref="I1"/>
    </sheetView>
  </sheetViews>
  <sheetFormatPr defaultColWidth="11.421875" defaultRowHeight="12.75"/>
  <sheetData>
    <row r="1" spans="1:8" ht="12.75">
      <c r="A1" s="15" t="s">
        <v>49</v>
      </c>
      <c r="B1" s="33"/>
      <c r="C1" s="33"/>
      <c r="D1" s="33"/>
      <c r="E1" s="33"/>
      <c r="F1" s="33"/>
      <c r="G1" s="33"/>
      <c r="H1" s="34"/>
    </row>
    <row r="2" spans="1:8" ht="12.75">
      <c r="A2" s="16" t="s">
        <v>51</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46</v>
      </c>
      <c r="E55" s="20"/>
      <c r="F55" s="22" t="s">
        <v>47</v>
      </c>
      <c r="G55" s="20"/>
      <c r="H55" s="21"/>
    </row>
    <row r="56" spans="1:8" ht="12.75">
      <c r="A56" s="19"/>
      <c r="B56" s="20"/>
      <c r="C56" s="20"/>
      <c r="D56" s="20"/>
      <c r="E56" s="20"/>
      <c r="F56" s="20"/>
      <c r="G56" s="20"/>
      <c r="H56" s="21"/>
    </row>
    <row r="57" spans="1:8" ht="12.75">
      <c r="A57" s="23" t="s">
        <v>48</v>
      </c>
      <c r="B57" s="24"/>
      <c r="C57" s="24"/>
      <c r="D57" s="24"/>
      <c r="E57" s="24"/>
      <c r="F57" s="24"/>
      <c r="G57" s="24"/>
      <c r="H57" s="25"/>
    </row>
  </sheetData>
  <printOptions/>
  <pageMargins left="0.7874015748031497" right="0.7874015748031497" top="0.984251968503937" bottom="0.984251968503937" header="0.5118110236220472" footer="0.5118110236220472"/>
  <pageSetup horizontalDpi="600" verticalDpi="600" orientation="portrait" paperSize="9" scale="93" r:id="rId2"/>
  <headerFooter alignWithMargins="0">
    <oddHeader>&amp;C&amp;8- 6 -</oddHeader>
  </headerFooter>
  <drawing r:id="rId1"/>
</worksheet>
</file>

<file path=xl/worksheets/sheet8.xml><?xml version="1.0" encoding="utf-8"?>
<worksheet xmlns="http://schemas.openxmlformats.org/spreadsheetml/2006/main" xmlns:r="http://schemas.openxmlformats.org/officeDocument/2006/relationships">
  <sheetPr codeName="Tabelle8"/>
  <dimension ref="A1:H57"/>
  <sheetViews>
    <sheetView workbookViewId="0" topLeftCell="A1">
      <selection activeCell="I1" sqref="I1"/>
    </sheetView>
  </sheetViews>
  <sheetFormatPr defaultColWidth="11.421875" defaultRowHeight="12.75"/>
  <sheetData>
    <row r="1" spans="1:8" ht="12.75">
      <c r="A1" s="357" t="s">
        <v>200</v>
      </c>
      <c r="B1" s="30"/>
      <c r="C1" s="30"/>
      <c r="D1" s="30"/>
      <c r="E1" s="30"/>
      <c r="F1" s="30"/>
      <c r="G1" s="30"/>
      <c r="H1" s="31"/>
    </row>
    <row r="2" spans="1:8" ht="12.75">
      <c r="A2" s="16" t="s">
        <v>50</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46</v>
      </c>
      <c r="E55" s="20"/>
      <c r="F55" s="22" t="s">
        <v>47</v>
      </c>
      <c r="G55" s="20"/>
      <c r="H55" s="21"/>
    </row>
    <row r="56" spans="1:8" ht="12.75">
      <c r="A56" s="19"/>
      <c r="B56" s="20"/>
      <c r="C56" s="20"/>
      <c r="D56" s="20"/>
      <c r="E56" s="20"/>
      <c r="F56" s="20"/>
      <c r="G56" s="20"/>
      <c r="H56" s="21"/>
    </row>
    <row r="57" spans="1:8" ht="12.75">
      <c r="A57" s="23" t="s">
        <v>48</v>
      </c>
      <c r="B57" s="24"/>
      <c r="C57" s="24"/>
      <c r="D57" s="24"/>
      <c r="E57" s="24"/>
      <c r="F57" s="24"/>
      <c r="G57" s="24"/>
      <c r="H57" s="25"/>
    </row>
  </sheetData>
  <printOptions/>
  <pageMargins left="0.75" right="0.75" top="1" bottom="1" header="0.4921259845" footer="0.4921259845"/>
  <pageSetup horizontalDpi="600" verticalDpi="600" orientation="portrait" paperSize="9" scale="93" r:id="rId2"/>
  <headerFooter alignWithMargins="0">
    <oddHeader>&amp;C&amp;8- 7 -</oddHeader>
  </headerFooter>
  <drawing r:id="rId1"/>
</worksheet>
</file>

<file path=xl/worksheets/sheet9.xml><?xml version="1.0" encoding="utf-8"?>
<worksheet xmlns="http://schemas.openxmlformats.org/spreadsheetml/2006/main" xmlns:r="http://schemas.openxmlformats.org/officeDocument/2006/relationships">
  <sheetPr codeName="Tabelle9"/>
  <dimension ref="A1:H26"/>
  <sheetViews>
    <sheetView workbookViewId="0" topLeftCell="A1">
      <selection activeCell="I1" sqref="I1"/>
    </sheetView>
  </sheetViews>
  <sheetFormatPr defaultColWidth="11.421875" defaultRowHeight="12.75"/>
  <cols>
    <col min="1" max="8" width="10.8515625" style="0" customWidth="1"/>
  </cols>
  <sheetData>
    <row r="1" spans="1:8" ht="12.75">
      <c r="A1" s="442" t="s">
        <v>170</v>
      </c>
      <c r="B1" s="443"/>
      <c r="C1" s="443"/>
      <c r="D1" s="443"/>
      <c r="E1" s="443"/>
      <c r="F1" s="443"/>
      <c r="G1" s="443"/>
      <c r="H1" s="444"/>
    </row>
    <row r="2" spans="1:8" ht="12.75">
      <c r="A2" s="445" t="s">
        <v>50</v>
      </c>
      <c r="B2" s="446"/>
      <c r="C2" s="446"/>
      <c r="D2" s="446"/>
      <c r="E2" s="446"/>
      <c r="F2" s="446"/>
      <c r="G2" s="446"/>
      <c r="H2" s="447"/>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t="s">
        <v>38</v>
      </c>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23" t="s">
        <v>48</v>
      </c>
      <c r="B26" s="24"/>
      <c r="C26" s="24"/>
      <c r="D26" s="24"/>
      <c r="E26" s="24"/>
      <c r="F26" s="24"/>
      <c r="G26" s="24"/>
      <c r="H26" s="25"/>
    </row>
  </sheetData>
  <mergeCells count="2">
    <mergeCell ref="A1:H1"/>
    <mergeCell ref="A2:H2"/>
  </mergeCells>
  <printOptions/>
  <pageMargins left="0.75" right="0.75" top="1" bottom="1" header="0.4921259845" footer="0.4921259845"/>
  <pageSetup horizontalDpi="600" verticalDpi="600" orientation="portrait" paperSize="9" r:id="rId2"/>
  <headerFooter alignWithMargins="0">
    <oddHeader>&amp;C&amp;8- 8 -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slt3b5</dc:creator>
  <cp:keywords/>
  <dc:description/>
  <cp:lastModifiedBy>slt1i4</cp:lastModifiedBy>
  <cp:lastPrinted>2007-05-10T09:50:53Z</cp:lastPrinted>
  <dcterms:created xsi:type="dcterms:W3CDTF">2004-07-13T09:26:37Z</dcterms:created>
  <dcterms:modified xsi:type="dcterms:W3CDTF">2008-02-20T15:03:45Z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