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1580" windowHeight="6285" activeTab="0"/>
  </bookViews>
  <sheets>
    <sheet name="Impressum" sheetId="1" r:id="rId1"/>
    <sheet name="Zeichenerklärg." sheetId="2" r:id="rId2"/>
    <sheet name="Inhalt" sheetId="3" r:id="rId3"/>
    <sheet name="Vorbemerkung" sheetId="4" r:id="rId4"/>
    <sheet name="Grafik 1-4" sheetId="5" r:id="rId5"/>
    <sheet name="Tabelle 1-2" sheetId="6" r:id="rId6"/>
    <sheet name="Grafikzahlen" sheetId="7" state="hidden" r:id="rId7"/>
  </sheets>
  <definedNames/>
  <calcPr fullCalcOnLoad="1"/>
</workbook>
</file>

<file path=xl/sharedStrings.xml><?xml version="1.0" encoding="utf-8"?>
<sst xmlns="http://schemas.openxmlformats.org/spreadsheetml/2006/main" count="413" uniqueCount="155">
  <si>
    <t>- 6 -</t>
  </si>
  <si>
    <t>- 7 -</t>
  </si>
  <si>
    <t>1. Anbau und Ernte von</t>
  </si>
  <si>
    <t>Gemüse auf dem Freiland</t>
  </si>
  <si>
    <t>Anbaufläche</t>
  </si>
  <si>
    <t>Veränderung</t>
  </si>
  <si>
    <t>Erntemenge</t>
  </si>
  <si>
    <t>Lfd.</t>
  </si>
  <si>
    <t>Gemüseart</t>
  </si>
  <si>
    <t>Nr.</t>
  </si>
  <si>
    <t>ha</t>
  </si>
  <si>
    <t>dt</t>
  </si>
  <si>
    <t>Grünkohl</t>
  </si>
  <si>
    <t>Chinakohl</t>
  </si>
  <si>
    <t>.</t>
  </si>
  <si>
    <t>x</t>
  </si>
  <si>
    <t>- 8 -</t>
  </si>
  <si>
    <t>- 9 -</t>
  </si>
  <si>
    <t>Noch: 1. Anbau und Ernte von</t>
  </si>
  <si>
    <t>Knollensellerie</t>
  </si>
  <si>
    <t>Rettich</t>
  </si>
  <si>
    <t>Porree (Lauch)</t>
  </si>
  <si>
    <t>Speisezwiebeln</t>
  </si>
  <si>
    <t>Spargel, im Ertrag stehend</t>
  </si>
  <si>
    <t>Buschbohnen (Früh- und Spätaussaat)</t>
  </si>
  <si>
    <t>Einlegegurken</t>
  </si>
  <si>
    <t>Schälgurken</t>
  </si>
  <si>
    <t>Gurken zusammen</t>
  </si>
  <si>
    <t>Radieschen</t>
  </si>
  <si>
    <t>Feldsalat</t>
  </si>
  <si>
    <t>Tomaten</t>
  </si>
  <si>
    <t>Rhabarber</t>
  </si>
  <si>
    <t xml:space="preserve">   Rosenkohl</t>
  </si>
  <si>
    <t>Rote Rüben (Rote Bete)</t>
  </si>
  <si>
    <t>Stangenbohnen</t>
  </si>
  <si>
    <t>2. Anbau und Ernte von Gemüse</t>
  </si>
  <si>
    <t xml:space="preserve">unter Glas oder Kunststoff </t>
  </si>
  <si>
    <t>Kohlrabi</t>
  </si>
  <si>
    <t>Kopfsalat</t>
  </si>
  <si>
    <t>Gurken</t>
  </si>
  <si>
    <t>Paprika</t>
  </si>
  <si>
    <t>Sonstige Arten (einschl. Blumenkohl)</t>
  </si>
  <si>
    <t>Gemüse insgesamt</t>
  </si>
  <si>
    <t>Meerrettich</t>
  </si>
  <si>
    <t>%</t>
  </si>
  <si>
    <t>m²</t>
  </si>
  <si>
    <t>kg</t>
  </si>
  <si>
    <t xml:space="preserve">Weißkohl </t>
  </si>
  <si>
    <t>Rotkohl</t>
  </si>
  <si>
    <t xml:space="preserve">Blumenkohl </t>
  </si>
  <si>
    <t>- 4 -</t>
  </si>
  <si>
    <t xml:space="preserve">Spargel, im Ertrag </t>
  </si>
  <si>
    <t xml:space="preserve">Spargel </t>
  </si>
  <si>
    <t>- 5 -</t>
  </si>
  <si>
    <t>Inhaltsverzeichnis</t>
  </si>
  <si>
    <t>Seite</t>
  </si>
  <si>
    <t>Vorbemerkungen</t>
  </si>
  <si>
    <t>Grafiken</t>
  </si>
  <si>
    <t>1. Anbauflächen ausgewählter Gemüsearten auf dem Freiland</t>
  </si>
  <si>
    <t>2. Anbauflächen ausgewählter Gemüsearten unter Glas oder Kunststoff</t>
  </si>
  <si>
    <t>3. Erträge ausgewählter Gemüsearten auf dem Freiland</t>
  </si>
  <si>
    <t>4. Erträge ausgewählter Gemüsearten unter Glas oder Kunststoff</t>
  </si>
  <si>
    <t>Tabellen</t>
  </si>
  <si>
    <t>1. Anbau und Ernte von Gemüse auf dem Freiland</t>
  </si>
  <si>
    <t>2. Anbau und Ernte von Gemüse unter Glas oder Kunststoff</t>
  </si>
  <si>
    <t>- 2 -</t>
  </si>
  <si>
    <t>- 3 -</t>
  </si>
  <si>
    <t>Rechtsgrundlage</t>
  </si>
  <si>
    <t>Methodische Hinweise</t>
  </si>
  <si>
    <t>Die Angaben zur Ernteberichterstattung sind freiwillig.</t>
  </si>
  <si>
    <t>Die Erntemenge ergibt sich aus dem Produkt der Anbaufläche und des Hektarertrages.</t>
  </si>
  <si>
    <t>Ertrag</t>
  </si>
  <si>
    <t>je Quadratmeter</t>
  </si>
  <si>
    <t xml:space="preserve">  2005</t>
  </si>
  <si>
    <t>/</t>
  </si>
  <si>
    <t xml:space="preserve">  2006</t>
  </si>
  <si>
    <t xml:space="preserve">Buschbohnen </t>
  </si>
  <si>
    <t>je Hektar</t>
  </si>
  <si>
    <t>Blumenkohl</t>
  </si>
  <si>
    <r>
      <t xml:space="preserve">   Brokkoli</t>
    </r>
    <r>
      <rPr>
        <vertAlign val="superscript"/>
        <sz val="10"/>
        <rFont val="Helvetica"/>
        <family val="0"/>
      </rPr>
      <t xml:space="preserve">  1)</t>
    </r>
  </si>
  <si>
    <t>Weißkohl</t>
  </si>
  <si>
    <t>Wirsing</t>
  </si>
  <si>
    <r>
      <t xml:space="preserve">   Eissalat </t>
    </r>
    <r>
      <rPr>
        <vertAlign val="superscript"/>
        <sz val="10"/>
        <rFont val="Helvetica"/>
        <family val="0"/>
      </rPr>
      <t>2)</t>
    </r>
  </si>
  <si>
    <r>
      <t xml:space="preserve">   Kopfsalat </t>
    </r>
    <r>
      <rPr>
        <vertAlign val="superscript"/>
        <sz val="10"/>
        <rFont val="Helvetica"/>
        <family val="0"/>
      </rPr>
      <t>2)</t>
    </r>
  </si>
  <si>
    <r>
      <t xml:space="preserve">   Lollosalat </t>
    </r>
    <r>
      <rPr>
        <vertAlign val="superscript"/>
        <sz val="10"/>
        <rFont val="Helvetica"/>
        <family val="0"/>
      </rPr>
      <t>2)</t>
    </r>
  </si>
  <si>
    <t>Spinat</t>
  </si>
  <si>
    <t>Möhren und Karotten</t>
  </si>
  <si>
    <t>Speisekürbisse</t>
  </si>
  <si>
    <t>Bundzwiebeln</t>
  </si>
  <si>
    <t xml:space="preserve">Nach dem Gesetz über  Agrarstatistiken  (Agrarstatistikgesetz - AgrStatG) in  der  Fassung der Bekannt-machung vom 19. Juli 2006 (BGBl. I S. 1662), geändert durch Artikel 210 der Verordnung vom 31. Oktober 2006 (BGBl. I S. 2407), wird in jedem Jahr in den Monaten Juni bis Oktober eine Ernte- und Betriebsberichterstattung Gemüse durchgeführt. </t>
  </si>
  <si>
    <t xml:space="preserve">   Endiviensalat</t>
  </si>
  <si>
    <t xml:space="preserve">   Feldsalat</t>
  </si>
  <si>
    <t>Sie umfasst Schätzungen über voraussichtliche und endgültige Erträge, wobei nur die marktfähige Ware erfasst wird. Ergänzend werden wachstumsbeeinflussende Bedingungen geschätzt.</t>
  </si>
  <si>
    <t>Abkürzung</t>
  </si>
  <si>
    <t>D   Durchschnitt</t>
  </si>
  <si>
    <t xml:space="preserve">  D 2001/2006</t>
  </si>
  <si>
    <t>D 2001/2006</t>
  </si>
  <si>
    <t>2007 gegen-</t>
  </si>
  <si>
    <t>über 2006</t>
  </si>
  <si>
    <t>Veränderung 2007 gegenüber</t>
  </si>
  <si>
    <t>Grundlage für das endgültige Ernteergebnis sind die Anbauflächen der Gemüseanbauerhebung 2007 sowie die berechneten durchschnittlichen Hektarerträge (gewogenes arithmetisches Mittel) aus den Meldungen der Ernteberichterstatter.</t>
  </si>
  <si>
    <t xml:space="preserve">   Zucchini </t>
  </si>
  <si>
    <t xml:space="preserve">   Knollenfenchel </t>
  </si>
  <si>
    <t xml:space="preserve">   Stauden- / Stangensellerie</t>
  </si>
  <si>
    <r>
      <t xml:space="preserve">   Sonstige Salate </t>
    </r>
    <r>
      <rPr>
        <vertAlign val="superscript"/>
        <sz val="10"/>
        <rFont val="Helvetica"/>
        <family val="0"/>
      </rPr>
      <t>2)</t>
    </r>
  </si>
  <si>
    <t xml:space="preserve">   Rucolasalat </t>
  </si>
  <si>
    <t xml:space="preserve">   Römischer Salat </t>
  </si>
  <si>
    <t xml:space="preserve">   Radicchio </t>
  </si>
  <si>
    <r>
      <t xml:space="preserve">   Eichblattsalat </t>
    </r>
    <r>
      <rPr>
        <vertAlign val="superscript"/>
        <sz val="10"/>
        <rFont val="Helvetica"/>
        <family val="0"/>
      </rPr>
      <t>2)</t>
    </r>
  </si>
  <si>
    <t>Fußnoten am Ende der Tabelle (Seite 8)</t>
  </si>
  <si>
    <t xml:space="preserve">   Zuckermais</t>
  </si>
  <si>
    <t xml:space="preserve">   Dicke Bohnen</t>
  </si>
  <si>
    <t xml:space="preserve">   Frischerbsen zum Drusch (ohne Hülsen)</t>
  </si>
  <si>
    <t xml:space="preserve">   Frischerbsen, zum Pfücken (mit Hülsen)</t>
  </si>
  <si>
    <t xml:space="preserve">   Petersilie</t>
  </si>
  <si>
    <t xml:space="preserve">   Schnittlauch</t>
  </si>
  <si>
    <t xml:space="preserve">   Sonstige Arten</t>
  </si>
  <si>
    <r>
      <t xml:space="preserve">   Gemüse insgesamt</t>
    </r>
    <r>
      <rPr>
        <b/>
        <vertAlign val="superscript"/>
        <sz val="10"/>
        <rFont val="Helvetica"/>
        <family val="2"/>
      </rPr>
      <t xml:space="preserve"> 3)</t>
    </r>
  </si>
  <si>
    <t>1) Brokkoli D 2002/2006 - 2) grün- und rotblättrige Sorten - 3) ohne nicht ertragsfähigen Spargel</t>
  </si>
  <si>
    <t>Zeichenerklärung</t>
  </si>
  <si>
    <t>weniger als die Hälfte von 1 in der letzten besetzten Stelle,</t>
  </si>
  <si>
    <t>jedoch mehr als nichts</t>
  </si>
  <si>
    <t>-</t>
  </si>
  <si>
    <t>nichts vorhanden (genau Null)</t>
  </si>
  <si>
    <t>Zahlenwert unbekannt oder geheim zu halten</t>
  </si>
  <si>
    <t>…</t>
  </si>
  <si>
    <t>Angabe fällt später an</t>
  </si>
  <si>
    <t>Zahlenwert nicht sicher genug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</si>
  <si>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</si>
  <si>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</si>
  <si>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</si>
  <si>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</si>
  <si>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</si>
  <si>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</si>
  <si>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</si>
  <si>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</si>
  <si>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</si>
  <si>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</si>
  <si>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</si>
  <si>
    <t>Impressum</t>
  </si>
  <si>
    <t>• Die Datei ist gespeichert im Format EXCEL für MS Windows XP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</si>
  <si>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</si>
  <si>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</si>
  <si>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</si>
  <si>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</si>
  <si>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</si>
  <si>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</si>
  <si>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</si>
  <si>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0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0"/>
      </rPr>
      <t>. Dies bedarf der vorherigen Zustimmung.</t>
    </r>
  </si>
  <si>
    <r>
      <t>Copyright</t>
    </r>
    <r>
      <rPr>
        <sz val="10"/>
        <rFont val="Arial"/>
        <family val="0"/>
      </rPr>
      <t>: Thüringer Landesamt für Statistik, Erfurt, 2006</t>
    </r>
  </si>
  <si>
    <t>Für nichtgewerbliche Zwecke sind Vervielfältigung und unentgeltliche Verbreitung, auch auszugsweise, mit Quellenangabe gestattet. Die Verbreitung, auch auszugsweise, über elektronische Systeme/Datenträger bedarf der vorherigen Zustimmung. Alle übrigen Rechte bleiben vorbehalten.</t>
  </si>
  <si>
    <t xml:space="preserve"> </t>
  </si>
  <si>
    <t>Ernte- und Betriebsberichterstattung Gemüse in Thüringen 2007</t>
  </si>
  <si>
    <t>Erscheinungsweise: jährlich</t>
  </si>
  <si>
    <t xml:space="preserve">Preis: 0,00 EUR </t>
  </si>
</sst>
</file>

<file path=xl/styles.xml><?xml version="1.0" encoding="utf-8"?>
<styleSheet xmlns="http://schemas.openxmlformats.org/spreadsheetml/2006/main">
  <numFmts count="6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_D_I"/>
    <numFmt numFmtId="173" formatCode="0_D"/>
    <numFmt numFmtId="174" formatCode="\ \ \ @"/>
    <numFmt numFmtId="175" formatCode="#,##0.00\ _D_D_M;\-#,##0.00\ _D_M"/>
    <numFmt numFmtId="176" formatCode="###\ ##0.0_D_D_D;_D_D_D_D_)\-* ###\ ##0.0_D_D_D;* @_D_D_D"/>
    <numFmt numFmtId="177" formatCode="##0.0_D_D;* @_D_D"/>
    <numFmt numFmtId="178" formatCode="###\ ###\ ###_D_D;_D_D_)\-*###\ ###\ ###_D_D;* @_D_D"/>
    <numFmt numFmtId="179" formatCode="\ \ \ \ \ @"/>
    <numFmt numFmtId="180" formatCode="#,##0\ _D_D_M;\-#,##0\ _D_M"/>
    <numFmt numFmtId="181" formatCode="##0.0_D_D;* @_D"/>
    <numFmt numFmtId="182" formatCode="##0.0_D_D;* @_D_D_D_J"/>
    <numFmt numFmtId="183" formatCode="#\ ##0.00\ _D_D_M;\-#\ ##0.00\ _D_M"/>
    <numFmt numFmtId="184" formatCode="###\ ###_D_D"/>
    <numFmt numFmtId="185" formatCode="#,##0.00\ _D_D;\-#,##0.00\ _D_D"/>
    <numFmt numFmtId="186" formatCode="#\ ##0.00\ _D_D;\-#\ ##0.00\ _D_D"/>
    <numFmt numFmtId="187" formatCode="#\ ##0.00\ _D_D;\-#\ ##0.00\ _D_D;@_D_D"/>
    <numFmt numFmtId="188" formatCode="#\ ##0.00\ _D_D;\-#\ ##0.00\ _D_D;@_D_D_i"/>
    <numFmt numFmtId="189" formatCode="#\ ##0_D_D;\-#\ ##0_D_D;@_D_D"/>
    <numFmt numFmtId="190" formatCode="#\ ##0.00_D_D;\-#\ ##0.00_D_D;@_D_D"/>
    <numFmt numFmtId="191" formatCode="0.0_D_D;@_D_D"/>
    <numFmt numFmtId="192" formatCode="0.0_D_D;* @_D_D"/>
    <numFmt numFmtId="193" formatCode="0.0_D_D"/>
    <numFmt numFmtId="194" formatCode="0.0_D_D_D"/>
    <numFmt numFmtId="195" formatCode="###\ ##0.0_D_D_D;_D_D_D_D_)\-* ###\ ##0.0_D_D_D;;* @_D_D_D"/>
    <numFmt numFmtId="196" formatCode="###\ ##0.0_D_D_D;_D_D_)\-* ###\ ##0.0_D_D_D;;* @_D_D_D"/>
    <numFmt numFmtId="197" formatCode="###\ ##0.0_D_D_D;_D_D_D_)\-* ###\ ##0.0_D_D_D;;* @_D_D_D"/>
    <numFmt numFmtId="198" formatCode="##0.0_D_D;* @_D_D_D"/>
    <numFmt numFmtId="199" formatCode="\(\ 0.0\ \)_D_D"/>
    <numFmt numFmtId="200" formatCode="###\ ##0.0_D_D_D;_D_D_D_D_D\)\-* ###\ ##0.0_D_D_D;* @_D_D_D"/>
    <numFmt numFmtId="201" formatCode="###\ ##0.0_D_D_D;_D_D_D_I_)\-* ###\ ##0.0_D_D_D;* @_D_D_D"/>
    <numFmt numFmtId="202" formatCode="###\ ##0.0_D_D_D;_D_D_D_)\-* ###\ ##0.0_D_D_D;;* @_D_D"/>
    <numFmt numFmtId="203" formatCode="#\ ##0.0_D_D;_D_D_D_I_)\-* 0.0_D_D;* @_D_D"/>
    <numFmt numFmtId="204" formatCode="#\ ##0.0_D_D;\-* 0.0_D_D;* @_D_D"/>
    <numFmt numFmtId="205" formatCode="#\ ##0.0_D_D;_D_D_D_I_)\-*##0.0_D_D;* @_D_D"/>
    <numFmt numFmtId="206" formatCode="#\ ##0.0_D_D;_D_D_D_I_)\-*0.0_D_D;* @_D_D"/>
    <numFmt numFmtId="207" formatCode="0.00_D_D"/>
    <numFmt numFmtId="208" formatCode="#\ ##0_D_D"/>
    <numFmt numFmtId="209" formatCode="#\ ##0"/>
    <numFmt numFmtId="210" formatCode="0.0"/>
    <numFmt numFmtId="211" formatCode="&quot;Ja&quot;;&quot;Ja&quot;;&quot;Nein&quot;"/>
    <numFmt numFmtId="212" formatCode="&quot;Wahr&quot;;&quot;Wahr&quot;;&quot;Falsch&quot;"/>
    <numFmt numFmtId="213" formatCode="&quot;Ein&quot;;&quot;Ein&quot;;&quot;Aus&quot;"/>
    <numFmt numFmtId="214" formatCode="[$€-2]\ #,##0.00_);[Red]\([$€-2]\ #,##0.00\)"/>
    <numFmt numFmtId="215" formatCode="#\ ##0_D_D;@_D_D"/>
    <numFmt numFmtId="216" formatCode="##0.0_D_D;_D_D_D_I_)\-* 0.0_D_D;* @_D_D"/>
    <numFmt numFmtId="217" formatCode="\(##0.0\)_D_J;* @_D_D"/>
    <numFmt numFmtId="218" formatCode="\(##0\)_D_J;* @_D_D"/>
  </numFmts>
  <fonts count="16">
    <font>
      <sz val="10"/>
      <name val="Arial"/>
      <family val="0"/>
    </font>
    <font>
      <sz val="10"/>
      <name val="Helvetica"/>
      <family val="2"/>
    </font>
    <font>
      <b/>
      <sz val="10"/>
      <name val="Helvetica"/>
      <family val="2"/>
    </font>
    <font>
      <sz val="9"/>
      <name val="Helvetica"/>
      <family val="2"/>
    </font>
    <font>
      <b/>
      <vertAlign val="superscript"/>
      <sz val="10"/>
      <name val="Helvetica"/>
      <family val="2"/>
    </font>
    <font>
      <vertAlign val="superscript"/>
      <sz val="10"/>
      <name val="Helvetic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.75"/>
      <name val="Arial"/>
      <family val="2"/>
    </font>
    <font>
      <sz val="12"/>
      <name val="Arial"/>
      <family val="0"/>
    </font>
    <font>
      <b/>
      <sz val="11"/>
      <name val="Helvetica"/>
      <family val="0"/>
    </font>
    <font>
      <b/>
      <sz val="11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2">
    <xf numFmtId="0" fontId="0" fillId="0" borderId="0" xfId="0" applyAlignment="1">
      <alignment/>
    </xf>
    <xf numFmtId="0" fontId="1" fillId="0" borderId="0" xfId="0" applyFont="1" applyAlignment="1" quotePrefix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1" fillId="0" borderId="4" xfId="0" applyFont="1" applyBorder="1" applyAlignment="1">
      <alignment horizontal="centerContinuous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Continuous"/>
    </xf>
    <xf numFmtId="0" fontId="1" fillId="0" borderId="11" xfId="0" applyFont="1" applyBorder="1" applyAlignment="1">
      <alignment horizontal="centerContinuous"/>
    </xf>
    <xf numFmtId="0" fontId="1" fillId="0" borderId="12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0" xfId="0" applyFont="1" applyBorder="1" applyAlignment="1">
      <alignment/>
    </xf>
    <xf numFmtId="172" fontId="1" fillId="0" borderId="0" xfId="0" applyNumberFormat="1" applyFont="1" applyAlignment="1">
      <alignment horizontal="right"/>
    </xf>
    <xf numFmtId="173" fontId="1" fillId="0" borderId="8" xfId="0" applyNumberFormat="1" applyFont="1" applyBorder="1" applyAlignment="1">
      <alignment horizontal="right"/>
    </xf>
    <xf numFmtId="174" fontId="1" fillId="0" borderId="7" xfId="0" applyNumberFormat="1" applyFont="1" applyBorder="1" applyAlignment="1">
      <alignment/>
    </xf>
    <xf numFmtId="175" fontId="1" fillId="0" borderId="0" xfId="0" applyNumberFormat="1" applyFont="1" applyAlignment="1">
      <alignment/>
    </xf>
    <xf numFmtId="176" fontId="1" fillId="0" borderId="0" xfId="0" applyNumberFormat="1" applyFont="1" applyAlignment="1">
      <alignment/>
    </xf>
    <xf numFmtId="177" fontId="1" fillId="0" borderId="0" xfId="0" applyNumberFormat="1" applyFont="1" applyAlignment="1">
      <alignment/>
    </xf>
    <xf numFmtId="178" fontId="1" fillId="0" borderId="0" xfId="0" applyNumberFormat="1" applyFont="1" applyAlignment="1">
      <alignment/>
    </xf>
    <xf numFmtId="173" fontId="1" fillId="0" borderId="13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8" xfId="0" applyFont="1" applyBorder="1" applyAlignment="1">
      <alignment horizontal="center"/>
    </xf>
    <xf numFmtId="173" fontId="1" fillId="0" borderId="0" xfId="0" applyNumberFormat="1" applyFont="1" applyAlignment="1">
      <alignment horizontal="right"/>
    </xf>
    <xf numFmtId="49" fontId="1" fillId="0" borderId="7" xfId="0" applyNumberFormat="1" applyFont="1" applyBorder="1" applyAlignment="1" quotePrefix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184" fontId="2" fillId="0" borderId="0" xfId="0" applyNumberFormat="1" applyFont="1" applyAlignment="1">
      <alignment horizontal="center"/>
    </xf>
    <xf numFmtId="0" fontId="1" fillId="0" borderId="0" xfId="0" applyFont="1" applyBorder="1" applyAlignment="1" quotePrefix="1">
      <alignment/>
    </xf>
    <xf numFmtId="37" fontId="1" fillId="0" borderId="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1" fillId="0" borderId="0" xfId="0" applyFont="1" applyBorder="1" applyAlignment="1">
      <alignment/>
    </xf>
    <xf numFmtId="174" fontId="1" fillId="0" borderId="14" xfId="0" applyNumberFormat="1" applyFont="1" applyBorder="1" applyAlignment="1">
      <alignment/>
    </xf>
    <xf numFmtId="173" fontId="1" fillId="0" borderId="0" xfId="0" applyNumberFormat="1" applyFont="1" applyBorder="1" applyAlignment="1">
      <alignment horizontal="right"/>
    </xf>
    <xf numFmtId="49" fontId="2" fillId="0" borderId="7" xfId="0" applyNumberFormat="1" applyFont="1" applyBorder="1" applyAlignment="1" quotePrefix="1">
      <alignment/>
    </xf>
    <xf numFmtId="173" fontId="2" fillId="0" borderId="8" xfId="0" applyNumberFormat="1" applyFont="1" applyBorder="1" applyAlignment="1">
      <alignment horizontal="right"/>
    </xf>
    <xf numFmtId="174" fontId="2" fillId="0" borderId="0" xfId="0" applyNumberFormat="1" applyFont="1" applyBorder="1" applyAlignment="1">
      <alignment/>
    </xf>
    <xf numFmtId="177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6" fontId="1" fillId="0" borderId="0" xfId="0" applyNumberFormat="1" applyFont="1" applyBorder="1" applyAlignment="1">
      <alignment/>
    </xf>
    <xf numFmtId="189" fontId="1" fillId="0" borderId="0" xfId="0" applyNumberFormat="1" applyFont="1" applyAlignment="1">
      <alignment/>
    </xf>
    <xf numFmtId="190" fontId="1" fillId="0" borderId="0" xfId="0" applyNumberFormat="1" applyFont="1" applyAlignment="1">
      <alignment horizontal="right"/>
    </xf>
    <xf numFmtId="190" fontId="2" fillId="0" borderId="0" xfId="0" applyNumberFormat="1" applyFont="1" applyAlignment="1">
      <alignment horizontal="right"/>
    </xf>
    <xf numFmtId="190" fontId="1" fillId="0" borderId="0" xfId="0" applyNumberFormat="1" applyFont="1" applyAlignment="1">
      <alignment/>
    </xf>
    <xf numFmtId="172" fontId="2" fillId="0" borderId="0" xfId="0" applyNumberFormat="1" applyFont="1" applyAlignment="1">
      <alignment horizontal="right"/>
    </xf>
    <xf numFmtId="173" fontId="2" fillId="0" borderId="8" xfId="0" applyNumberFormat="1" applyFont="1" applyBorder="1" applyAlignment="1">
      <alignment horizontal="right"/>
    </xf>
    <xf numFmtId="174" fontId="2" fillId="0" borderId="7" xfId="0" applyNumberFormat="1" applyFont="1" applyBorder="1" applyAlignment="1">
      <alignment/>
    </xf>
    <xf numFmtId="189" fontId="2" fillId="0" borderId="0" xfId="0" applyNumberFormat="1" applyFont="1" applyAlignment="1">
      <alignment/>
    </xf>
    <xf numFmtId="173" fontId="2" fillId="0" borderId="13" xfId="0" applyNumberFormat="1" applyFont="1" applyBorder="1" applyAlignment="1">
      <alignment horizontal="right"/>
    </xf>
    <xf numFmtId="0" fontId="2" fillId="0" borderId="0" xfId="0" applyFont="1" applyAlignment="1">
      <alignment/>
    </xf>
    <xf numFmtId="173" fontId="2" fillId="0" borderId="13" xfId="0" applyNumberFormat="1" applyFont="1" applyBorder="1" applyAlignment="1">
      <alignment horizontal="right"/>
    </xf>
    <xf numFmtId="174" fontId="1" fillId="0" borderId="0" xfId="0" applyNumberFormat="1" applyFont="1" applyBorder="1" applyAlignment="1">
      <alignment/>
    </xf>
    <xf numFmtId="178" fontId="1" fillId="0" borderId="0" xfId="0" applyNumberFormat="1" applyFont="1" applyAlignment="1" quotePrefix="1">
      <alignment/>
    </xf>
    <xf numFmtId="203" fontId="1" fillId="0" borderId="0" xfId="0" applyNumberFormat="1" applyFont="1" applyAlignment="1">
      <alignment/>
    </xf>
    <xf numFmtId="203" fontId="2" fillId="0" borderId="0" xfId="0" applyNumberFormat="1" applyFont="1" applyAlignment="1">
      <alignment/>
    </xf>
    <xf numFmtId="191" fontId="1" fillId="0" borderId="0" xfId="0" applyNumberFormat="1" applyFont="1" applyAlignment="1">
      <alignment horizontal="right"/>
    </xf>
    <xf numFmtId="191" fontId="2" fillId="0" borderId="0" xfId="0" applyNumberFormat="1" applyFont="1" applyAlignment="1">
      <alignment horizontal="right"/>
    </xf>
    <xf numFmtId="0" fontId="1" fillId="0" borderId="2" xfId="0" applyFont="1" applyBorder="1" applyAlignment="1">
      <alignment horizontal="right"/>
    </xf>
    <xf numFmtId="0" fontId="0" fillId="0" borderId="0" xfId="0" applyAlignment="1">
      <alignment horizont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193" fontId="1" fillId="0" borderId="0" xfId="0" applyNumberFormat="1" applyFont="1" applyAlignment="1">
      <alignment vertical="center"/>
    </xf>
    <xf numFmtId="209" fontId="1" fillId="0" borderId="0" xfId="0" applyNumberFormat="1" applyFont="1" applyAlignment="1">
      <alignment vertical="center"/>
    </xf>
    <xf numFmtId="210" fontId="1" fillId="0" borderId="0" xfId="0" applyNumberFormat="1" applyFont="1" applyAlignment="1">
      <alignment vertical="center"/>
    </xf>
    <xf numFmtId="0" fontId="1" fillId="0" borderId="4" xfId="0" applyFont="1" applyBorder="1" applyAlignment="1">
      <alignment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 quotePrefix="1">
      <alignment/>
    </xf>
    <xf numFmtId="0" fontId="0" fillId="0" borderId="0" xfId="0" applyAlignment="1" quotePrefix="1">
      <alignment horizontal="center"/>
    </xf>
    <xf numFmtId="2" fontId="1" fillId="0" borderId="0" xfId="0" applyNumberFormat="1" applyFont="1" applyAlignment="1">
      <alignment/>
    </xf>
    <xf numFmtId="177" fontId="1" fillId="0" borderId="0" xfId="0" applyNumberFormat="1" applyFont="1" applyAlignment="1" quotePrefix="1">
      <alignment/>
    </xf>
    <xf numFmtId="189" fontId="1" fillId="0" borderId="0" xfId="0" applyNumberFormat="1" applyFont="1" applyAlignment="1">
      <alignment horizontal="right"/>
    </xf>
    <xf numFmtId="203" fontId="1" fillId="0" borderId="0" xfId="0" applyNumberFormat="1" applyFont="1" applyAlignment="1" quotePrefix="1">
      <alignment/>
    </xf>
    <xf numFmtId="215" fontId="1" fillId="0" borderId="0" xfId="0" applyNumberFormat="1" applyFont="1" applyAlignment="1">
      <alignment horizontal="right"/>
    </xf>
    <xf numFmtId="215" fontId="2" fillId="0" borderId="0" xfId="0" applyNumberFormat="1" applyFont="1" applyAlignment="1">
      <alignment horizontal="right"/>
    </xf>
    <xf numFmtId="216" fontId="1" fillId="0" borderId="0" xfId="0" applyNumberFormat="1" applyFont="1" applyAlignment="1">
      <alignment/>
    </xf>
    <xf numFmtId="217" fontId="1" fillId="0" borderId="0" xfId="0" applyNumberFormat="1" applyFont="1" applyAlignment="1">
      <alignment/>
    </xf>
    <xf numFmtId="218" fontId="1" fillId="0" borderId="0" xfId="0" applyNumberFormat="1" applyFont="1" applyAlignment="1">
      <alignment/>
    </xf>
    <xf numFmtId="0" fontId="3" fillId="0" borderId="0" xfId="0" applyFont="1" applyBorder="1" applyAlignment="1">
      <alignment horizontal="left" indent="1"/>
    </xf>
    <xf numFmtId="174" fontId="3" fillId="0" borderId="0" xfId="0" applyNumberFormat="1" applyFont="1" applyBorder="1" applyAlignment="1">
      <alignment/>
    </xf>
    <xf numFmtId="190" fontId="3" fillId="0" borderId="0" xfId="0" applyNumberFormat="1" applyFont="1" applyAlignment="1">
      <alignment/>
    </xf>
    <xf numFmtId="176" fontId="3" fillId="0" borderId="0" xfId="0" applyNumberFormat="1" applyFont="1" applyAlignment="1">
      <alignment/>
    </xf>
    <xf numFmtId="177" fontId="3" fillId="0" borderId="0" xfId="0" applyNumberFormat="1" applyFont="1" applyAlignment="1">
      <alignment/>
    </xf>
    <xf numFmtId="178" fontId="3" fillId="0" borderId="0" xfId="0" applyNumberFormat="1" applyFont="1" applyAlignment="1">
      <alignment/>
    </xf>
    <xf numFmtId="173" fontId="3" fillId="0" borderId="0" xfId="0" applyNumberFormat="1" applyFont="1" applyBorder="1" applyAlignment="1">
      <alignment horizontal="right"/>
    </xf>
    <xf numFmtId="0" fontId="3" fillId="0" borderId="0" xfId="0" applyFont="1" applyAlignment="1">
      <alignment horizontal="center"/>
    </xf>
    <xf numFmtId="191" fontId="1" fillId="0" borderId="0" xfId="0" applyNumberFormat="1" applyFont="1" applyAlignment="1" quotePrefix="1">
      <alignment horizontal="right"/>
    </xf>
    <xf numFmtId="189" fontId="1" fillId="0" borderId="0" xfId="0" applyNumberFormat="1" applyFont="1" applyAlignment="1" quotePrefix="1">
      <alignment horizontal="right"/>
    </xf>
    <xf numFmtId="2" fontId="0" fillId="0" borderId="0" xfId="0" applyNumberFormat="1" applyAlignment="1">
      <alignment/>
    </xf>
    <xf numFmtId="0" fontId="13" fillId="0" borderId="0" xfId="0" applyFont="1" applyAlignment="1">
      <alignment horizontal="center"/>
    </xf>
    <xf numFmtId="0" fontId="13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3" fillId="0" borderId="0" xfId="0" applyFont="1" applyAlignment="1">
      <alignment/>
    </xf>
    <xf numFmtId="0" fontId="15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 quotePrefix="1">
      <alignment horizont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justify"/>
    </xf>
    <xf numFmtId="0" fontId="2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justify" wrapText="1"/>
    </xf>
    <xf numFmtId="0" fontId="2" fillId="0" borderId="0" xfId="0" applyFont="1" applyAlignment="1">
      <alignment horizontal="left"/>
    </xf>
    <xf numFmtId="0" fontId="1" fillId="0" borderId="16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" fillId="0" borderId="18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1" fillId="0" borderId="0" xfId="0" applyFont="1" applyAlignment="1" quotePrefix="1">
      <alignment horizontal="center"/>
    </xf>
    <xf numFmtId="49" fontId="0" fillId="0" borderId="0" xfId="0" applyNumberFormat="1" applyAlignment="1">
      <alignment horizontal="center"/>
    </xf>
    <xf numFmtId="0" fontId="1" fillId="0" borderId="20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1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1. Anbauflächen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Grafikzahlen!$B$2:$B$7</c:f>
              <c:numCache>
                <c:ptCount val="6"/>
                <c:pt idx="0">
                  <c:v>263.11</c:v>
                </c:pt>
                <c:pt idx="1">
                  <c:v>43.98</c:v>
                </c:pt>
                <c:pt idx="2">
                  <c:v>336.74</c:v>
                </c:pt>
                <c:pt idx="3">
                  <c:v>307.77</c:v>
                </c:pt>
                <c:pt idx="4">
                  <c:v>164.75</c:v>
                </c:pt>
                <c:pt idx="5">
                  <c:v>287.88</c:v>
                </c:pt>
              </c:numCache>
            </c:numRef>
          </c:val>
        </c:ser>
        <c:ser>
          <c:idx val="3"/>
          <c:order val="1"/>
          <c:tx>
            <c:strRef>
              <c:f>Grafikzahlen!$C$1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Grafikzahlen!$C$2:$C$7</c:f>
              <c:numCache>
                <c:ptCount val="6"/>
                <c:pt idx="0">
                  <c:v>267.92</c:v>
                </c:pt>
                <c:pt idx="1">
                  <c:v>31.4</c:v>
                </c:pt>
                <c:pt idx="2">
                  <c:v>216.9</c:v>
                </c:pt>
                <c:pt idx="3">
                  <c:v>293.53</c:v>
                </c:pt>
                <c:pt idx="4">
                  <c:v>149.52</c:v>
                </c:pt>
                <c:pt idx="5">
                  <c:v>306.94</c:v>
                </c:pt>
              </c:numCache>
            </c:numRef>
          </c:val>
        </c:ser>
        <c:ser>
          <c:idx val="4"/>
          <c:order val="2"/>
          <c:tx>
            <c:strRef>
              <c:f>Grafikzahlen!$D$1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Grafikzahlen!$D$2:$D$7</c:f>
              <c:numCache>
                <c:ptCount val="6"/>
                <c:pt idx="0">
                  <c:v>267.58</c:v>
                </c:pt>
                <c:pt idx="1">
                  <c:v>23.84</c:v>
                </c:pt>
                <c:pt idx="2">
                  <c:v>232.85</c:v>
                </c:pt>
                <c:pt idx="3">
                  <c:v>263.18</c:v>
                </c:pt>
                <c:pt idx="4">
                  <c:v>163.83</c:v>
                </c:pt>
                <c:pt idx="5">
                  <c:v>326.98</c:v>
                </c:pt>
              </c:numCache>
            </c:numRef>
          </c:val>
        </c:ser>
        <c:ser>
          <c:idx val="0"/>
          <c:order val="3"/>
          <c:tx>
            <c:strRef>
              <c:f>Grafikzahlen!$E$1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Grafikzahlen!$A$2:$A$7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Spargel, im Ertrag </c:v>
                </c:pt>
              </c:strCache>
            </c:strRef>
          </c:cat>
          <c:val>
            <c:numRef>
              <c:f>Grafikzahlen!$E$2:$E$7</c:f>
              <c:numCache>
                <c:ptCount val="6"/>
                <c:pt idx="0">
                  <c:v>260.8</c:v>
                </c:pt>
                <c:pt idx="1">
                  <c:v>26.55</c:v>
                </c:pt>
                <c:pt idx="2">
                  <c:v>260.45</c:v>
                </c:pt>
                <c:pt idx="3">
                  <c:v>338.09</c:v>
                </c:pt>
                <c:pt idx="4">
                  <c:v>163.46</c:v>
                </c:pt>
                <c:pt idx="5">
                  <c:v>378.42</c:v>
                </c:pt>
              </c:numCache>
            </c:numRef>
          </c:val>
        </c:ser>
        <c:axId val="6032407"/>
        <c:axId val="54291664"/>
      </c:barChart>
      <c:catAx>
        <c:axId val="60324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ha</a:t>
                </a:r>
              </a:p>
            </c:rich>
          </c:tx>
          <c:layout>
            <c:manualLayout>
              <c:xMode val="factor"/>
              <c:yMode val="factor"/>
              <c:x val="0.259"/>
              <c:y val="-0.121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4291664"/>
        <c:crosses val="autoZero"/>
        <c:auto val="1"/>
        <c:lblOffset val="100"/>
        <c:noMultiLvlLbl val="0"/>
      </c:catAx>
      <c:valAx>
        <c:axId val="54291664"/>
        <c:scaling>
          <c:orientation val="minMax"/>
          <c:max val="50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32407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Grafikzahlen!$B$12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Grafikzahlen!$B$13:$B$16</c:f>
              <c:numCache>
                <c:ptCount val="4"/>
                <c:pt idx="0">
                  <c:v>1581</c:v>
                </c:pt>
                <c:pt idx="1">
                  <c:v>249</c:v>
                </c:pt>
                <c:pt idx="2">
                  <c:v>1360</c:v>
                </c:pt>
                <c:pt idx="3">
                  <c:v>55</c:v>
                </c:pt>
              </c:numCache>
            </c:numRef>
          </c:val>
        </c:ser>
        <c:ser>
          <c:idx val="3"/>
          <c:order val="1"/>
          <c:tx>
            <c:strRef>
              <c:f>Grafikzahlen!$C$12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Grafikzahlen!$C$13:$C$16</c:f>
              <c:numCache>
                <c:ptCount val="4"/>
                <c:pt idx="0">
                  <c:v>1434</c:v>
                </c:pt>
                <c:pt idx="1">
                  <c:v>554</c:v>
                </c:pt>
                <c:pt idx="2">
                  <c:v>1597</c:v>
                </c:pt>
                <c:pt idx="3">
                  <c:v>36</c:v>
                </c:pt>
              </c:numCache>
            </c:numRef>
          </c:val>
        </c:ser>
        <c:ser>
          <c:idx val="4"/>
          <c:order val="2"/>
          <c:tx>
            <c:strRef>
              <c:f>Grafikzahlen!$D$12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Grafikzahlen!$D$13:$D$16</c:f>
              <c:numCache>
                <c:ptCount val="4"/>
                <c:pt idx="0">
                  <c:v>1465</c:v>
                </c:pt>
                <c:pt idx="1">
                  <c:v>595</c:v>
                </c:pt>
                <c:pt idx="2">
                  <c:v>1613</c:v>
                </c:pt>
                <c:pt idx="3">
                  <c:v>141</c:v>
                </c:pt>
              </c:numCache>
            </c:numRef>
          </c:val>
        </c:ser>
        <c:ser>
          <c:idx val="0"/>
          <c:order val="3"/>
          <c:tx>
            <c:strRef>
              <c:f>Grafikzahlen!$E$12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Grafikzahlen!$A$13:$A$16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Grafikzahlen!$E$13:$E$16</c:f>
              <c:numCache>
                <c:ptCount val="4"/>
                <c:pt idx="0">
                  <c:v>1392</c:v>
                </c:pt>
                <c:pt idx="1">
                  <c:v>344</c:v>
                </c:pt>
                <c:pt idx="2">
                  <c:v>1543</c:v>
                </c:pt>
                <c:pt idx="3">
                  <c:v>425</c:v>
                </c:pt>
              </c:numCache>
            </c:numRef>
          </c:val>
        </c:ser>
        <c:axId val="18862929"/>
        <c:axId val="35548634"/>
      </c:barChart>
      <c:catAx>
        <c:axId val="1886292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ar</a:t>
                </a:r>
              </a:p>
            </c:rich>
          </c:tx>
          <c:layout>
            <c:manualLayout>
              <c:xMode val="factor"/>
              <c:yMode val="factor"/>
              <c:x val="0.2595"/>
              <c:y val="-0.120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5548634"/>
        <c:crosses val="autoZero"/>
        <c:auto val="1"/>
        <c:lblOffset val="100"/>
        <c:noMultiLvlLbl val="0"/>
      </c:catAx>
      <c:valAx>
        <c:axId val="35548634"/>
        <c:scaling>
          <c:orientation val="minMax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8862929"/>
        <c:crossesAt val="1"/>
        <c:crossBetween val="between"/>
        <c:dispUnits/>
        <c:majorUnit val="250"/>
        <c:minorUnit val="2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29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75" b="1" i="0" u="none" baseline="0">
                <a:latin typeface="Arial"/>
                <a:ea typeface="Arial"/>
                <a:cs typeface="Arial"/>
              </a:rPr>
              <a:t>3. Erträge ausgewählter Gemüsearten auf dem Freiland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95"/>
          <c:y val="0.1135"/>
          <c:w val="0.91"/>
          <c:h val="0.673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Grafikzahlen!$H$2:$H$7</c:f>
              <c:numCache>
                <c:ptCount val="6"/>
                <c:pt idx="0">
                  <c:v>811.3</c:v>
                </c:pt>
                <c:pt idx="1">
                  <c:v>484.9</c:v>
                </c:pt>
                <c:pt idx="2">
                  <c:v>222.2</c:v>
                </c:pt>
                <c:pt idx="3">
                  <c:v>100.6</c:v>
                </c:pt>
                <c:pt idx="4">
                  <c:v>351.2</c:v>
                </c:pt>
                <c:pt idx="5">
                  <c:v>55.1</c:v>
                </c:pt>
              </c:numCache>
            </c:numRef>
          </c:val>
        </c:ser>
        <c:ser>
          <c:idx val="3"/>
          <c:order val="1"/>
          <c:tx>
            <c:strRef>
              <c:f>Grafikzahlen!$I$1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Grafikzahlen!$I$2:$I$7</c:f>
              <c:numCache>
                <c:ptCount val="6"/>
                <c:pt idx="0">
                  <c:v>882.7</c:v>
                </c:pt>
                <c:pt idx="1">
                  <c:v>513.9</c:v>
                </c:pt>
                <c:pt idx="2">
                  <c:v>291.6</c:v>
                </c:pt>
                <c:pt idx="3">
                  <c:v>116.6</c:v>
                </c:pt>
                <c:pt idx="4">
                  <c:v>436.3</c:v>
                </c:pt>
                <c:pt idx="5">
                  <c:v>53.4</c:v>
                </c:pt>
              </c:numCache>
            </c:numRef>
          </c:val>
        </c:ser>
        <c:ser>
          <c:idx val="4"/>
          <c:order val="2"/>
          <c:tx>
            <c:strRef>
              <c:f>Grafikzahlen!$J$1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Grafikzahlen!$J$2:$J$7</c:f>
              <c:numCache>
                <c:ptCount val="6"/>
                <c:pt idx="0">
                  <c:v>804.6</c:v>
                </c:pt>
                <c:pt idx="1">
                  <c:v>575.3</c:v>
                </c:pt>
                <c:pt idx="2">
                  <c:v>214.5</c:v>
                </c:pt>
                <c:pt idx="3">
                  <c:v>122.4</c:v>
                </c:pt>
                <c:pt idx="4">
                  <c:v>372.6</c:v>
                </c:pt>
                <c:pt idx="5">
                  <c:v>52.2</c:v>
                </c:pt>
              </c:numCache>
            </c:numRef>
          </c:val>
        </c:ser>
        <c:ser>
          <c:idx val="0"/>
          <c:order val="3"/>
          <c:tx>
            <c:strRef>
              <c:f>Grafikzahlen!$K$1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Grafikzahlen!$G$2:$G$7</c:f>
              <c:strCache>
                <c:ptCount val="6"/>
                <c:pt idx="0">
                  <c:v>Weißkohl </c:v>
                </c:pt>
                <c:pt idx="1">
                  <c:v>Rotkohl</c:v>
                </c:pt>
                <c:pt idx="2">
                  <c:v>Blumenkohl </c:v>
                </c:pt>
                <c:pt idx="3">
                  <c:v>Buschbohnen </c:v>
                </c:pt>
                <c:pt idx="4">
                  <c:v>Speisezwiebeln</c:v>
                </c:pt>
                <c:pt idx="5">
                  <c:v>Spargel </c:v>
                </c:pt>
              </c:strCache>
            </c:strRef>
          </c:cat>
          <c:val>
            <c:numRef>
              <c:f>Grafikzahlen!$K$2:$K$7</c:f>
              <c:numCache>
                <c:ptCount val="6"/>
                <c:pt idx="0">
                  <c:v>760.8</c:v>
                </c:pt>
                <c:pt idx="1">
                  <c:v>505.3</c:v>
                </c:pt>
                <c:pt idx="2">
                  <c:v>267.6</c:v>
                </c:pt>
                <c:pt idx="3">
                  <c:v>121.1</c:v>
                </c:pt>
                <c:pt idx="4">
                  <c:v>385.4</c:v>
                </c:pt>
                <c:pt idx="5">
                  <c:v>57.7</c:v>
                </c:pt>
              </c:numCache>
            </c:numRef>
          </c:val>
        </c:ser>
        <c:axId val="51502251"/>
        <c:axId val="60867076"/>
      </c:barChart>
      <c:catAx>
        <c:axId val="515022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dt/ha</a:t>
                </a:r>
              </a:p>
            </c:rich>
          </c:tx>
          <c:layout>
            <c:manualLayout>
              <c:xMode val="factor"/>
              <c:yMode val="factor"/>
              <c:x val="0.26"/>
              <c:y val="-0.1175"/>
            </c:manualLayout>
          </c:layout>
          <c:overlay val="0"/>
          <c:spPr>
            <a:noFill/>
            <a:ln>
              <a:noFill/>
            </a:ln>
          </c:spPr>
        </c:title>
        <c:delete val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0867076"/>
        <c:crosses val="autoZero"/>
        <c:auto val="1"/>
        <c:lblOffset val="100"/>
        <c:noMultiLvlLbl val="0"/>
      </c:catAx>
      <c:valAx>
        <c:axId val="60867076"/>
        <c:scaling>
          <c:orientation val="minMax"/>
          <c:max val="1000"/>
          <c:min val="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51502251"/>
        <c:crossesAt val="1"/>
        <c:crossBetween val="between"/>
        <c:dispUnits/>
        <c:majorUnit val="10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3825"/>
          <c:y val="0.8555"/>
          <c:w val="0.61125"/>
          <c:h val="0.055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95"/>
          <c:y val="0.153"/>
          <c:w val="0.91175"/>
          <c:h val="0.65575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Grafikzahlen!$H$12</c:f>
              <c:strCache>
                <c:ptCount val="1"/>
                <c:pt idx="0">
                  <c:v>  D 2001/2006</c:v>
                </c:pt>
              </c:strCache>
            </c:strRef>
          </c:tx>
          <c:spPr>
            <a:solidFill>
              <a:srgbClr val="FFFF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Grafikzahlen!$H$13:$H$16</c:f>
              <c:numCache>
                <c:ptCount val="4"/>
                <c:pt idx="0">
                  <c:v>34</c:v>
                </c:pt>
                <c:pt idx="1">
                  <c:v>4.2</c:v>
                </c:pt>
                <c:pt idx="2">
                  <c:v>43.7</c:v>
                </c:pt>
                <c:pt idx="3">
                  <c:v>4.4</c:v>
                </c:pt>
              </c:numCache>
            </c:numRef>
          </c:val>
        </c:ser>
        <c:ser>
          <c:idx val="3"/>
          <c:order val="1"/>
          <c:tx>
            <c:strRef>
              <c:f>Grafikzahlen!$I$12</c:f>
              <c:strCache>
                <c:ptCount val="1"/>
                <c:pt idx="0">
                  <c:v>  2005</c:v>
                </c:pt>
              </c:strCache>
            </c:strRef>
          </c:tx>
          <c:spPr>
            <a:solidFill>
              <a:srgbClr val="CC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Grafikzahlen!$I$13:$I$16</c:f>
              <c:numCache>
                <c:ptCount val="4"/>
                <c:pt idx="0">
                  <c:v>38</c:v>
                </c:pt>
                <c:pt idx="1">
                  <c:v>4.8</c:v>
                </c:pt>
                <c:pt idx="2">
                  <c:v>43</c:v>
                </c:pt>
                <c:pt idx="3">
                  <c:v>4.6</c:v>
                </c:pt>
              </c:numCache>
            </c:numRef>
          </c:val>
        </c:ser>
        <c:ser>
          <c:idx val="4"/>
          <c:order val="2"/>
          <c:tx>
            <c:strRef>
              <c:f>Grafikzahlen!$J$12</c:f>
              <c:strCache>
                <c:ptCount val="1"/>
                <c:pt idx="0">
                  <c:v>  2006</c:v>
                </c:pt>
              </c:strCache>
            </c:strRef>
          </c:tx>
          <c:spPr>
            <a:solidFill>
              <a:srgbClr val="FFCC99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Grafikzahlen!$J$13:$J$16</c:f>
              <c:numCache>
                <c:ptCount val="4"/>
                <c:pt idx="0">
                  <c:v>34.6</c:v>
                </c:pt>
                <c:pt idx="1">
                  <c:v>3.7</c:v>
                </c:pt>
                <c:pt idx="2">
                  <c:v>48.6</c:v>
                </c:pt>
                <c:pt idx="3">
                  <c:v>4.4</c:v>
                </c:pt>
              </c:numCache>
            </c:numRef>
          </c:val>
        </c:ser>
        <c:ser>
          <c:idx val="0"/>
          <c:order val="3"/>
          <c:tx>
            <c:strRef>
              <c:f>Grafikzahlen!$K$12</c:f>
              <c:strCache>
                <c:ptCount val="1"/>
                <c:pt idx="0">
                  <c:v>2007</c:v>
                </c:pt>
              </c:strCache>
            </c:strRef>
          </c:tx>
          <c:spPr>
            <a:solidFill>
              <a:srgbClr val="FFFFCC"/>
            </a:solidFill>
            <a:ln w="3175">
              <a:solid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Grafikzahlen!$G$13:$G$16</c:f>
              <c:strCache>
                <c:ptCount val="4"/>
                <c:pt idx="0">
                  <c:v>Tomaten</c:v>
                </c:pt>
                <c:pt idx="1">
                  <c:v>Kopfsalat</c:v>
                </c:pt>
                <c:pt idx="2">
                  <c:v>Gurken</c:v>
                </c:pt>
                <c:pt idx="3">
                  <c:v>Kohlrabi</c:v>
                </c:pt>
              </c:strCache>
            </c:strRef>
          </c:cat>
          <c:val>
            <c:numRef>
              <c:f>Grafikzahlen!$K$13:$K$16</c:f>
              <c:numCache>
                <c:ptCount val="4"/>
                <c:pt idx="0">
                  <c:v>41</c:v>
                </c:pt>
                <c:pt idx="1">
                  <c:v>4.7</c:v>
                </c:pt>
                <c:pt idx="2">
                  <c:v>38</c:v>
                </c:pt>
                <c:pt idx="3">
                  <c:v>5.2</c:v>
                </c:pt>
              </c:numCache>
            </c:numRef>
          </c:val>
        </c:ser>
        <c:axId val="10932773"/>
        <c:axId val="31286094"/>
      </c:barChart>
      <c:catAx>
        <c:axId val="109327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kg/m²</a:t>
                </a:r>
              </a:p>
            </c:rich>
          </c:tx>
          <c:layout>
            <c:manualLayout>
              <c:xMode val="factor"/>
              <c:yMode val="factor"/>
              <c:x val="0.2595"/>
              <c:y val="-0.116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31286094"/>
        <c:crosses val="autoZero"/>
        <c:auto val="1"/>
        <c:lblOffset val="100"/>
        <c:noMultiLvlLbl val="0"/>
      </c:catAx>
      <c:valAx>
        <c:axId val="31286094"/>
        <c:scaling>
          <c:orientation val="minMax"/>
          <c:max val="50"/>
        </c:scaling>
        <c:axPos val="l"/>
        <c:majorGridlines>
          <c:spPr>
            <a:ln w="3175">
              <a:solidFill/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10932773"/>
        <c:crossesAt val="1"/>
        <c:crossBetween val="between"/>
        <c:dispUnits/>
        <c:majorUnit val="10"/>
        <c:minorUnit val="10"/>
      </c:valAx>
      <c:spPr>
        <a:solidFill>
          <a:srgbClr val="FFFFFF"/>
        </a:solidFill>
      </c:spPr>
    </c:plotArea>
    <c:legend>
      <c:legendPos val="b"/>
      <c:layout>
        <c:manualLayout>
          <c:xMode val="edge"/>
          <c:yMode val="edge"/>
          <c:x val="0.21775"/>
          <c:y val="0.82825"/>
          <c:w val="0.5235"/>
          <c:h val="0.04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0.067</cdr:x>
      <cdr:y>0.029</cdr:y>
    </cdr:from>
    <cdr:to>
      <cdr:x>0.961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323850" y="123825"/>
          <a:ext cx="441960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2. Anbauflächen ausgewählter Gemüsearten unter Glas oder Kunststoff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0.04875</cdr:x>
      <cdr:y>0.029</cdr:y>
    </cdr:from>
    <cdr:to>
      <cdr:x>0.96125</cdr:x>
      <cdr:y>0.0915</cdr:y>
    </cdr:to>
    <cdr:sp>
      <cdr:nvSpPr>
        <cdr:cNvPr id="1" name="TextBox 1"/>
        <cdr:cNvSpPr txBox="1">
          <a:spLocks noChangeArrowheads="1"/>
        </cdr:cNvSpPr>
      </cdr:nvSpPr>
      <cdr:spPr>
        <a:xfrm>
          <a:off x="238125" y="123825"/>
          <a:ext cx="45148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75" b="1" i="0" u="none" baseline="0">
              <a:latin typeface="Arial"/>
              <a:ea typeface="Arial"/>
              <a:cs typeface="Arial"/>
            </a:rPr>
            <a:t>4. Erträge ausgewählter Gemüsearten unter Glas oder Kunststoff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552450</xdr:colOff>
      <xdr:row>2</xdr:row>
      <xdr:rowOff>0</xdr:rowOff>
    </xdr:from>
    <xdr:to>
      <xdr:col>8</xdr:col>
      <xdr:colOff>561975</xdr:colOff>
      <xdr:row>29</xdr:row>
      <xdr:rowOff>0</xdr:rowOff>
    </xdr:to>
    <xdr:graphicFrame>
      <xdr:nvGraphicFramePr>
        <xdr:cNvPr id="1" name="Chart 1"/>
        <xdr:cNvGraphicFramePr/>
      </xdr:nvGraphicFramePr>
      <xdr:xfrm>
        <a:off x="723900" y="323850"/>
        <a:ext cx="4962525" cy="4371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581025</xdr:colOff>
      <xdr:row>30</xdr:row>
      <xdr:rowOff>133350</xdr:rowOff>
    </xdr:from>
    <xdr:to>
      <xdr:col>8</xdr:col>
      <xdr:colOff>571500</xdr:colOff>
      <xdr:row>58</xdr:row>
      <xdr:rowOff>9525</xdr:rowOff>
    </xdr:to>
    <xdr:graphicFrame>
      <xdr:nvGraphicFramePr>
        <xdr:cNvPr id="2" name="Chart 2"/>
        <xdr:cNvGraphicFramePr/>
      </xdr:nvGraphicFramePr>
      <xdr:xfrm>
        <a:off x="752475" y="4991100"/>
        <a:ext cx="4943475" cy="4352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276225</xdr:colOff>
      <xdr:row>22</xdr:row>
      <xdr:rowOff>152400</xdr:rowOff>
    </xdr:from>
    <xdr:to>
      <xdr:col>3</xdr:col>
      <xdr:colOff>19050</xdr:colOff>
      <xdr:row>24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120967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3</xdr:col>
      <xdr:colOff>266700</xdr:colOff>
      <xdr:row>22</xdr:row>
      <xdr:rowOff>152400</xdr:rowOff>
    </xdr:from>
    <xdr:to>
      <xdr:col>3</xdr:col>
      <xdr:colOff>666750</xdr:colOff>
      <xdr:row>23</xdr:row>
      <xdr:rowOff>142875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196215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4</xdr:col>
      <xdr:colOff>142875</xdr:colOff>
      <xdr:row>22</xdr:row>
      <xdr:rowOff>152400</xdr:rowOff>
    </xdr:from>
    <xdr:to>
      <xdr:col>4</xdr:col>
      <xdr:colOff>723900</xdr:colOff>
      <xdr:row>23</xdr:row>
      <xdr:rowOff>152400</xdr:rowOff>
    </xdr:to>
    <xdr:sp>
      <xdr:nvSpPr>
        <xdr:cNvPr id="5" name="TextBox 5"/>
        <xdr:cNvSpPr txBox="1">
          <a:spLocks noChangeArrowheads="1"/>
        </xdr:cNvSpPr>
      </xdr:nvSpPr>
      <xdr:spPr>
        <a:xfrm>
          <a:off x="2600325" y="3714750"/>
          <a:ext cx="581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5</xdr:col>
      <xdr:colOff>0</xdr:colOff>
      <xdr:row>22</xdr:row>
      <xdr:rowOff>142875</xdr:rowOff>
    </xdr:from>
    <xdr:to>
      <xdr:col>5</xdr:col>
      <xdr:colOff>714375</xdr:colOff>
      <xdr:row>24</xdr:row>
      <xdr:rowOff>95250</xdr:rowOff>
    </xdr:to>
    <xdr:sp>
      <xdr:nvSpPr>
        <xdr:cNvPr id="6" name="TextBox 6"/>
        <xdr:cNvSpPr txBox="1">
          <a:spLocks noChangeArrowheads="1"/>
        </xdr:cNvSpPr>
      </xdr:nvSpPr>
      <xdr:spPr>
        <a:xfrm>
          <a:off x="3219450" y="3705225"/>
          <a:ext cx="7143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5</xdr:col>
      <xdr:colOff>742950</xdr:colOff>
      <xdr:row>22</xdr:row>
      <xdr:rowOff>142875</xdr:rowOff>
    </xdr:from>
    <xdr:to>
      <xdr:col>6</xdr:col>
      <xdr:colOff>600075</xdr:colOff>
      <xdr:row>24</xdr:row>
      <xdr:rowOff>95250</xdr:rowOff>
    </xdr:to>
    <xdr:sp>
      <xdr:nvSpPr>
        <xdr:cNvPr id="7" name="TextBox 7"/>
        <xdr:cNvSpPr txBox="1">
          <a:spLocks noChangeArrowheads="1"/>
        </xdr:cNvSpPr>
      </xdr:nvSpPr>
      <xdr:spPr>
        <a:xfrm>
          <a:off x="3962400" y="3705225"/>
          <a:ext cx="61912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6</xdr:col>
      <xdr:colOff>742950</xdr:colOff>
      <xdr:row>22</xdr:row>
      <xdr:rowOff>152400</xdr:rowOff>
    </xdr:from>
    <xdr:to>
      <xdr:col>8</xdr:col>
      <xdr:colOff>85725</xdr:colOff>
      <xdr:row>24</xdr:row>
      <xdr:rowOff>114300</xdr:rowOff>
    </xdr:to>
    <xdr:sp>
      <xdr:nvSpPr>
        <xdr:cNvPr id="8" name="TextBox 8"/>
        <xdr:cNvSpPr txBox="1">
          <a:spLocks noChangeArrowheads="1"/>
        </xdr:cNvSpPr>
      </xdr:nvSpPr>
      <xdr:spPr>
        <a:xfrm>
          <a:off x="4724400" y="3714750"/>
          <a:ext cx="4857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2</xdr:col>
      <xdr:colOff>0</xdr:colOff>
      <xdr:row>27</xdr:row>
      <xdr:rowOff>66675</xdr:rowOff>
    </xdr:from>
    <xdr:to>
      <xdr:col>4</xdr:col>
      <xdr:colOff>47625</xdr:colOff>
      <xdr:row>28</xdr:row>
      <xdr:rowOff>66675</xdr:rowOff>
    </xdr:to>
    <xdr:sp>
      <xdr:nvSpPr>
        <xdr:cNvPr id="9" name="TextBox 9"/>
        <xdr:cNvSpPr txBox="1">
          <a:spLocks noChangeArrowheads="1"/>
        </xdr:cNvSpPr>
      </xdr:nvSpPr>
      <xdr:spPr>
        <a:xfrm>
          <a:off x="933450" y="4438650"/>
          <a:ext cx="15716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</xdr:col>
      <xdr:colOff>723900</xdr:colOff>
      <xdr:row>56</xdr:row>
      <xdr:rowOff>85725</xdr:rowOff>
    </xdr:from>
    <xdr:to>
      <xdr:col>4</xdr:col>
      <xdr:colOff>161925</xdr:colOff>
      <xdr:row>57</xdr:row>
      <xdr:rowOff>85725</xdr:rowOff>
    </xdr:to>
    <xdr:sp>
      <xdr:nvSpPr>
        <xdr:cNvPr id="10" name="TextBox 10"/>
        <xdr:cNvSpPr txBox="1">
          <a:spLocks noChangeArrowheads="1"/>
        </xdr:cNvSpPr>
      </xdr:nvSpPr>
      <xdr:spPr>
        <a:xfrm>
          <a:off x="895350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552450</xdr:colOff>
      <xdr:row>2</xdr:row>
      <xdr:rowOff>0</xdr:rowOff>
    </xdr:from>
    <xdr:to>
      <xdr:col>18</xdr:col>
      <xdr:colOff>561975</xdr:colOff>
      <xdr:row>29</xdr:row>
      <xdr:rowOff>0</xdr:rowOff>
    </xdr:to>
    <xdr:graphicFrame>
      <xdr:nvGraphicFramePr>
        <xdr:cNvPr id="11" name="Chart 11"/>
        <xdr:cNvGraphicFramePr/>
      </xdr:nvGraphicFramePr>
      <xdr:xfrm>
        <a:off x="7210425" y="323850"/>
        <a:ext cx="4962525" cy="43719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11</xdr:col>
      <xdr:colOff>581025</xdr:colOff>
      <xdr:row>30</xdr:row>
      <xdr:rowOff>133350</xdr:rowOff>
    </xdr:from>
    <xdr:to>
      <xdr:col>18</xdr:col>
      <xdr:colOff>571500</xdr:colOff>
      <xdr:row>58</xdr:row>
      <xdr:rowOff>9525</xdr:rowOff>
    </xdr:to>
    <xdr:graphicFrame>
      <xdr:nvGraphicFramePr>
        <xdr:cNvPr id="12" name="Chart 12"/>
        <xdr:cNvGraphicFramePr/>
      </xdr:nvGraphicFramePr>
      <xdr:xfrm>
        <a:off x="7239000" y="4991100"/>
        <a:ext cx="4943475" cy="435292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323850</xdr:colOff>
      <xdr:row>22</xdr:row>
      <xdr:rowOff>152400</xdr:rowOff>
    </xdr:from>
    <xdr:to>
      <xdr:col>13</xdr:col>
      <xdr:colOff>66675</xdr:colOff>
      <xdr:row>24</xdr:row>
      <xdr:rowOff>0</xdr:rowOff>
    </xdr:to>
    <xdr:sp>
      <xdr:nvSpPr>
        <xdr:cNvPr id="13" name="TextBox 13"/>
        <xdr:cNvSpPr txBox="1">
          <a:spLocks noChangeArrowheads="1"/>
        </xdr:cNvSpPr>
      </xdr:nvSpPr>
      <xdr:spPr>
        <a:xfrm>
          <a:off x="7743825" y="3714750"/>
          <a:ext cx="504825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 Weißkohl</a:t>
          </a:r>
        </a:p>
      </xdr:txBody>
    </xdr:sp>
    <xdr:clientData/>
  </xdr:twoCellAnchor>
  <xdr:twoCellAnchor>
    <xdr:from>
      <xdr:col>13</xdr:col>
      <xdr:colOff>314325</xdr:colOff>
      <xdr:row>22</xdr:row>
      <xdr:rowOff>152400</xdr:rowOff>
    </xdr:from>
    <xdr:to>
      <xdr:col>13</xdr:col>
      <xdr:colOff>714375</xdr:colOff>
      <xdr:row>23</xdr:row>
      <xdr:rowOff>142875</xdr:rowOff>
    </xdr:to>
    <xdr:sp>
      <xdr:nvSpPr>
        <xdr:cNvPr id="14" name="TextBox 14"/>
        <xdr:cNvSpPr txBox="1">
          <a:spLocks noChangeArrowheads="1"/>
        </xdr:cNvSpPr>
      </xdr:nvSpPr>
      <xdr:spPr>
        <a:xfrm>
          <a:off x="8496300" y="3714750"/>
          <a:ext cx="400050" cy="1524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Rotkohl</a:t>
          </a:r>
        </a:p>
      </xdr:txBody>
    </xdr:sp>
    <xdr:clientData/>
  </xdr:twoCellAnchor>
  <xdr:twoCellAnchor>
    <xdr:from>
      <xdr:col>14</xdr:col>
      <xdr:colOff>152400</xdr:colOff>
      <xdr:row>22</xdr:row>
      <xdr:rowOff>142875</xdr:rowOff>
    </xdr:from>
    <xdr:to>
      <xdr:col>14</xdr:col>
      <xdr:colOff>723900</xdr:colOff>
      <xdr:row>23</xdr:row>
      <xdr:rowOff>152400</xdr:rowOff>
    </xdr:to>
    <xdr:sp>
      <xdr:nvSpPr>
        <xdr:cNvPr id="15" name="TextBox 15"/>
        <xdr:cNvSpPr txBox="1">
          <a:spLocks noChangeArrowheads="1"/>
        </xdr:cNvSpPr>
      </xdr:nvSpPr>
      <xdr:spPr>
        <a:xfrm>
          <a:off x="9096375" y="3705225"/>
          <a:ext cx="571500" cy="1714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Blumenkohl</a:t>
          </a:r>
        </a:p>
      </xdr:txBody>
    </xdr:sp>
    <xdr:clientData/>
  </xdr:twoCellAnchor>
  <xdr:twoCellAnchor>
    <xdr:from>
      <xdr:col>15</xdr:col>
      <xdr:colOff>38100</xdr:colOff>
      <xdr:row>22</xdr:row>
      <xdr:rowOff>142875</xdr:rowOff>
    </xdr:from>
    <xdr:to>
      <xdr:col>15</xdr:col>
      <xdr:colOff>714375</xdr:colOff>
      <xdr:row>24</xdr:row>
      <xdr:rowOff>95250</xdr:rowOff>
    </xdr:to>
    <xdr:sp>
      <xdr:nvSpPr>
        <xdr:cNvPr id="16" name="TextBox 16"/>
        <xdr:cNvSpPr txBox="1">
          <a:spLocks noChangeArrowheads="1"/>
        </xdr:cNvSpPr>
      </xdr:nvSpPr>
      <xdr:spPr>
        <a:xfrm>
          <a:off x="9744075" y="3705225"/>
          <a:ext cx="676275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Busch-
bohnen</a:t>
          </a:r>
        </a:p>
      </xdr:txBody>
    </xdr:sp>
    <xdr:clientData/>
  </xdr:twoCellAnchor>
  <xdr:twoCellAnchor>
    <xdr:from>
      <xdr:col>16</xdr:col>
      <xdr:colOff>38100</xdr:colOff>
      <xdr:row>22</xdr:row>
      <xdr:rowOff>142875</xdr:rowOff>
    </xdr:from>
    <xdr:to>
      <xdr:col>16</xdr:col>
      <xdr:colOff>552450</xdr:colOff>
      <xdr:row>24</xdr:row>
      <xdr:rowOff>95250</xdr:rowOff>
    </xdr:to>
    <xdr:sp>
      <xdr:nvSpPr>
        <xdr:cNvPr id="17" name="TextBox 17"/>
        <xdr:cNvSpPr txBox="1">
          <a:spLocks noChangeArrowheads="1"/>
        </xdr:cNvSpPr>
      </xdr:nvSpPr>
      <xdr:spPr>
        <a:xfrm>
          <a:off x="10506075" y="3705225"/>
          <a:ext cx="514350" cy="276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Speise-
zwiebeln</a:t>
          </a:r>
        </a:p>
      </xdr:txBody>
    </xdr:sp>
    <xdr:clientData/>
  </xdr:twoCellAnchor>
  <xdr:twoCellAnchor>
    <xdr:from>
      <xdr:col>16</xdr:col>
      <xdr:colOff>742950</xdr:colOff>
      <xdr:row>22</xdr:row>
      <xdr:rowOff>142875</xdr:rowOff>
    </xdr:from>
    <xdr:to>
      <xdr:col>18</xdr:col>
      <xdr:colOff>85725</xdr:colOff>
      <xdr:row>24</xdr:row>
      <xdr:rowOff>123825</xdr:rowOff>
    </xdr:to>
    <xdr:sp>
      <xdr:nvSpPr>
        <xdr:cNvPr id="18" name="TextBox 18"/>
        <xdr:cNvSpPr txBox="1">
          <a:spLocks noChangeArrowheads="1"/>
        </xdr:cNvSpPr>
      </xdr:nvSpPr>
      <xdr:spPr>
        <a:xfrm>
          <a:off x="11210925" y="3705225"/>
          <a:ext cx="48577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Spargel,
im Ertrag</a:t>
          </a:r>
        </a:p>
      </xdr:txBody>
    </xdr:sp>
    <xdr:clientData/>
  </xdr:twoCellAnchor>
  <xdr:twoCellAnchor>
    <xdr:from>
      <xdr:col>11</xdr:col>
      <xdr:colOff>752475</xdr:colOff>
      <xdr:row>27</xdr:row>
      <xdr:rowOff>66675</xdr:rowOff>
    </xdr:from>
    <xdr:to>
      <xdr:col>14</xdr:col>
      <xdr:colOff>47625</xdr:colOff>
      <xdr:row>28</xdr:row>
      <xdr:rowOff>66675</xdr:rowOff>
    </xdr:to>
    <xdr:sp>
      <xdr:nvSpPr>
        <xdr:cNvPr id="19" name="TextBox 19"/>
        <xdr:cNvSpPr txBox="1">
          <a:spLocks noChangeArrowheads="1"/>
        </xdr:cNvSpPr>
      </xdr:nvSpPr>
      <xdr:spPr>
        <a:xfrm>
          <a:off x="7410450" y="4438650"/>
          <a:ext cx="1581150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  <xdr:twoCellAnchor>
    <xdr:from>
      <xdr:col>11</xdr:col>
      <xdr:colOff>723900</xdr:colOff>
      <xdr:row>56</xdr:row>
      <xdr:rowOff>85725</xdr:rowOff>
    </xdr:from>
    <xdr:to>
      <xdr:col>14</xdr:col>
      <xdr:colOff>161925</xdr:colOff>
      <xdr:row>57</xdr:row>
      <xdr:rowOff>85725</xdr:rowOff>
    </xdr:to>
    <xdr:sp>
      <xdr:nvSpPr>
        <xdr:cNvPr id="20" name="TextBox 20"/>
        <xdr:cNvSpPr txBox="1">
          <a:spLocks noChangeArrowheads="1"/>
        </xdr:cNvSpPr>
      </xdr:nvSpPr>
      <xdr:spPr>
        <a:xfrm>
          <a:off x="7381875" y="9096375"/>
          <a:ext cx="1724025" cy="1619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73</xdr:row>
      <xdr:rowOff>85725</xdr:rowOff>
    </xdr:from>
    <xdr:to>
      <xdr:col>2</xdr:col>
      <xdr:colOff>85725</xdr:colOff>
      <xdr:row>73</xdr:row>
      <xdr:rowOff>85725</xdr:rowOff>
    </xdr:to>
    <xdr:sp>
      <xdr:nvSpPr>
        <xdr:cNvPr id="1" name="Line 1"/>
        <xdr:cNvSpPr>
          <a:spLocks/>
        </xdr:cNvSpPr>
      </xdr:nvSpPr>
      <xdr:spPr>
        <a:xfrm>
          <a:off x="3810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0</xdr:colOff>
      <xdr:row>73</xdr:row>
      <xdr:rowOff>85725</xdr:rowOff>
    </xdr:from>
    <xdr:to>
      <xdr:col>2</xdr:col>
      <xdr:colOff>47625</xdr:colOff>
      <xdr:row>73</xdr:row>
      <xdr:rowOff>85725</xdr:rowOff>
    </xdr:to>
    <xdr:sp>
      <xdr:nvSpPr>
        <xdr:cNvPr id="2" name="Line 2"/>
        <xdr:cNvSpPr>
          <a:spLocks/>
        </xdr:cNvSpPr>
      </xdr:nvSpPr>
      <xdr:spPr>
        <a:xfrm>
          <a:off x="342900" y="14258925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44</xdr:row>
      <xdr:rowOff>133350</xdr:rowOff>
    </xdr:from>
    <xdr:to>
      <xdr:col>2</xdr:col>
      <xdr:colOff>57150</xdr:colOff>
      <xdr:row>44</xdr:row>
      <xdr:rowOff>133350</xdr:rowOff>
    </xdr:to>
    <xdr:sp>
      <xdr:nvSpPr>
        <xdr:cNvPr id="3" name="Line 3"/>
        <xdr:cNvSpPr>
          <a:spLocks/>
        </xdr:cNvSpPr>
      </xdr:nvSpPr>
      <xdr:spPr>
        <a:xfrm>
          <a:off x="352425" y="8972550"/>
          <a:ext cx="3810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0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0.28125" style="109" customWidth="1"/>
  </cols>
  <sheetData>
    <row r="1" ht="15.75">
      <c r="A1" s="108" t="s">
        <v>139</v>
      </c>
    </row>
    <row r="4" ht="12.75">
      <c r="A4" t="s">
        <v>152</v>
      </c>
    </row>
    <row r="5" ht="14.25">
      <c r="A5" s="110"/>
    </row>
    <row r="6" ht="14.25">
      <c r="A6" s="110"/>
    </row>
    <row r="7" ht="12.75">
      <c r="A7" s="109" t="s">
        <v>140</v>
      </c>
    </row>
    <row r="10" ht="12.75">
      <c r="A10" s="109" t="s">
        <v>153</v>
      </c>
    </row>
    <row r="11" ht="12.75">
      <c r="A11" s="109" t="s">
        <v>154</v>
      </c>
    </row>
    <row r="14" ht="12.75">
      <c r="A14" s="109" t="s">
        <v>141</v>
      </c>
    </row>
    <row r="17" ht="12.75">
      <c r="A17" s="109" t="s">
        <v>142</v>
      </c>
    </row>
    <row r="18" ht="12.75">
      <c r="A18" s="109" t="s">
        <v>143</v>
      </c>
    </row>
    <row r="19" ht="12.75">
      <c r="A19" s="109" t="s">
        <v>144</v>
      </c>
    </row>
    <row r="20" ht="12.75">
      <c r="A20" s="109" t="s">
        <v>145</v>
      </c>
    </row>
    <row r="21" ht="12.75">
      <c r="A21" s="109" t="s">
        <v>146</v>
      </c>
    </row>
    <row r="24" ht="12.75">
      <c r="A24" s="111" t="s">
        <v>147</v>
      </c>
    </row>
    <row r="25" ht="38.25">
      <c r="A25" s="112" t="s">
        <v>148</v>
      </c>
    </row>
    <row r="28" ht="12.75">
      <c r="A28" s="111" t="s">
        <v>149</v>
      </c>
    </row>
    <row r="29" ht="51">
      <c r="A29" s="112" t="s">
        <v>150</v>
      </c>
    </row>
    <row r="30" ht="12.75">
      <c r="A30" s="109" t="s">
        <v>151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 topLeftCell="A1">
      <selection activeCell="A1" sqref="A1:B1"/>
    </sheetView>
  </sheetViews>
  <sheetFormatPr defaultColWidth="11.421875" defaultRowHeight="12.75"/>
  <cols>
    <col min="1" max="1" width="11.7109375" style="0" customWidth="1"/>
  </cols>
  <sheetData>
    <row r="1" spans="1:2" ht="15">
      <c r="A1" s="113" t="s">
        <v>119</v>
      </c>
      <c r="B1" s="114"/>
    </row>
    <row r="6" spans="1:2" ht="14.25">
      <c r="A6" s="105">
        <v>0</v>
      </c>
      <c r="B6" s="106" t="s">
        <v>120</v>
      </c>
    </row>
    <row r="7" spans="1:2" ht="14.25">
      <c r="A7" s="73"/>
      <c r="B7" s="106" t="s">
        <v>121</v>
      </c>
    </row>
    <row r="8" spans="1:2" ht="14.25">
      <c r="A8" s="105" t="s">
        <v>122</v>
      </c>
      <c r="B8" s="106" t="s">
        <v>123</v>
      </c>
    </row>
    <row r="9" spans="1:2" ht="14.25">
      <c r="A9" s="105" t="s">
        <v>14</v>
      </c>
      <c r="B9" s="106" t="s">
        <v>124</v>
      </c>
    </row>
    <row r="10" spans="1:2" ht="14.25">
      <c r="A10" s="105" t="s">
        <v>125</v>
      </c>
      <c r="B10" s="106" t="s">
        <v>126</v>
      </c>
    </row>
    <row r="11" spans="1:2" ht="14.25">
      <c r="A11" s="105" t="s">
        <v>74</v>
      </c>
      <c r="B11" s="106" t="s">
        <v>127</v>
      </c>
    </row>
    <row r="12" spans="1:2" ht="14.25">
      <c r="A12" s="105" t="s">
        <v>15</v>
      </c>
      <c r="B12" s="106" t="s">
        <v>128</v>
      </c>
    </row>
    <row r="13" spans="1:2" ht="14.25">
      <c r="A13" s="105" t="s">
        <v>129</v>
      </c>
      <c r="B13" s="106" t="s">
        <v>130</v>
      </c>
    </row>
    <row r="14" spans="1:2" ht="14.25">
      <c r="A14" s="105" t="s">
        <v>131</v>
      </c>
      <c r="B14" s="106" t="s">
        <v>132</v>
      </c>
    </row>
    <row r="15" spans="1:2" ht="14.25">
      <c r="A15" s="105" t="s">
        <v>133</v>
      </c>
      <c r="B15" s="106" t="s">
        <v>134</v>
      </c>
    </row>
    <row r="16" ht="14.25">
      <c r="A16" s="106"/>
    </row>
    <row r="17" spans="1:2" ht="14.25">
      <c r="A17" s="106" t="s">
        <v>135</v>
      </c>
      <c r="B17" s="107" t="s">
        <v>136</v>
      </c>
    </row>
    <row r="18" spans="1:2" ht="14.25">
      <c r="A18" s="106" t="s">
        <v>137</v>
      </c>
      <c r="B18" s="107" t="s">
        <v>138</v>
      </c>
    </row>
  </sheetData>
  <mergeCells count="1">
    <mergeCell ref="A1:B1"/>
  </mergeCells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4:D59"/>
  <sheetViews>
    <sheetView workbookViewId="0" topLeftCell="A1">
      <selection activeCell="A1" sqref="A1"/>
    </sheetView>
  </sheetViews>
  <sheetFormatPr defaultColWidth="11.421875" defaultRowHeight="12.75"/>
  <cols>
    <col min="2" max="2" width="69.7109375" style="0" customWidth="1"/>
    <col min="3" max="3" width="6.57421875" style="0" customWidth="1"/>
    <col min="4" max="4" width="2.421875" style="0" customWidth="1"/>
  </cols>
  <sheetData>
    <row r="4" ht="12.75">
      <c r="B4" s="64" t="s">
        <v>54</v>
      </c>
    </row>
    <row r="8" spans="3:4" ht="12.75">
      <c r="C8" s="115" t="s">
        <v>55</v>
      </c>
      <c r="D8" s="115"/>
    </row>
    <row r="12" spans="2:3" ht="12.75">
      <c r="B12" s="8" t="s">
        <v>56</v>
      </c>
      <c r="C12">
        <v>3</v>
      </c>
    </row>
    <row r="16" ht="12.75">
      <c r="B16" s="64" t="s">
        <v>57</v>
      </c>
    </row>
    <row r="18" spans="2:3" ht="12.75">
      <c r="B18" s="81" t="s">
        <v>58</v>
      </c>
      <c r="C18">
        <v>4</v>
      </c>
    </row>
    <row r="20" spans="2:3" ht="12.75">
      <c r="B20" s="81" t="s">
        <v>59</v>
      </c>
      <c r="C20">
        <v>4</v>
      </c>
    </row>
    <row r="22" spans="2:3" ht="12.75">
      <c r="B22" s="81" t="s">
        <v>60</v>
      </c>
      <c r="C22">
        <v>5</v>
      </c>
    </row>
    <row r="24" spans="2:3" ht="12.75">
      <c r="B24" s="81" t="s">
        <v>61</v>
      </c>
      <c r="C24">
        <v>5</v>
      </c>
    </row>
    <row r="28" ht="12.75">
      <c r="B28" s="64" t="s">
        <v>62</v>
      </c>
    </row>
    <row r="30" spans="2:3" ht="12.75">
      <c r="B30" s="81" t="s">
        <v>63</v>
      </c>
      <c r="C30">
        <v>6</v>
      </c>
    </row>
    <row r="32" spans="2:3" ht="12.75">
      <c r="B32" s="81" t="s">
        <v>64</v>
      </c>
      <c r="C32">
        <v>8</v>
      </c>
    </row>
    <row r="59" spans="1:4" ht="12.75">
      <c r="A59" s="116" t="s">
        <v>65</v>
      </c>
      <c r="B59" s="117"/>
      <c r="C59" s="117"/>
      <c r="D59" s="117"/>
    </row>
  </sheetData>
  <mergeCells count="2">
    <mergeCell ref="C8:D8"/>
    <mergeCell ref="A59:D5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51"/>
  <sheetViews>
    <sheetView workbookViewId="0" topLeftCell="A1">
      <selection activeCell="A2" sqref="A2"/>
    </sheetView>
  </sheetViews>
  <sheetFormatPr defaultColWidth="11.421875" defaultRowHeight="12.75"/>
  <cols>
    <col min="1" max="1" width="5.140625" style="0" customWidth="1"/>
    <col min="2" max="2" width="2.28125" style="0" customWidth="1"/>
    <col min="3" max="3" width="81.7109375" style="0" customWidth="1"/>
    <col min="4" max="4" width="7.57421875" style="0" customWidth="1"/>
  </cols>
  <sheetData>
    <row r="1" spans="1:4" ht="12.75">
      <c r="A1" s="116" t="s">
        <v>66</v>
      </c>
      <c r="B1" s="116"/>
      <c r="C1" s="116"/>
      <c r="D1" s="116"/>
    </row>
    <row r="4" spans="2:3" ht="15">
      <c r="B4" s="121" t="s">
        <v>56</v>
      </c>
      <c r="C4" s="121"/>
    </row>
    <row r="7" spans="2:3" ht="12.75">
      <c r="B7" s="119" t="s">
        <v>67</v>
      </c>
      <c r="C7" s="119"/>
    </row>
    <row r="9" spans="2:3" ht="51" customHeight="1">
      <c r="B9" s="122" t="s">
        <v>89</v>
      </c>
      <c r="C9" s="122"/>
    </row>
    <row r="11" spans="2:3" ht="25.5" customHeight="1">
      <c r="B11" s="118" t="s">
        <v>92</v>
      </c>
      <c r="C11" s="118"/>
    </row>
    <row r="14" spans="2:3" ht="12.75">
      <c r="B14" s="119" t="s">
        <v>68</v>
      </c>
      <c r="C14" s="119"/>
    </row>
    <row r="16" spans="2:3" ht="12.75">
      <c r="B16" s="120" t="s">
        <v>69</v>
      </c>
      <c r="C16" s="120"/>
    </row>
    <row r="18" spans="2:3" ht="37.5" customHeight="1">
      <c r="B18" s="118" t="s">
        <v>100</v>
      </c>
      <c r="C18" s="118"/>
    </row>
    <row r="20" spans="2:3" ht="12.75">
      <c r="B20" s="120" t="s">
        <v>70</v>
      </c>
      <c r="C20" s="120"/>
    </row>
    <row r="21" ht="12.75">
      <c r="B21" s="81"/>
    </row>
    <row r="22" ht="12.75">
      <c r="B22" s="81"/>
    </row>
    <row r="23" spans="2:3" ht="12.75">
      <c r="B23" s="119" t="s">
        <v>93</v>
      </c>
      <c r="C23" s="119"/>
    </row>
    <row r="24" ht="12.75">
      <c r="B24" s="81"/>
    </row>
    <row r="25" spans="2:3" ht="12.75">
      <c r="B25" s="120" t="s">
        <v>94</v>
      </c>
      <c r="C25" s="120"/>
    </row>
    <row r="42" spans="2:3" ht="12.75">
      <c r="B42" s="123"/>
      <c r="C42" s="123"/>
    </row>
    <row r="44" spans="2:3" ht="12.75">
      <c r="B44" s="82"/>
      <c r="C44" s="81"/>
    </row>
    <row r="45" ht="12.75">
      <c r="B45" s="83"/>
    </row>
    <row r="46" ht="12.75">
      <c r="B46" s="82"/>
    </row>
    <row r="47" ht="12.75">
      <c r="B47" s="82"/>
    </row>
    <row r="48" ht="12.75">
      <c r="B48" s="82"/>
    </row>
    <row r="49" ht="12.75">
      <c r="B49" s="82"/>
    </row>
    <row r="51" spans="2:3" ht="12.75">
      <c r="B51" s="120"/>
      <c r="C51" s="120"/>
    </row>
  </sheetData>
  <mergeCells count="13">
    <mergeCell ref="B20:C20"/>
    <mergeCell ref="B42:C42"/>
    <mergeCell ref="B51:C51"/>
    <mergeCell ref="B18:C18"/>
    <mergeCell ref="B23:C23"/>
    <mergeCell ref="B25:C25"/>
    <mergeCell ref="A1:D1"/>
    <mergeCell ref="B11:C11"/>
    <mergeCell ref="B14:C14"/>
    <mergeCell ref="B16:C16"/>
    <mergeCell ref="B4:C4"/>
    <mergeCell ref="B7:C7"/>
    <mergeCell ref="B9:C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1"/>
  <sheetViews>
    <sheetView workbookViewId="0" topLeftCell="A1">
      <selection activeCell="B5" sqref="B5"/>
    </sheetView>
  </sheetViews>
  <sheetFormatPr defaultColWidth="11.421875" defaultRowHeight="12.75"/>
  <cols>
    <col min="1" max="1" width="2.57421875" style="0" customWidth="1"/>
    <col min="8" max="8" width="5.7109375" style="0" customWidth="1"/>
    <col min="10" max="10" width="9.00390625" style="0" customWidth="1"/>
    <col min="11" max="11" width="2.57421875" style="0" customWidth="1"/>
    <col min="18" max="18" width="5.7109375" style="0" customWidth="1"/>
    <col min="20" max="20" width="9.00390625" style="0" customWidth="1"/>
  </cols>
  <sheetData>
    <row r="1" spans="1:20" ht="12.75">
      <c r="A1" s="116" t="s">
        <v>50</v>
      </c>
      <c r="B1" s="116"/>
      <c r="C1" s="116"/>
      <c r="D1" s="116"/>
      <c r="E1" s="116"/>
      <c r="F1" s="116"/>
      <c r="G1" s="116"/>
      <c r="H1" s="116"/>
      <c r="I1" s="116"/>
      <c r="J1" s="116"/>
      <c r="K1" s="116" t="s">
        <v>53</v>
      </c>
      <c r="L1" s="116"/>
      <c r="M1" s="116"/>
      <c r="N1" s="116"/>
      <c r="O1" s="116"/>
      <c r="P1" s="116"/>
      <c r="Q1" s="116"/>
      <c r="R1" s="116"/>
      <c r="S1" s="116"/>
      <c r="T1" s="116"/>
    </row>
    <row r="31" ht="10.5" customHeight="1"/>
    <row r="32" ht="10.5" customHeight="1"/>
  </sheetData>
  <mergeCells count="2">
    <mergeCell ref="A1:J1"/>
    <mergeCell ref="K1:T1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97"/>
  <sheetViews>
    <sheetView workbookViewId="0" topLeftCell="B1">
      <selection activeCell="G35" sqref="G35"/>
    </sheetView>
  </sheetViews>
  <sheetFormatPr defaultColWidth="11.421875" defaultRowHeight="12.75"/>
  <cols>
    <col min="1" max="1" width="5.140625" style="3" customWidth="1"/>
    <col min="2" max="2" width="5.00390625" style="3" customWidth="1"/>
    <col min="3" max="3" width="36.421875" style="3" customWidth="1"/>
    <col min="4" max="5" width="13.00390625" style="3" customWidth="1"/>
    <col min="6" max="6" width="13.421875" style="3" customWidth="1"/>
    <col min="7" max="7" width="11.140625" style="3" customWidth="1"/>
    <col min="8" max="9" width="10.140625" style="3" customWidth="1"/>
    <col min="10" max="11" width="13.421875" style="3" customWidth="1"/>
    <col min="12" max="13" width="12.8515625" style="3" customWidth="1"/>
    <col min="14" max="14" width="13.421875" style="3" customWidth="1"/>
    <col min="15" max="15" width="5.00390625" style="9" customWidth="1"/>
    <col min="16" max="16" width="5.140625" style="3" customWidth="1"/>
    <col min="17" max="16384" width="11.421875" style="3" customWidth="1"/>
  </cols>
  <sheetData>
    <row r="1" spans="1:16" ht="12.75" customHeight="1">
      <c r="A1" s="131" t="s">
        <v>0</v>
      </c>
      <c r="B1" s="131"/>
      <c r="C1" s="131"/>
      <c r="D1" s="131"/>
      <c r="E1" s="131"/>
      <c r="F1" s="131"/>
      <c r="G1" s="131"/>
      <c r="H1" s="130" t="s">
        <v>1</v>
      </c>
      <c r="I1" s="130"/>
      <c r="J1" s="130"/>
      <c r="K1" s="130"/>
      <c r="L1" s="130"/>
      <c r="M1" s="130"/>
      <c r="N1" s="130"/>
      <c r="O1" s="130"/>
      <c r="P1" s="130"/>
    </row>
    <row r="2" spans="2:15" ht="12.75" customHeight="1">
      <c r="B2" s="2"/>
      <c r="C2" s="1"/>
      <c r="D2" s="2"/>
      <c r="E2" s="2"/>
      <c r="F2" s="2"/>
      <c r="G2" s="1"/>
      <c r="H2" s="1"/>
      <c r="I2" s="2"/>
      <c r="J2" s="2"/>
      <c r="K2" s="2"/>
      <c r="L2" s="2"/>
      <c r="M2" s="2"/>
      <c r="N2" s="2"/>
      <c r="O2" s="2"/>
    </row>
    <row r="3" spans="2:16" ht="12.75">
      <c r="B3" s="4"/>
      <c r="C3" s="5"/>
      <c r="D3" s="5"/>
      <c r="E3" s="6"/>
      <c r="F3" s="6"/>
      <c r="G3" s="7" t="s">
        <v>2</v>
      </c>
      <c r="H3" s="8" t="s">
        <v>3</v>
      </c>
      <c r="I3" s="8"/>
      <c r="J3" s="8"/>
      <c r="K3" s="8"/>
      <c r="L3" s="8"/>
      <c r="O3" s="3"/>
      <c r="P3" s="9"/>
    </row>
    <row r="4" ht="13.5" customHeight="1"/>
    <row r="5" spans="2:15" ht="14.25" customHeight="1">
      <c r="B5" s="10"/>
      <c r="C5" s="139" t="s">
        <v>8</v>
      </c>
      <c r="D5" s="11" t="s">
        <v>4</v>
      </c>
      <c r="E5" s="12"/>
      <c r="F5" s="14" t="s">
        <v>5</v>
      </c>
      <c r="G5" s="72" t="s">
        <v>71</v>
      </c>
      <c r="H5" s="128" t="s">
        <v>77</v>
      </c>
      <c r="I5" s="129"/>
      <c r="J5" s="132" t="s">
        <v>99</v>
      </c>
      <c r="K5" s="133"/>
      <c r="L5" s="13" t="s">
        <v>6</v>
      </c>
      <c r="M5" s="13"/>
      <c r="N5" s="14" t="s">
        <v>5</v>
      </c>
      <c r="O5" s="10"/>
    </row>
    <row r="6" spans="2:15" ht="14.25" customHeight="1">
      <c r="B6" s="9" t="s">
        <v>7</v>
      </c>
      <c r="C6" s="140"/>
      <c r="D6" s="124">
        <v>2006</v>
      </c>
      <c r="E6" s="124">
        <v>2007</v>
      </c>
      <c r="F6" s="15" t="s">
        <v>97</v>
      </c>
      <c r="G6" s="137" t="s">
        <v>96</v>
      </c>
      <c r="H6" s="134">
        <v>2006</v>
      </c>
      <c r="I6" s="124">
        <v>2007</v>
      </c>
      <c r="J6" s="134" t="s">
        <v>96</v>
      </c>
      <c r="K6" s="124">
        <v>2006</v>
      </c>
      <c r="L6" s="124">
        <v>2006</v>
      </c>
      <c r="M6" s="124">
        <v>2007</v>
      </c>
      <c r="N6" s="15" t="s">
        <v>97</v>
      </c>
      <c r="O6" s="9" t="s">
        <v>7</v>
      </c>
    </row>
    <row r="7" spans="2:15" ht="12.75">
      <c r="B7" s="9" t="s">
        <v>9</v>
      </c>
      <c r="C7" s="140"/>
      <c r="D7" s="125"/>
      <c r="E7" s="125"/>
      <c r="F7" s="15" t="s">
        <v>98</v>
      </c>
      <c r="G7" s="138"/>
      <c r="H7" s="135"/>
      <c r="I7" s="125"/>
      <c r="J7" s="135"/>
      <c r="K7" s="125"/>
      <c r="L7" s="125"/>
      <c r="M7" s="125"/>
      <c r="N7" s="15" t="s">
        <v>98</v>
      </c>
      <c r="O7" s="9" t="s">
        <v>9</v>
      </c>
    </row>
    <row r="8" spans="2:14" ht="12.75">
      <c r="B8" s="18"/>
      <c r="C8" s="141"/>
      <c r="D8" s="19" t="s">
        <v>10</v>
      </c>
      <c r="E8" s="20"/>
      <c r="F8" s="21" t="s">
        <v>44</v>
      </c>
      <c r="G8" s="126" t="s">
        <v>11</v>
      </c>
      <c r="H8" s="136"/>
      <c r="I8" s="127"/>
      <c r="J8" s="126" t="s">
        <v>44</v>
      </c>
      <c r="K8" s="127"/>
      <c r="L8" s="19" t="s">
        <v>11</v>
      </c>
      <c r="M8" s="20"/>
      <c r="N8" s="22" t="s">
        <v>44</v>
      </c>
    </row>
    <row r="9" spans="2:15" ht="12.75" customHeight="1">
      <c r="B9" s="9"/>
      <c r="C9" s="16"/>
      <c r="E9" s="23"/>
      <c r="N9" s="17"/>
      <c r="O9" s="10"/>
    </row>
    <row r="10" spans="1:15" ht="16.5" customHeight="1">
      <c r="A10" s="24"/>
      <c r="B10" s="25">
        <v>1</v>
      </c>
      <c r="C10" s="26" t="s">
        <v>78</v>
      </c>
      <c r="D10" s="58">
        <v>232.85</v>
      </c>
      <c r="E10" s="58">
        <v>260.45</v>
      </c>
      <c r="F10" s="68">
        <f>ROUND(E10/D10*100-100,1)</f>
        <v>11.9</v>
      </c>
      <c r="G10" s="29">
        <v>222.2</v>
      </c>
      <c r="H10" s="29">
        <v>214.5</v>
      </c>
      <c r="I10" s="29">
        <v>267.6</v>
      </c>
      <c r="J10" s="68">
        <f aca="true" t="shared" si="0" ref="J10:J20">ROUND(I10/G10*100-100,1)</f>
        <v>20.4</v>
      </c>
      <c r="K10" s="68">
        <f aca="true" t="shared" si="1" ref="K10:K18">ROUND(I10/H10*100-100,1)</f>
        <v>24.8</v>
      </c>
      <c r="L10" s="30">
        <v>49950</v>
      </c>
      <c r="M10" s="30">
        <v>69686</v>
      </c>
      <c r="N10" s="68">
        <f>ROUND(M10/L10*100-100,1)</f>
        <v>39.5</v>
      </c>
      <c r="O10" s="31">
        <v>1</v>
      </c>
    </row>
    <row r="11" spans="1:15" ht="16.5" customHeight="1">
      <c r="A11" s="24"/>
      <c r="B11" s="25">
        <v>2</v>
      </c>
      <c r="C11" s="36" t="s">
        <v>79</v>
      </c>
      <c r="D11" s="56">
        <v>32.28</v>
      </c>
      <c r="E11" s="56">
        <v>36.95</v>
      </c>
      <c r="F11" s="68">
        <f>ROUND(E11/D11*100-100,1)</f>
        <v>14.5</v>
      </c>
      <c r="G11" s="29">
        <v>106.1</v>
      </c>
      <c r="H11" s="29">
        <v>105.7</v>
      </c>
      <c r="I11" s="29">
        <v>119.4</v>
      </c>
      <c r="J11" s="68">
        <f t="shared" si="0"/>
        <v>12.5</v>
      </c>
      <c r="K11" s="68">
        <f t="shared" si="1"/>
        <v>13</v>
      </c>
      <c r="L11" s="67">
        <v>3413</v>
      </c>
      <c r="M11" s="67">
        <v>4411</v>
      </c>
      <c r="N11" s="68">
        <f>ROUND(M11/L11*100-100,1)</f>
        <v>29.2</v>
      </c>
      <c r="O11" s="31">
        <v>2</v>
      </c>
    </row>
    <row r="12" spans="1:15" ht="16.5" customHeight="1">
      <c r="A12" s="24"/>
      <c r="B12" s="25">
        <v>3</v>
      </c>
      <c r="C12" s="26" t="s">
        <v>13</v>
      </c>
      <c r="D12" s="58">
        <v>0.04</v>
      </c>
      <c r="E12" s="58">
        <v>0.07</v>
      </c>
      <c r="F12" s="68">
        <f aca="true" t="shared" si="2" ref="F12:F19">ROUND(E12/D12*100-100,1)</f>
        <v>75</v>
      </c>
      <c r="G12" s="29">
        <v>24.1</v>
      </c>
      <c r="H12" s="29">
        <v>331.3</v>
      </c>
      <c r="I12" s="29">
        <v>187.7</v>
      </c>
      <c r="J12" s="68" t="s">
        <v>15</v>
      </c>
      <c r="K12" s="68">
        <f t="shared" si="1"/>
        <v>-43.3</v>
      </c>
      <c r="L12" s="30">
        <v>12</v>
      </c>
      <c r="M12" s="30">
        <v>14</v>
      </c>
      <c r="N12" s="68">
        <f aca="true" t="shared" si="3" ref="N12:N20">ROUND(M12/L12*100-100,1)</f>
        <v>16.7</v>
      </c>
      <c r="O12" s="31">
        <v>3</v>
      </c>
    </row>
    <row r="13" spans="1:15" ht="16.5" customHeight="1">
      <c r="A13" s="24"/>
      <c r="B13" s="25">
        <v>4</v>
      </c>
      <c r="C13" s="26" t="s">
        <v>12</v>
      </c>
      <c r="D13" s="58">
        <v>1.04</v>
      </c>
      <c r="E13" s="58">
        <v>2.69</v>
      </c>
      <c r="F13" s="68">
        <f t="shared" si="2"/>
        <v>158.7</v>
      </c>
      <c r="G13" s="29">
        <v>55.7</v>
      </c>
      <c r="H13" s="29">
        <v>273</v>
      </c>
      <c r="I13" s="29">
        <v>87.2</v>
      </c>
      <c r="J13" s="68">
        <f t="shared" si="0"/>
        <v>56.6</v>
      </c>
      <c r="K13" s="68">
        <f t="shared" si="1"/>
        <v>-68.1</v>
      </c>
      <c r="L13" s="30">
        <v>283</v>
      </c>
      <c r="M13" s="30">
        <v>234</v>
      </c>
      <c r="N13" s="68">
        <f t="shared" si="3"/>
        <v>-17.3</v>
      </c>
      <c r="O13" s="31">
        <v>4</v>
      </c>
    </row>
    <row r="14" spans="1:15" ht="16.5" customHeight="1">
      <c r="A14" s="24"/>
      <c r="B14" s="25">
        <v>5</v>
      </c>
      <c r="C14" s="26" t="s">
        <v>37</v>
      </c>
      <c r="D14" s="58">
        <v>8.13</v>
      </c>
      <c r="E14" s="58">
        <v>10.66</v>
      </c>
      <c r="F14" s="68">
        <f t="shared" si="2"/>
        <v>31.1</v>
      </c>
      <c r="G14" s="29">
        <v>227.1</v>
      </c>
      <c r="H14" s="29">
        <v>233.2</v>
      </c>
      <c r="I14" s="29">
        <v>200.4</v>
      </c>
      <c r="J14" s="68">
        <f t="shared" si="0"/>
        <v>-11.8</v>
      </c>
      <c r="K14" s="68">
        <f t="shared" si="1"/>
        <v>-14.1</v>
      </c>
      <c r="L14" s="30">
        <v>1895</v>
      </c>
      <c r="M14" s="30">
        <v>2136</v>
      </c>
      <c r="N14" s="68">
        <f t="shared" si="3"/>
        <v>12.7</v>
      </c>
      <c r="O14" s="31">
        <v>5</v>
      </c>
    </row>
    <row r="15" spans="1:15" ht="16.5" customHeight="1">
      <c r="A15" s="24"/>
      <c r="B15" s="25">
        <v>6</v>
      </c>
      <c r="C15" s="16" t="s">
        <v>32</v>
      </c>
      <c r="D15" s="58">
        <v>113.78</v>
      </c>
      <c r="E15" s="58">
        <v>73.75</v>
      </c>
      <c r="F15" s="68">
        <f t="shared" si="2"/>
        <v>-35.2</v>
      </c>
      <c r="G15" s="29">
        <v>143.6</v>
      </c>
      <c r="H15" s="29">
        <v>151.9</v>
      </c>
      <c r="I15" s="29">
        <v>191.9</v>
      </c>
      <c r="J15" s="68">
        <f t="shared" si="0"/>
        <v>33.6</v>
      </c>
      <c r="K15" s="68">
        <f t="shared" si="1"/>
        <v>26.3</v>
      </c>
      <c r="L15" s="30">
        <v>17283</v>
      </c>
      <c r="M15" s="30">
        <v>14150</v>
      </c>
      <c r="N15" s="68">
        <f t="shared" si="3"/>
        <v>-18.1</v>
      </c>
      <c r="O15" s="31">
        <v>6</v>
      </c>
    </row>
    <row r="16" spans="1:15" ht="16.5" customHeight="1">
      <c r="A16" s="24"/>
      <c r="B16" s="25">
        <v>7</v>
      </c>
      <c r="C16" s="26" t="s">
        <v>48</v>
      </c>
      <c r="D16" s="58">
        <v>23.84</v>
      </c>
      <c r="E16" s="58">
        <v>26.55</v>
      </c>
      <c r="F16" s="68">
        <f t="shared" si="2"/>
        <v>11.4</v>
      </c>
      <c r="G16" s="29">
        <v>484.9</v>
      </c>
      <c r="H16" s="29">
        <v>575.3</v>
      </c>
      <c r="I16" s="29">
        <v>505.3</v>
      </c>
      <c r="J16" s="68">
        <f t="shared" si="0"/>
        <v>4.2</v>
      </c>
      <c r="K16" s="68">
        <f t="shared" si="1"/>
        <v>-12.2</v>
      </c>
      <c r="L16" s="30">
        <v>13715</v>
      </c>
      <c r="M16" s="30">
        <v>13415</v>
      </c>
      <c r="N16" s="68">
        <f t="shared" si="3"/>
        <v>-2.2</v>
      </c>
      <c r="O16" s="31">
        <v>7</v>
      </c>
    </row>
    <row r="17" spans="1:15" ht="16.5" customHeight="1">
      <c r="A17" s="24"/>
      <c r="B17" s="25">
        <v>8</v>
      </c>
      <c r="C17" s="26" t="s">
        <v>80</v>
      </c>
      <c r="D17" s="58">
        <v>267.58</v>
      </c>
      <c r="E17" s="58">
        <v>260.8</v>
      </c>
      <c r="F17" s="68">
        <f t="shared" si="2"/>
        <v>-2.5</v>
      </c>
      <c r="G17" s="29">
        <v>811.3</v>
      </c>
      <c r="H17" s="29">
        <v>804.6</v>
      </c>
      <c r="I17" s="29">
        <v>760.8</v>
      </c>
      <c r="J17" s="68">
        <f t="shared" si="0"/>
        <v>-6.2</v>
      </c>
      <c r="K17" s="68">
        <f t="shared" si="1"/>
        <v>-5.4</v>
      </c>
      <c r="L17" s="30">
        <v>215283</v>
      </c>
      <c r="M17" s="30">
        <v>198428</v>
      </c>
      <c r="N17" s="68">
        <f t="shared" si="3"/>
        <v>-7.8</v>
      </c>
      <c r="O17" s="31">
        <v>8</v>
      </c>
    </row>
    <row r="18" spans="1:15" ht="16.5" customHeight="1">
      <c r="A18" s="24"/>
      <c r="B18" s="25">
        <v>9</v>
      </c>
      <c r="C18" s="26" t="s">
        <v>81</v>
      </c>
      <c r="D18" s="58">
        <v>14.94</v>
      </c>
      <c r="E18" s="58">
        <v>12.44</v>
      </c>
      <c r="F18" s="68">
        <f t="shared" si="2"/>
        <v>-16.7</v>
      </c>
      <c r="G18" s="29">
        <v>281.1</v>
      </c>
      <c r="H18" s="29">
        <v>231.3</v>
      </c>
      <c r="I18" s="29">
        <v>298.4</v>
      </c>
      <c r="J18" s="68">
        <f t="shared" si="0"/>
        <v>6.2</v>
      </c>
      <c r="K18" s="68">
        <f t="shared" si="1"/>
        <v>29</v>
      </c>
      <c r="L18" s="30">
        <v>3455</v>
      </c>
      <c r="M18" s="30">
        <v>3712</v>
      </c>
      <c r="N18" s="68">
        <f t="shared" si="3"/>
        <v>7.4</v>
      </c>
      <c r="O18" s="31">
        <v>9</v>
      </c>
    </row>
    <row r="19" spans="1:15" ht="16.5" customHeight="1">
      <c r="A19" s="24"/>
      <c r="B19" s="25">
        <v>10</v>
      </c>
      <c r="C19" s="36" t="s">
        <v>108</v>
      </c>
      <c r="D19" s="58">
        <v>0.38</v>
      </c>
      <c r="E19" s="58">
        <v>0.86</v>
      </c>
      <c r="F19" s="68">
        <f t="shared" si="2"/>
        <v>126.3</v>
      </c>
      <c r="G19" s="29" t="s">
        <v>14</v>
      </c>
      <c r="H19" s="29">
        <v>225.8</v>
      </c>
      <c r="I19" s="29" t="s">
        <v>14</v>
      </c>
      <c r="J19" s="68" t="s">
        <v>14</v>
      </c>
      <c r="K19" s="68" t="s">
        <v>14</v>
      </c>
      <c r="L19" s="30">
        <v>87</v>
      </c>
      <c r="M19" s="30" t="s">
        <v>14</v>
      </c>
      <c r="N19" s="68" t="s">
        <v>14</v>
      </c>
      <c r="O19" s="31">
        <v>10</v>
      </c>
    </row>
    <row r="20" spans="1:15" ht="16.5" customHeight="1">
      <c r="A20" s="24"/>
      <c r="B20" s="25">
        <v>11</v>
      </c>
      <c r="C20" s="36" t="s">
        <v>82</v>
      </c>
      <c r="D20" s="56">
        <v>0.07</v>
      </c>
      <c r="E20" s="56">
        <v>0.22</v>
      </c>
      <c r="F20" s="68">
        <f aca="true" t="shared" si="4" ref="F20:F33">ROUND(E20/D20*100-100,1)</f>
        <v>214.3</v>
      </c>
      <c r="G20" s="29">
        <v>245.4</v>
      </c>
      <c r="H20" s="86">
        <v>96</v>
      </c>
      <c r="I20" s="86">
        <v>45.5</v>
      </c>
      <c r="J20" s="68">
        <f t="shared" si="0"/>
        <v>-81.5</v>
      </c>
      <c r="K20" s="68">
        <f>ROUND(I20/H20*100-100,1)</f>
        <v>-52.6</v>
      </c>
      <c r="L20" s="67">
        <v>7</v>
      </c>
      <c r="M20" s="67">
        <v>10</v>
      </c>
      <c r="N20" s="68">
        <f t="shared" si="3"/>
        <v>42.9</v>
      </c>
      <c r="O20" s="31">
        <v>11</v>
      </c>
    </row>
    <row r="21" spans="1:15" ht="16.5" customHeight="1">
      <c r="A21" s="24"/>
      <c r="B21" s="25">
        <v>12</v>
      </c>
      <c r="C21" s="36" t="s">
        <v>90</v>
      </c>
      <c r="D21" s="56">
        <v>0.15</v>
      </c>
      <c r="E21" s="56">
        <v>0.04</v>
      </c>
      <c r="F21" s="68">
        <f t="shared" si="4"/>
        <v>-73.3</v>
      </c>
      <c r="G21" s="29">
        <v>193.9</v>
      </c>
      <c r="H21" s="29">
        <v>143.9</v>
      </c>
      <c r="I21" s="29" t="s">
        <v>14</v>
      </c>
      <c r="J21" s="68" t="s">
        <v>14</v>
      </c>
      <c r="K21" s="68" t="s">
        <v>14</v>
      </c>
      <c r="L21" s="30">
        <v>22</v>
      </c>
      <c r="M21" s="30" t="s">
        <v>14</v>
      </c>
      <c r="N21" s="68" t="s">
        <v>14</v>
      </c>
      <c r="O21" s="31">
        <v>12</v>
      </c>
    </row>
    <row r="22" spans="1:15" ht="16.5" customHeight="1">
      <c r="A22" s="24"/>
      <c r="B22" s="25">
        <v>13</v>
      </c>
      <c r="C22" s="36" t="s">
        <v>91</v>
      </c>
      <c r="D22" s="56">
        <v>0.45</v>
      </c>
      <c r="E22" s="56">
        <v>0.57</v>
      </c>
      <c r="F22" s="68">
        <f t="shared" si="4"/>
        <v>26.7</v>
      </c>
      <c r="G22" s="29">
        <v>72.7</v>
      </c>
      <c r="H22" s="86" t="s">
        <v>74</v>
      </c>
      <c r="I22" s="86">
        <v>80.7</v>
      </c>
      <c r="J22" s="68" t="s">
        <v>14</v>
      </c>
      <c r="K22" s="88" t="s">
        <v>74</v>
      </c>
      <c r="L22" s="67" t="s">
        <v>74</v>
      </c>
      <c r="M22" s="67">
        <v>46</v>
      </c>
      <c r="N22" s="88" t="s">
        <v>74</v>
      </c>
      <c r="O22" s="31">
        <v>13</v>
      </c>
    </row>
    <row r="23" spans="1:15" ht="16.5" customHeight="1">
      <c r="A23" s="24"/>
      <c r="B23" s="25">
        <v>14</v>
      </c>
      <c r="C23" s="36" t="s">
        <v>83</v>
      </c>
      <c r="D23" s="58">
        <v>1.1</v>
      </c>
      <c r="E23" s="58">
        <v>0.87</v>
      </c>
      <c r="F23" s="68">
        <f t="shared" si="4"/>
        <v>-20.9</v>
      </c>
      <c r="G23" s="29">
        <v>260.3</v>
      </c>
      <c r="H23" s="29">
        <v>151.3</v>
      </c>
      <c r="I23" s="29">
        <v>299.4</v>
      </c>
      <c r="J23" s="68">
        <f>ROUND(I23/G23*100-100,1)</f>
        <v>15</v>
      </c>
      <c r="K23" s="68">
        <f>ROUND(I23/H23*100-100,1)</f>
        <v>97.9</v>
      </c>
      <c r="L23" s="30">
        <v>167</v>
      </c>
      <c r="M23" s="30">
        <v>262</v>
      </c>
      <c r="N23" s="68">
        <f>ROUND(M23/L23*100-100,1)</f>
        <v>56.9</v>
      </c>
      <c r="O23" s="31">
        <v>14</v>
      </c>
    </row>
    <row r="24" spans="1:15" ht="16.5" customHeight="1">
      <c r="A24" s="24"/>
      <c r="B24" s="25">
        <v>15</v>
      </c>
      <c r="C24" s="36" t="s">
        <v>84</v>
      </c>
      <c r="D24" s="58">
        <v>1.64</v>
      </c>
      <c r="E24" s="58">
        <v>1.22</v>
      </c>
      <c r="F24" s="68">
        <f t="shared" si="4"/>
        <v>-25.6</v>
      </c>
      <c r="G24" s="29" t="s">
        <v>14</v>
      </c>
      <c r="H24" s="29">
        <v>153.6</v>
      </c>
      <c r="I24" s="29">
        <v>250.9</v>
      </c>
      <c r="J24" s="68" t="s">
        <v>14</v>
      </c>
      <c r="K24" s="68">
        <f>ROUND(I24/H24*100-100,1)</f>
        <v>63.3</v>
      </c>
      <c r="L24" s="30">
        <v>252</v>
      </c>
      <c r="M24" s="30">
        <v>306</v>
      </c>
      <c r="N24" s="68">
        <f>ROUND(M24/L24*100-100,1)</f>
        <v>21.4</v>
      </c>
      <c r="O24" s="31">
        <v>15</v>
      </c>
    </row>
    <row r="25" spans="1:15" ht="16.5" customHeight="1">
      <c r="A25" s="24"/>
      <c r="B25" s="25">
        <v>16</v>
      </c>
      <c r="C25" s="36" t="s">
        <v>107</v>
      </c>
      <c r="D25" s="56" t="s">
        <v>14</v>
      </c>
      <c r="E25" s="56" t="s">
        <v>14</v>
      </c>
      <c r="F25" s="68" t="s">
        <v>14</v>
      </c>
      <c r="G25" s="29" t="s">
        <v>14</v>
      </c>
      <c r="H25" s="29" t="s">
        <v>14</v>
      </c>
      <c r="I25" s="29" t="s">
        <v>14</v>
      </c>
      <c r="J25" s="68" t="s">
        <v>14</v>
      </c>
      <c r="K25" s="68" t="s">
        <v>14</v>
      </c>
      <c r="L25" s="30" t="s">
        <v>14</v>
      </c>
      <c r="M25" s="30" t="s">
        <v>14</v>
      </c>
      <c r="N25" s="68" t="s">
        <v>14</v>
      </c>
      <c r="O25" s="31">
        <v>16</v>
      </c>
    </row>
    <row r="26" spans="1:15" ht="16.5" customHeight="1">
      <c r="A26" s="24"/>
      <c r="B26" s="25">
        <v>17</v>
      </c>
      <c r="C26" s="36" t="s">
        <v>106</v>
      </c>
      <c r="D26" s="58">
        <v>0.34</v>
      </c>
      <c r="E26" s="56" t="s">
        <v>14</v>
      </c>
      <c r="F26" s="68" t="s">
        <v>14</v>
      </c>
      <c r="G26" s="29" t="s">
        <v>14</v>
      </c>
      <c r="H26" s="29" t="s">
        <v>14</v>
      </c>
      <c r="I26" s="29" t="s">
        <v>14</v>
      </c>
      <c r="J26" s="68" t="s">
        <v>14</v>
      </c>
      <c r="K26" s="68" t="s">
        <v>14</v>
      </c>
      <c r="L26" s="30" t="s">
        <v>14</v>
      </c>
      <c r="M26" s="30" t="s">
        <v>14</v>
      </c>
      <c r="N26" s="68" t="s">
        <v>14</v>
      </c>
      <c r="O26" s="31">
        <v>17</v>
      </c>
    </row>
    <row r="27" spans="1:15" ht="16.5" customHeight="1">
      <c r="A27" s="24"/>
      <c r="B27" s="25">
        <v>18</v>
      </c>
      <c r="C27" s="36" t="s">
        <v>105</v>
      </c>
      <c r="D27" s="58">
        <v>0.12</v>
      </c>
      <c r="E27" s="58">
        <v>0.64</v>
      </c>
      <c r="F27" s="68" t="s">
        <v>15</v>
      </c>
      <c r="G27" s="29" t="s">
        <v>14</v>
      </c>
      <c r="H27" s="29">
        <v>139.8</v>
      </c>
      <c r="I27" s="29">
        <v>39.6</v>
      </c>
      <c r="J27" s="68" t="s">
        <v>14</v>
      </c>
      <c r="K27" s="68">
        <f>ROUND(I27/H27*100-100,1)</f>
        <v>-71.7</v>
      </c>
      <c r="L27" s="30">
        <v>17</v>
      </c>
      <c r="M27" s="30">
        <v>25</v>
      </c>
      <c r="N27" s="68">
        <f>ROUND(M27/L27*100-100,1)</f>
        <v>47.1</v>
      </c>
      <c r="O27" s="31">
        <v>18</v>
      </c>
    </row>
    <row r="28" spans="1:15" ht="16.5" customHeight="1">
      <c r="A28" s="24"/>
      <c r="B28" s="25">
        <v>19</v>
      </c>
      <c r="C28" s="36" t="s">
        <v>104</v>
      </c>
      <c r="D28" s="58">
        <v>1.05</v>
      </c>
      <c r="E28" s="58">
        <v>1.06</v>
      </c>
      <c r="F28" s="68">
        <f>ROUND(E28/D28*100-100,1)</f>
        <v>1</v>
      </c>
      <c r="G28" s="29" t="s">
        <v>14</v>
      </c>
      <c r="H28" s="29">
        <v>258.6</v>
      </c>
      <c r="I28" s="29">
        <v>217.4</v>
      </c>
      <c r="J28" s="68" t="s">
        <v>14</v>
      </c>
      <c r="K28" s="68">
        <f>ROUND(I28/H28*100-100,1)</f>
        <v>-15.9</v>
      </c>
      <c r="L28" s="30">
        <v>271</v>
      </c>
      <c r="M28" s="30">
        <v>231</v>
      </c>
      <c r="N28" s="68">
        <f>ROUND(M28/L28*100-100,1)</f>
        <v>-14.8</v>
      </c>
      <c r="O28" s="31">
        <v>19</v>
      </c>
    </row>
    <row r="29" spans="1:15" ht="16.5" customHeight="1">
      <c r="A29" s="24"/>
      <c r="B29" s="25">
        <v>20</v>
      </c>
      <c r="C29" s="26" t="s">
        <v>85</v>
      </c>
      <c r="D29" s="58">
        <v>48.34</v>
      </c>
      <c r="E29" s="58">
        <v>59.72</v>
      </c>
      <c r="F29" s="68">
        <f t="shared" si="4"/>
        <v>23.5</v>
      </c>
      <c r="G29" s="29">
        <v>151.2</v>
      </c>
      <c r="H29" s="29">
        <v>210.8</v>
      </c>
      <c r="I29" s="29">
        <v>206.9</v>
      </c>
      <c r="J29" s="68">
        <f>ROUND(I29/G29*100-100,1)</f>
        <v>36.8</v>
      </c>
      <c r="K29" s="68">
        <f>ROUND(I29/H29*100-100,1)</f>
        <v>-1.9</v>
      </c>
      <c r="L29" s="30">
        <v>10192</v>
      </c>
      <c r="M29" s="30">
        <v>12359</v>
      </c>
      <c r="N29" s="68">
        <f>ROUND(M29/L29*100-100,1)</f>
        <v>21.3</v>
      </c>
      <c r="O29" s="31">
        <v>20</v>
      </c>
    </row>
    <row r="30" spans="1:15" ht="16.5" customHeight="1">
      <c r="A30" s="24"/>
      <c r="B30" s="25">
        <v>21</v>
      </c>
      <c r="C30" s="26" t="s">
        <v>31</v>
      </c>
      <c r="D30" s="56">
        <v>9.1</v>
      </c>
      <c r="E30" s="56">
        <v>8.73</v>
      </c>
      <c r="F30" s="68">
        <f t="shared" si="4"/>
        <v>-4.1</v>
      </c>
      <c r="G30" s="29">
        <v>251.6</v>
      </c>
      <c r="H30" s="29">
        <v>287.1</v>
      </c>
      <c r="I30" s="29">
        <v>344.8</v>
      </c>
      <c r="J30" s="68">
        <f>ROUND(I30/G30*100-100,1)</f>
        <v>37</v>
      </c>
      <c r="K30" s="68">
        <f>ROUND(I30/H30*100-100,1)</f>
        <v>20.1</v>
      </c>
      <c r="L30" s="30">
        <v>2612</v>
      </c>
      <c r="M30" s="30">
        <v>3010</v>
      </c>
      <c r="N30" s="68">
        <f>ROUND(M30/L30*100-100,1)</f>
        <v>15.2</v>
      </c>
      <c r="O30" s="31">
        <v>21</v>
      </c>
    </row>
    <row r="31" spans="1:15" ht="16.5" customHeight="1">
      <c r="A31" s="24"/>
      <c r="B31" s="25">
        <v>22</v>
      </c>
      <c r="C31" s="26" t="s">
        <v>23</v>
      </c>
      <c r="D31" s="56">
        <v>326.98</v>
      </c>
      <c r="E31" s="56">
        <v>378.42</v>
      </c>
      <c r="F31" s="68">
        <f t="shared" si="4"/>
        <v>15.7</v>
      </c>
      <c r="G31" s="29">
        <v>55.1</v>
      </c>
      <c r="H31" s="29">
        <v>52.2</v>
      </c>
      <c r="I31" s="29">
        <v>57.7</v>
      </c>
      <c r="J31" s="68">
        <f>ROUND(I31/G31*100-100,1)</f>
        <v>4.7</v>
      </c>
      <c r="K31" s="68">
        <f>ROUND(I31/H31*100-100,1)</f>
        <v>10.5</v>
      </c>
      <c r="L31" s="30">
        <v>17065</v>
      </c>
      <c r="M31" s="30">
        <v>21820</v>
      </c>
      <c r="N31" s="68">
        <f>ROUND(M31/L31*100-100,1)</f>
        <v>27.9</v>
      </c>
      <c r="O31" s="31">
        <v>22</v>
      </c>
    </row>
    <row r="32" spans="1:15" ht="16.5" customHeight="1">
      <c r="A32" s="24"/>
      <c r="B32" s="25">
        <v>23</v>
      </c>
      <c r="C32" s="36" t="s">
        <v>103</v>
      </c>
      <c r="D32" s="56" t="s">
        <v>14</v>
      </c>
      <c r="E32" s="56" t="s">
        <v>14</v>
      </c>
      <c r="F32" s="68" t="s">
        <v>14</v>
      </c>
      <c r="G32" s="29" t="s">
        <v>14</v>
      </c>
      <c r="H32" s="29" t="s">
        <v>14</v>
      </c>
      <c r="I32" s="29" t="s">
        <v>14</v>
      </c>
      <c r="J32" s="68" t="s">
        <v>14</v>
      </c>
      <c r="K32" s="68" t="s">
        <v>14</v>
      </c>
      <c r="L32" s="30" t="s">
        <v>14</v>
      </c>
      <c r="M32" s="30" t="s">
        <v>14</v>
      </c>
      <c r="N32" s="68" t="s">
        <v>14</v>
      </c>
      <c r="O32" s="31">
        <v>23</v>
      </c>
    </row>
    <row r="33" spans="1:15" ht="16.5" customHeight="1">
      <c r="A33" s="24"/>
      <c r="B33" s="25">
        <v>24</v>
      </c>
      <c r="C33" s="47" t="s">
        <v>19</v>
      </c>
      <c r="D33" s="58">
        <v>1.82</v>
      </c>
      <c r="E33" s="58">
        <v>3.04</v>
      </c>
      <c r="F33" s="68">
        <f t="shared" si="4"/>
        <v>67</v>
      </c>
      <c r="G33" s="29">
        <v>201.6</v>
      </c>
      <c r="H33" s="29">
        <v>222.5</v>
      </c>
      <c r="I33" s="29">
        <v>354.5</v>
      </c>
      <c r="J33" s="68">
        <f>ROUND(I33/G33*100-100,1)</f>
        <v>75.8</v>
      </c>
      <c r="K33" s="68">
        <f>ROUND(I33/H33*100-100,1)</f>
        <v>59.3</v>
      </c>
      <c r="L33" s="30">
        <v>404</v>
      </c>
      <c r="M33" s="30">
        <v>1079</v>
      </c>
      <c r="N33" s="68">
        <f>ROUND(M33/L33*100-100,1)</f>
        <v>167.1</v>
      </c>
      <c r="O33" s="31">
        <v>24</v>
      </c>
    </row>
    <row r="34" spans="1:15" ht="16.5" customHeight="1">
      <c r="A34" s="24"/>
      <c r="B34" s="25">
        <v>25</v>
      </c>
      <c r="C34" s="36" t="s">
        <v>102</v>
      </c>
      <c r="D34" s="58">
        <v>0.12</v>
      </c>
      <c r="E34" s="58">
        <v>0.13</v>
      </c>
      <c r="F34" s="68">
        <f aca="true" t="shared" si="5" ref="F34:F44">ROUND(E34/D34*100-100,1)</f>
        <v>8.3</v>
      </c>
      <c r="G34" s="29" t="s">
        <v>14</v>
      </c>
      <c r="H34" s="92">
        <v>110.9</v>
      </c>
      <c r="I34" s="29">
        <v>224.6</v>
      </c>
      <c r="J34" s="68" t="s">
        <v>14</v>
      </c>
      <c r="K34" s="68">
        <f>ROUND(I34/H34*100-100,1)</f>
        <v>102.5</v>
      </c>
      <c r="L34" s="93">
        <v>13</v>
      </c>
      <c r="M34" s="30">
        <v>29</v>
      </c>
      <c r="N34" s="68">
        <f>ROUND(M34/L34*100-100,1)</f>
        <v>123.1</v>
      </c>
      <c r="O34" s="31">
        <v>25</v>
      </c>
    </row>
    <row r="35" spans="1:15" ht="16.5" customHeight="1">
      <c r="A35" s="24"/>
      <c r="B35" s="25">
        <v>26</v>
      </c>
      <c r="C35" s="26" t="s">
        <v>43</v>
      </c>
      <c r="D35" s="56" t="s">
        <v>14</v>
      </c>
      <c r="E35" s="56" t="s">
        <v>14</v>
      </c>
      <c r="F35" s="68" t="s">
        <v>14</v>
      </c>
      <c r="G35" s="29" t="s">
        <v>14</v>
      </c>
      <c r="H35" s="29" t="s">
        <v>14</v>
      </c>
      <c r="I35" s="29" t="s">
        <v>14</v>
      </c>
      <c r="J35" s="68" t="s">
        <v>14</v>
      </c>
      <c r="K35" s="68" t="s">
        <v>14</v>
      </c>
      <c r="L35" s="30" t="s">
        <v>14</v>
      </c>
      <c r="M35" s="30" t="s">
        <v>14</v>
      </c>
      <c r="N35" s="68" t="s">
        <v>14</v>
      </c>
      <c r="O35" s="31">
        <v>26</v>
      </c>
    </row>
    <row r="36" spans="1:15" ht="16.5" customHeight="1">
      <c r="A36" s="24"/>
      <c r="B36" s="25">
        <v>27</v>
      </c>
      <c r="C36" s="26" t="s">
        <v>86</v>
      </c>
      <c r="D36" s="58">
        <v>7.23</v>
      </c>
      <c r="E36" s="58">
        <v>6.51</v>
      </c>
      <c r="F36" s="68">
        <f t="shared" si="5"/>
        <v>-10</v>
      </c>
      <c r="G36" s="29">
        <v>299.5</v>
      </c>
      <c r="H36" s="29">
        <v>290.4</v>
      </c>
      <c r="I36" s="29">
        <v>259.5</v>
      </c>
      <c r="J36" s="68">
        <f aca="true" t="shared" si="6" ref="J36:J42">ROUND(I36/G36*100-100,1)</f>
        <v>-13.4</v>
      </c>
      <c r="K36" s="68">
        <f>ROUND(I36/H36*100-100,1)</f>
        <v>-10.6</v>
      </c>
      <c r="L36" s="30">
        <v>2100</v>
      </c>
      <c r="M36" s="30">
        <v>1689</v>
      </c>
      <c r="N36" s="68">
        <f>ROUND(M36/L36*100-100,1)</f>
        <v>-19.6</v>
      </c>
      <c r="O36" s="31">
        <v>27</v>
      </c>
    </row>
    <row r="37" spans="1:15" ht="16.5" customHeight="1">
      <c r="A37" s="24"/>
      <c r="B37" s="25">
        <v>28</v>
      </c>
      <c r="C37" s="26" t="s">
        <v>28</v>
      </c>
      <c r="D37" s="56">
        <v>1.39</v>
      </c>
      <c r="E37" s="56">
        <v>1.32</v>
      </c>
      <c r="F37" s="68">
        <f t="shared" si="5"/>
        <v>-5</v>
      </c>
      <c r="G37" s="29">
        <v>206.8</v>
      </c>
      <c r="H37" s="29">
        <v>195.7</v>
      </c>
      <c r="I37" s="29">
        <v>152</v>
      </c>
      <c r="J37" s="68">
        <f t="shared" si="6"/>
        <v>-26.5</v>
      </c>
      <c r="K37" s="68">
        <f>ROUND(I37/H37*100-100,1)</f>
        <v>-22.3</v>
      </c>
      <c r="L37" s="30">
        <v>271</v>
      </c>
      <c r="M37" s="30">
        <v>200</v>
      </c>
      <c r="N37" s="68">
        <f>ROUND(M37/L37*100-100,1)</f>
        <v>-26.2</v>
      </c>
      <c r="O37" s="31">
        <v>28</v>
      </c>
    </row>
    <row r="38" spans="1:15" ht="16.5" customHeight="1">
      <c r="A38" s="24"/>
      <c r="B38" s="25">
        <v>29</v>
      </c>
      <c r="C38" s="47" t="s">
        <v>20</v>
      </c>
      <c r="D38" s="58">
        <v>0.29</v>
      </c>
      <c r="E38" s="58">
        <v>0.94</v>
      </c>
      <c r="F38" s="68">
        <f t="shared" si="5"/>
        <v>224.1</v>
      </c>
      <c r="G38" s="29">
        <v>260.2</v>
      </c>
      <c r="H38" s="29" t="s">
        <v>14</v>
      </c>
      <c r="I38" s="29">
        <v>294.9</v>
      </c>
      <c r="J38" s="68">
        <f t="shared" si="6"/>
        <v>13.3</v>
      </c>
      <c r="K38" s="68" t="s">
        <v>14</v>
      </c>
      <c r="L38" s="30" t="s">
        <v>14</v>
      </c>
      <c r="M38" s="30">
        <v>276</v>
      </c>
      <c r="N38" s="68" t="s">
        <v>14</v>
      </c>
      <c r="O38" s="31">
        <v>29</v>
      </c>
    </row>
    <row r="39" spans="1:15" ht="16.5" customHeight="1">
      <c r="A39" s="24"/>
      <c r="B39" s="25">
        <v>30</v>
      </c>
      <c r="C39" s="47" t="s">
        <v>33</v>
      </c>
      <c r="D39" s="58">
        <v>7.33</v>
      </c>
      <c r="E39" s="58">
        <v>1.07</v>
      </c>
      <c r="F39" s="68">
        <f t="shared" si="5"/>
        <v>-85.4</v>
      </c>
      <c r="G39" s="29">
        <v>538.1</v>
      </c>
      <c r="H39" s="29">
        <v>542.2</v>
      </c>
      <c r="I39" s="29">
        <v>228.4</v>
      </c>
      <c r="J39" s="68">
        <f t="shared" si="6"/>
        <v>-57.6</v>
      </c>
      <c r="K39" s="68">
        <f aca="true" t="shared" si="7" ref="K39:K44">ROUND(I39/H39*100-100,1)</f>
        <v>-57.9</v>
      </c>
      <c r="L39" s="30">
        <v>3972</v>
      </c>
      <c r="M39" s="30">
        <v>244</v>
      </c>
      <c r="N39" s="68">
        <f aca="true" t="shared" si="8" ref="N39:N44">ROUND(M39/L39*100-100,1)</f>
        <v>-93.9</v>
      </c>
      <c r="O39" s="31">
        <v>30</v>
      </c>
    </row>
    <row r="40" spans="1:15" ht="16.5" customHeight="1">
      <c r="A40" s="24"/>
      <c r="B40" s="25">
        <v>31</v>
      </c>
      <c r="C40" s="26" t="s">
        <v>25</v>
      </c>
      <c r="D40" s="56">
        <v>72.2662</v>
      </c>
      <c r="E40" s="56">
        <v>72.99</v>
      </c>
      <c r="F40" s="68">
        <f t="shared" si="5"/>
        <v>1</v>
      </c>
      <c r="G40" s="29">
        <v>681.2</v>
      </c>
      <c r="H40" s="29">
        <v>869.1</v>
      </c>
      <c r="I40" s="29">
        <v>598.8</v>
      </c>
      <c r="J40" s="68">
        <f t="shared" si="6"/>
        <v>-12.1</v>
      </c>
      <c r="K40" s="68">
        <f t="shared" si="7"/>
        <v>-31.1</v>
      </c>
      <c r="L40" s="30">
        <v>62804</v>
      </c>
      <c r="M40" s="30">
        <v>43705</v>
      </c>
      <c r="N40" s="68">
        <f t="shared" si="8"/>
        <v>-30.4</v>
      </c>
      <c r="O40" s="31">
        <v>31</v>
      </c>
    </row>
    <row r="41" spans="1:15" ht="16.5" customHeight="1">
      <c r="A41" s="24"/>
      <c r="B41" s="25">
        <v>32</v>
      </c>
      <c r="C41" s="26" t="s">
        <v>26</v>
      </c>
      <c r="D41" s="56">
        <v>5.248</v>
      </c>
      <c r="E41" s="56">
        <v>4.2</v>
      </c>
      <c r="F41" s="68">
        <f t="shared" si="5"/>
        <v>-20</v>
      </c>
      <c r="G41" s="29">
        <v>377.3</v>
      </c>
      <c r="H41" s="29">
        <v>230.8</v>
      </c>
      <c r="I41" s="29">
        <v>664.9</v>
      </c>
      <c r="J41" s="68">
        <f t="shared" si="6"/>
        <v>76.2</v>
      </c>
      <c r="K41" s="68">
        <f t="shared" si="7"/>
        <v>188.1</v>
      </c>
      <c r="L41" s="30">
        <v>1211</v>
      </c>
      <c r="M41" s="30">
        <v>2795</v>
      </c>
      <c r="N41" s="68">
        <f t="shared" si="8"/>
        <v>130.8</v>
      </c>
      <c r="O41" s="31">
        <v>32</v>
      </c>
    </row>
    <row r="42" spans="2:15" ht="16.5" customHeight="1">
      <c r="B42" s="25">
        <v>33</v>
      </c>
      <c r="C42" s="26" t="s">
        <v>27</v>
      </c>
      <c r="D42" s="56">
        <f>SUM(D40:D41)</f>
        <v>77.5142</v>
      </c>
      <c r="E42" s="56">
        <v>77.2</v>
      </c>
      <c r="F42" s="68">
        <f t="shared" si="5"/>
        <v>-0.4</v>
      </c>
      <c r="G42" s="29">
        <v>669.8</v>
      </c>
      <c r="H42" s="29">
        <v>825.8</v>
      </c>
      <c r="I42" s="29">
        <v>602.36</v>
      </c>
      <c r="J42" s="68">
        <f t="shared" si="6"/>
        <v>-10.1</v>
      </c>
      <c r="K42" s="68">
        <f t="shared" si="7"/>
        <v>-27.1</v>
      </c>
      <c r="L42" s="30">
        <v>64015</v>
      </c>
      <c r="M42" s="30">
        <v>46500</v>
      </c>
      <c r="N42" s="68">
        <f t="shared" si="8"/>
        <v>-27.4</v>
      </c>
      <c r="O42" s="31">
        <v>33</v>
      </c>
    </row>
    <row r="43" spans="1:15" ht="16.5" customHeight="1">
      <c r="A43" s="24"/>
      <c r="B43" s="25">
        <v>34</v>
      </c>
      <c r="C43" s="47" t="s">
        <v>87</v>
      </c>
      <c r="D43" s="58">
        <v>12.57</v>
      </c>
      <c r="E43" s="58">
        <v>12.73</v>
      </c>
      <c r="F43" s="68">
        <f t="shared" si="5"/>
        <v>1.3</v>
      </c>
      <c r="G43" s="29" t="s">
        <v>14</v>
      </c>
      <c r="H43" s="29">
        <v>298.8</v>
      </c>
      <c r="I43" s="29">
        <v>280.6</v>
      </c>
      <c r="J43" s="68" t="s">
        <v>14</v>
      </c>
      <c r="K43" s="68">
        <f t="shared" si="7"/>
        <v>-6.1</v>
      </c>
      <c r="L43" s="30">
        <v>3755</v>
      </c>
      <c r="M43" s="30">
        <v>3573</v>
      </c>
      <c r="N43" s="68">
        <f t="shared" si="8"/>
        <v>-4.8</v>
      </c>
      <c r="O43" s="31">
        <v>34</v>
      </c>
    </row>
    <row r="44" spans="2:15" ht="16.5" customHeight="1">
      <c r="B44" s="25">
        <v>35</v>
      </c>
      <c r="C44" s="36" t="s">
        <v>101</v>
      </c>
      <c r="D44" s="58">
        <v>0.67</v>
      </c>
      <c r="E44" s="58">
        <v>0.74</v>
      </c>
      <c r="F44" s="68">
        <f t="shared" si="5"/>
        <v>10.4</v>
      </c>
      <c r="G44" s="29" t="s">
        <v>14</v>
      </c>
      <c r="H44" s="29">
        <v>383.4</v>
      </c>
      <c r="I44" s="29">
        <v>280.5</v>
      </c>
      <c r="J44" s="68" t="s">
        <v>14</v>
      </c>
      <c r="K44" s="68">
        <f t="shared" si="7"/>
        <v>-26.8</v>
      </c>
      <c r="L44" s="30">
        <v>256</v>
      </c>
      <c r="M44" s="30">
        <v>207</v>
      </c>
      <c r="N44" s="68">
        <f t="shared" si="8"/>
        <v>-19.1</v>
      </c>
      <c r="O44" s="31">
        <v>35</v>
      </c>
    </row>
    <row r="45" spans="2:15" ht="14.25" customHeight="1">
      <c r="B45" s="48"/>
      <c r="C45" s="66"/>
      <c r="D45" s="58"/>
      <c r="E45" s="58"/>
      <c r="F45" s="28"/>
      <c r="G45" s="29"/>
      <c r="H45" s="29"/>
      <c r="I45" s="29"/>
      <c r="J45" s="28"/>
      <c r="K45" s="28"/>
      <c r="L45" s="30"/>
      <c r="M45" s="30"/>
      <c r="N45" s="28"/>
      <c r="O45" s="48"/>
    </row>
    <row r="46" spans="2:15" s="45" customFormat="1" ht="14.25" customHeight="1">
      <c r="B46" s="42" t="s">
        <v>109</v>
      </c>
      <c r="C46" s="95"/>
      <c r="D46" s="96"/>
      <c r="E46" s="96"/>
      <c r="F46" s="97"/>
      <c r="G46" s="98"/>
      <c r="H46" s="98"/>
      <c r="I46" s="98"/>
      <c r="J46" s="97"/>
      <c r="K46" s="97"/>
      <c r="L46" s="99"/>
      <c r="M46" s="99"/>
      <c r="N46" s="97"/>
      <c r="O46" s="100"/>
    </row>
    <row r="47" spans="2:15" ht="14.25" customHeight="1">
      <c r="B47" s="42"/>
      <c r="C47" s="66"/>
      <c r="D47" s="58"/>
      <c r="E47" s="58"/>
      <c r="F47" s="28"/>
      <c r="G47" s="29"/>
      <c r="H47" s="29"/>
      <c r="I47" s="29"/>
      <c r="J47" s="28"/>
      <c r="K47" s="28"/>
      <c r="L47" s="30"/>
      <c r="M47" s="30"/>
      <c r="N47" s="28"/>
      <c r="O47" s="48"/>
    </row>
    <row r="48" spans="2:15" ht="9" customHeight="1">
      <c r="B48" s="42"/>
      <c r="C48" s="66"/>
      <c r="D48" s="58"/>
      <c r="E48" s="58"/>
      <c r="F48" s="28"/>
      <c r="G48" s="29"/>
      <c r="H48" s="29"/>
      <c r="I48" s="29"/>
      <c r="J48" s="28"/>
      <c r="K48" s="28"/>
      <c r="L48" s="30"/>
      <c r="M48" s="30"/>
      <c r="N48" s="28"/>
      <c r="O48" s="48"/>
    </row>
    <row r="49" spans="1:16" ht="12.75" customHeight="1">
      <c r="A49" s="131" t="s">
        <v>16</v>
      </c>
      <c r="B49" s="131"/>
      <c r="C49" s="131"/>
      <c r="D49" s="131"/>
      <c r="E49" s="131"/>
      <c r="F49" s="131"/>
      <c r="G49" s="131"/>
      <c r="H49" s="130" t="s">
        <v>17</v>
      </c>
      <c r="I49" s="130"/>
      <c r="J49" s="130"/>
      <c r="K49" s="130"/>
      <c r="L49" s="130"/>
      <c r="M49" s="130"/>
      <c r="N49" s="130"/>
      <c r="O49" s="130"/>
      <c r="P49" s="130"/>
    </row>
    <row r="50" spans="2:15" ht="12.75">
      <c r="B50" s="42"/>
      <c r="O50" s="48"/>
    </row>
    <row r="51" spans="2:16" ht="12.75">
      <c r="B51" s="42"/>
      <c r="F51" s="33"/>
      <c r="G51" s="4" t="s">
        <v>18</v>
      </c>
      <c r="H51" s="3" t="s">
        <v>3</v>
      </c>
      <c r="O51" s="48"/>
      <c r="P51" s="32"/>
    </row>
    <row r="52" spans="2:15" ht="12.75">
      <c r="B52" s="42"/>
      <c r="O52" s="48"/>
    </row>
    <row r="53" spans="2:15" ht="14.25" customHeight="1">
      <c r="B53" s="10"/>
      <c r="C53" s="139" t="s">
        <v>8</v>
      </c>
      <c r="D53" s="11" t="s">
        <v>4</v>
      </c>
      <c r="E53" s="12"/>
      <c r="F53" s="14" t="s">
        <v>5</v>
      </c>
      <c r="G53" s="72" t="s">
        <v>71</v>
      </c>
      <c r="H53" s="128" t="s">
        <v>77</v>
      </c>
      <c r="I53" s="129"/>
      <c r="J53" s="132" t="s">
        <v>99</v>
      </c>
      <c r="K53" s="133"/>
      <c r="L53" s="13" t="s">
        <v>6</v>
      </c>
      <c r="M53" s="13"/>
      <c r="N53" s="14" t="s">
        <v>5</v>
      </c>
      <c r="O53" s="10"/>
    </row>
    <row r="54" spans="2:15" ht="14.25" customHeight="1">
      <c r="B54" s="9" t="s">
        <v>7</v>
      </c>
      <c r="C54" s="140"/>
      <c r="D54" s="124">
        <v>2006</v>
      </c>
      <c r="E54" s="124">
        <v>2007</v>
      </c>
      <c r="F54" s="15" t="s">
        <v>97</v>
      </c>
      <c r="G54" s="137" t="s">
        <v>96</v>
      </c>
      <c r="H54" s="134">
        <v>2006</v>
      </c>
      <c r="I54" s="124">
        <v>2007</v>
      </c>
      <c r="J54" s="134" t="s">
        <v>96</v>
      </c>
      <c r="K54" s="124">
        <v>2006</v>
      </c>
      <c r="L54" s="124">
        <v>2006</v>
      </c>
      <c r="M54" s="124">
        <v>2007</v>
      </c>
      <c r="N54" s="15" t="s">
        <v>97</v>
      </c>
      <c r="O54" s="9" t="s">
        <v>7</v>
      </c>
    </row>
    <row r="55" spans="2:15" ht="12.75">
      <c r="B55" s="9" t="s">
        <v>9</v>
      </c>
      <c r="C55" s="140"/>
      <c r="D55" s="125"/>
      <c r="E55" s="125"/>
      <c r="F55" s="15" t="s">
        <v>98</v>
      </c>
      <c r="G55" s="138"/>
      <c r="H55" s="135"/>
      <c r="I55" s="125"/>
      <c r="J55" s="135"/>
      <c r="K55" s="125"/>
      <c r="L55" s="125"/>
      <c r="M55" s="125"/>
      <c r="N55" s="15" t="s">
        <v>98</v>
      </c>
      <c r="O55" s="9" t="s">
        <v>9</v>
      </c>
    </row>
    <row r="56" spans="2:14" ht="12.75">
      <c r="B56" s="18"/>
      <c r="C56" s="141"/>
      <c r="D56" s="19" t="s">
        <v>10</v>
      </c>
      <c r="E56" s="20"/>
      <c r="F56" s="21" t="s">
        <v>44</v>
      </c>
      <c r="G56" s="126" t="s">
        <v>11</v>
      </c>
      <c r="H56" s="136"/>
      <c r="I56" s="127"/>
      <c r="J56" s="126" t="s">
        <v>44</v>
      </c>
      <c r="K56" s="127"/>
      <c r="L56" s="19" t="s">
        <v>11</v>
      </c>
      <c r="M56" s="20"/>
      <c r="N56" s="22" t="s">
        <v>44</v>
      </c>
    </row>
    <row r="57" spans="2:15" ht="12.75">
      <c r="B57" s="34"/>
      <c r="C57" s="16"/>
      <c r="N57" s="79"/>
      <c r="O57" s="80"/>
    </row>
    <row r="58" spans="2:15" ht="16.5" customHeight="1">
      <c r="B58" s="25">
        <v>36</v>
      </c>
      <c r="C58" s="36" t="s">
        <v>110</v>
      </c>
      <c r="D58" s="58">
        <v>0.03</v>
      </c>
      <c r="E58" s="58">
        <v>0.05</v>
      </c>
      <c r="F58" s="68">
        <f>ROUND(E58/D58*100-100,1)</f>
        <v>66.7</v>
      </c>
      <c r="G58" s="29" t="s">
        <v>14</v>
      </c>
      <c r="H58" s="29" t="s">
        <v>14</v>
      </c>
      <c r="I58" s="29" t="s">
        <v>14</v>
      </c>
      <c r="J58" s="68" t="s">
        <v>14</v>
      </c>
      <c r="K58" s="68" t="s">
        <v>14</v>
      </c>
      <c r="L58" s="30" t="s">
        <v>14</v>
      </c>
      <c r="M58" s="30" t="s">
        <v>14</v>
      </c>
      <c r="N58" s="68" t="s">
        <v>14</v>
      </c>
      <c r="O58" s="31">
        <v>36</v>
      </c>
    </row>
    <row r="59" spans="2:15" ht="16.5" customHeight="1">
      <c r="B59" s="25">
        <v>37</v>
      </c>
      <c r="C59" s="26" t="s">
        <v>24</v>
      </c>
      <c r="D59" s="56">
        <v>263.18</v>
      </c>
      <c r="E59" s="56">
        <v>338.09</v>
      </c>
      <c r="F59" s="68">
        <f>ROUND(E59/D59*100-100,1)</f>
        <v>28.5</v>
      </c>
      <c r="G59" s="29">
        <v>100.6</v>
      </c>
      <c r="H59" s="29">
        <v>122.4</v>
      </c>
      <c r="I59" s="29">
        <v>121.1</v>
      </c>
      <c r="J59" s="68">
        <f>ROUND(I59/G59*100-100,1)</f>
        <v>20.4</v>
      </c>
      <c r="K59" s="68">
        <f>ROUND(I59/H59*100-100,1)</f>
        <v>-1.1</v>
      </c>
      <c r="L59" s="30">
        <v>32200</v>
      </c>
      <c r="M59" s="30">
        <v>40956</v>
      </c>
      <c r="N59" s="68">
        <f>ROUND(M59/L59*100-100,1)</f>
        <v>27.2</v>
      </c>
      <c r="O59" s="31">
        <v>37</v>
      </c>
    </row>
    <row r="60" spans="2:15" ht="16.5" customHeight="1">
      <c r="B60" s="25">
        <v>38</v>
      </c>
      <c r="C60" s="36" t="s">
        <v>111</v>
      </c>
      <c r="D60" s="58">
        <v>0.04</v>
      </c>
      <c r="E60" s="56" t="s">
        <v>14</v>
      </c>
      <c r="F60" s="68" t="s">
        <v>14</v>
      </c>
      <c r="G60" s="29" t="s">
        <v>14</v>
      </c>
      <c r="H60" s="29" t="s">
        <v>14</v>
      </c>
      <c r="I60" s="29" t="s">
        <v>14</v>
      </c>
      <c r="J60" s="68" t="s">
        <v>14</v>
      </c>
      <c r="K60" s="68" t="s">
        <v>14</v>
      </c>
      <c r="L60" s="30" t="s">
        <v>14</v>
      </c>
      <c r="M60" s="30" t="s">
        <v>14</v>
      </c>
      <c r="N60" s="68" t="s">
        <v>14</v>
      </c>
      <c r="O60" s="31">
        <v>38</v>
      </c>
    </row>
    <row r="61" spans="2:15" ht="16.5" customHeight="1">
      <c r="B61" s="25">
        <v>39</v>
      </c>
      <c r="C61" s="26" t="s">
        <v>34</v>
      </c>
      <c r="D61" s="56" t="s">
        <v>14</v>
      </c>
      <c r="E61" s="56">
        <v>0.02</v>
      </c>
      <c r="F61" s="91" t="s">
        <v>14</v>
      </c>
      <c r="G61" s="29">
        <v>144.4</v>
      </c>
      <c r="H61" s="29" t="s">
        <v>14</v>
      </c>
      <c r="I61" s="29" t="s">
        <v>14</v>
      </c>
      <c r="J61" s="68" t="s">
        <v>14</v>
      </c>
      <c r="K61" s="68" t="s">
        <v>14</v>
      </c>
      <c r="L61" s="30" t="s">
        <v>14</v>
      </c>
      <c r="M61" s="30" t="s">
        <v>14</v>
      </c>
      <c r="N61" s="68" t="s">
        <v>14</v>
      </c>
      <c r="O61" s="31">
        <v>39</v>
      </c>
    </row>
    <row r="62" spans="2:15" ht="16.5" customHeight="1">
      <c r="B62" s="25">
        <v>40</v>
      </c>
      <c r="C62" s="36" t="s">
        <v>112</v>
      </c>
      <c r="D62" s="56" t="s">
        <v>14</v>
      </c>
      <c r="E62" s="56" t="s">
        <v>14</v>
      </c>
      <c r="F62" s="68" t="s">
        <v>14</v>
      </c>
      <c r="G62" s="29">
        <v>25</v>
      </c>
      <c r="H62" s="29" t="s">
        <v>14</v>
      </c>
      <c r="I62" s="29" t="s">
        <v>14</v>
      </c>
      <c r="J62" s="68" t="s">
        <v>14</v>
      </c>
      <c r="K62" s="68" t="s">
        <v>14</v>
      </c>
      <c r="L62" s="30" t="s">
        <v>14</v>
      </c>
      <c r="M62" s="30" t="s">
        <v>14</v>
      </c>
      <c r="N62" s="68" t="s">
        <v>14</v>
      </c>
      <c r="O62" s="31">
        <v>40</v>
      </c>
    </row>
    <row r="63" spans="2:15" ht="16.5" customHeight="1">
      <c r="B63" s="25">
        <v>41</v>
      </c>
      <c r="C63" s="36" t="s">
        <v>113</v>
      </c>
      <c r="D63" s="56">
        <v>0.06</v>
      </c>
      <c r="E63" s="56">
        <v>0.41</v>
      </c>
      <c r="F63" s="68" t="s">
        <v>15</v>
      </c>
      <c r="G63" s="29" t="s">
        <v>14</v>
      </c>
      <c r="H63" s="29">
        <v>33.3</v>
      </c>
      <c r="I63" s="29" t="s">
        <v>14</v>
      </c>
      <c r="J63" s="68" t="s">
        <v>14</v>
      </c>
      <c r="K63" s="68" t="s">
        <v>14</v>
      </c>
      <c r="L63" s="30">
        <v>2</v>
      </c>
      <c r="M63" s="30" t="s">
        <v>14</v>
      </c>
      <c r="N63" s="68" t="s">
        <v>14</v>
      </c>
      <c r="O63" s="31">
        <v>41</v>
      </c>
    </row>
    <row r="64" spans="2:15" ht="16.5" customHeight="1">
      <c r="B64" s="25">
        <v>42</v>
      </c>
      <c r="C64" s="47" t="s">
        <v>88</v>
      </c>
      <c r="D64" s="58">
        <v>0.28</v>
      </c>
      <c r="E64" s="58">
        <v>0.17</v>
      </c>
      <c r="F64" s="68">
        <f aca="true" t="shared" si="9" ref="F64:F69">ROUND(E64/D64*100-100,1)</f>
        <v>-39.3</v>
      </c>
      <c r="G64" s="29" t="s">
        <v>14</v>
      </c>
      <c r="H64" s="29">
        <v>118.2</v>
      </c>
      <c r="I64" s="29">
        <v>136.3</v>
      </c>
      <c r="J64" s="68" t="s">
        <v>14</v>
      </c>
      <c r="K64" s="68">
        <f>ROUND(I64/H64*100-100,1)</f>
        <v>15.3</v>
      </c>
      <c r="L64" s="30">
        <v>33</v>
      </c>
      <c r="M64" s="30">
        <v>24</v>
      </c>
      <c r="N64" s="68">
        <f>ROUND(M64/L64*100-100,1)</f>
        <v>-27.3</v>
      </c>
      <c r="O64" s="31">
        <v>42</v>
      </c>
    </row>
    <row r="65" spans="2:15" ht="16.5" customHeight="1">
      <c r="B65" s="25">
        <v>43</v>
      </c>
      <c r="C65" s="26" t="s">
        <v>22</v>
      </c>
      <c r="D65" s="56">
        <v>163.83</v>
      </c>
      <c r="E65" s="56">
        <v>163.46</v>
      </c>
      <c r="F65" s="68">
        <f t="shared" si="9"/>
        <v>-0.2</v>
      </c>
      <c r="G65" s="29">
        <v>351.2</v>
      </c>
      <c r="H65" s="29">
        <v>372.6</v>
      </c>
      <c r="I65" s="29">
        <v>385.4</v>
      </c>
      <c r="J65" s="68">
        <f>ROUND(I65/G65*100-100,1)</f>
        <v>9.7</v>
      </c>
      <c r="K65" s="68">
        <f>ROUND(I65/H65*100-100,1)</f>
        <v>3.4</v>
      </c>
      <c r="L65" s="30">
        <v>61047</v>
      </c>
      <c r="M65" s="30">
        <v>62994</v>
      </c>
      <c r="N65" s="68">
        <f>ROUND(M65/L65*100-100,1)</f>
        <v>3.2</v>
      </c>
      <c r="O65" s="31">
        <v>43</v>
      </c>
    </row>
    <row r="66" spans="1:15" ht="16.5" customHeight="1">
      <c r="A66" s="24"/>
      <c r="B66" s="25">
        <v>44</v>
      </c>
      <c r="C66" s="26" t="s">
        <v>21</v>
      </c>
      <c r="D66" s="56">
        <v>1.2</v>
      </c>
      <c r="E66" s="56">
        <v>1</v>
      </c>
      <c r="F66" s="68">
        <f t="shared" si="9"/>
        <v>-16.7</v>
      </c>
      <c r="G66" s="29">
        <v>230.6</v>
      </c>
      <c r="H66" s="29">
        <v>228.7</v>
      </c>
      <c r="I66" s="29">
        <v>264.6</v>
      </c>
      <c r="J66" s="68">
        <f>ROUND(I66/G66*100-100,1)</f>
        <v>14.7</v>
      </c>
      <c r="K66" s="68">
        <f>ROUND(I66/H66*100-100,1)</f>
        <v>15.7</v>
      </c>
      <c r="L66" s="30">
        <v>274</v>
      </c>
      <c r="M66" s="30">
        <v>264</v>
      </c>
      <c r="N66" s="68">
        <f>ROUND(M66/L66*100-100,1)</f>
        <v>-3.6</v>
      </c>
      <c r="O66" s="31">
        <v>44</v>
      </c>
    </row>
    <row r="67" spans="2:15" ht="16.5" customHeight="1">
      <c r="B67" s="25">
        <v>45</v>
      </c>
      <c r="C67" s="36" t="s">
        <v>114</v>
      </c>
      <c r="D67" s="58">
        <v>5.01</v>
      </c>
      <c r="E67" s="58">
        <v>4.95</v>
      </c>
      <c r="F67" s="68">
        <f t="shared" si="9"/>
        <v>-1.2</v>
      </c>
      <c r="G67" s="29" t="s">
        <v>14</v>
      </c>
      <c r="H67" s="29">
        <v>130.3</v>
      </c>
      <c r="I67" s="29">
        <v>100.6</v>
      </c>
      <c r="J67" s="68" t="s">
        <v>14</v>
      </c>
      <c r="K67" s="68">
        <f>ROUND(I67/H67*100-100,1)</f>
        <v>-22.8</v>
      </c>
      <c r="L67" s="30">
        <v>652</v>
      </c>
      <c r="M67" s="30">
        <v>498</v>
      </c>
      <c r="N67" s="68">
        <f>ROUND(M67/L67*100-100,1)</f>
        <v>-23.6</v>
      </c>
      <c r="O67" s="31">
        <v>45</v>
      </c>
    </row>
    <row r="68" spans="1:15" ht="16.5" customHeight="1">
      <c r="A68" s="24"/>
      <c r="B68" s="25">
        <v>46</v>
      </c>
      <c r="C68" s="36" t="s">
        <v>115</v>
      </c>
      <c r="D68" s="58">
        <v>1.34</v>
      </c>
      <c r="E68" s="58">
        <v>1.17</v>
      </c>
      <c r="F68" s="68">
        <f t="shared" si="9"/>
        <v>-12.7</v>
      </c>
      <c r="G68" s="29" t="s">
        <v>14</v>
      </c>
      <c r="H68" s="29">
        <v>126.3</v>
      </c>
      <c r="I68" s="29">
        <v>104.8</v>
      </c>
      <c r="J68" s="68" t="s">
        <v>14</v>
      </c>
      <c r="K68" s="68">
        <f>ROUND(I68/H68*100-100,1)</f>
        <v>-17</v>
      </c>
      <c r="L68" s="30">
        <v>169</v>
      </c>
      <c r="M68" s="30">
        <v>123</v>
      </c>
      <c r="N68" s="68">
        <f>ROUND(M68/L68*100-100,1)</f>
        <v>-27.2</v>
      </c>
      <c r="O68" s="31">
        <v>46</v>
      </c>
    </row>
    <row r="69" spans="2:15" ht="16.5" customHeight="1">
      <c r="B69" s="25">
        <v>47</v>
      </c>
      <c r="C69" s="36" t="s">
        <v>116</v>
      </c>
      <c r="D69" s="56">
        <v>1.5</v>
      </c>
      <c r="E69" s="56">
        <v>3.59</v>
      </c>
      <c r="F69" s="68">
        <f t="shared" si="9"/>
        <v>139.3</v>
      </c>
      <c r="G69" s="29" t="s">
        <v>15</v>
      </c>
      <c r="H69" s="29" t="s">
        <v>15</v>
      </c>
      <c r="I69" s="29" t="s">
        <v>15</v>
      </c>
      <c r="J69" s="68" t="s">
        <v>15</v>
      </c>
      <c r="K69" s="68" t="s">
        <v>15</v>
      </c>
      <c r="L69" s="30" t="s">
        <v>14</v>
      </c>
      <c r="M69" s="30" t="s">
        <v>14</v>
      </c>
      <c r="N69" s="68" t="s">
        <v>14</v>
      </c>
      <c r="O69" s="31">
        <v>47</v>
      </c>
    </row>
    <row r="70" spans="1:15" ht="12.75" customHeight="1">
      <c r="A70" s="24"/>
      <c r="B70" s="25"/>
      <c r="C70" s="26"/>
      <c r="D70" s="58"/>
      <c r="E70" s="58"/>
      <c r="F70" s="68"/>
      <c r="G70" s="29"/>
      <c r="H70" s="29"/>
      <c r="I70" s="29"/>
      <c r="J70" s="68"/>
      <c r="K70" s="68"/>
      <c r="L70" s="30"/>
      <c r="M70" s="30"/>
      <c r="N70" s="68"/>
      <c r="O70" s="31"/>
    </row>
    <row r="71" spans="2:15" ht="14.25" customHeight="1">
      <c r="B71" s="50">
        <v>48</v>
      </c>
      <c r="C71" s="49" t="s">
        <v>117</v>
      </c>
      <c r="D71" s="57">
        <v>1650.77</v>
      </c>
      <c r="E71" s="57">
        <v>1756.85</v>
      </c>
      <c r="F71" s="69">
        <f>ROUND(E71/D71*100-100,1)</f>
        <v>6.4</v>
      </c>
      <c r="G71" s="52" t="s">
        <v>15</v>
      </c>
      <c r="H71" s="52" t="s">
        <v>15</v>
      </c>
      <c r="I71" s="52" t="s">
        <v>15</v>
      </c>
      <c r="J71" s="69" t="s">
        <v>15</v>
      </c>
      <c r="K71" s="69" t="s">
        <v>15</v>
      </c>
      <c r="L71" s="53">
        <v>506013</v>
      </c>
      <c r="M71" s="53">
        <v>503549</v>
      </c>
      <c r="N71" s="69">
        <f>ROUND(M71/L71*100-100,1)</f>
        <v>-0.5</v>
      </c>
      <c r="O71" s="65">
        <v>48</v>
      </c>
    </row>
    <row r="72" spans="2:15" ht="12.75">
      <c r="B72" s="48"/>
      <c r="C72" s="51"/>
      <c r="D72" s="27"/>
      <c r="E72" s="27"/>
      <c r="F72" s="28"/>
      <c r="G72" s="29"/>
      <c r="H72" s="29"/>
      <c r="I72" s="29"/>
      <c r="J72" s="28"/>
      <c r="K72" s="28"/>
      <c r="L72" s="30"/>
      <c r="M72" s="30"/>
      <c r="N72" s="54"/>
      <c r="O72" s="35"/>
    </row>
    <row r="73" spans="2:14" ht="12.75">
      <c r="B73" s="37"/>
      <c r="C73" s="38"/>
      <c r="D73" s="39"/>
      <c r="G73" s="8"/>
      <c r="H73" s="8"/>
      <c r="L73" s="8"/>
      <c r="N73" s="23"/>
    </row>
    <row r="74" spans="2:14" ht="12.75">
      <c r="B74" s="40"/>
      <c r="C74" s="23"/>
      <c r="D74" s="41"/>
      <c r="G74" s="8"/>
      <c r="H74" s="8"/>
      <c r="L74" s="8"/>
      <c r="N74" s="23"/>
    </row>
    <row r="75" spans="2:15" s="45" customFormat="1" ht="12">
      <c r="B75" s="42" t="s">
        <v>118</v>
      </c>
      <c r="C75" s="43"/>
      <c r="D75" s="44"/>
      <c r="H75" s="44"/>
      <c r="O75" s="101"/>
    </row>
    <row r="76" spans="2:15" s="45" customFormat="1" ht="12">
      <c r="B76" s="94"/>
      <c r="O76" s="101"/>
    </row>
    <row r="77" spans="2:14" ht="14.25" customHeight="1">
      <c r="B77" s="40"/>
      <c r="C77" s="23"/>
      <c r="D77" s="41"/>
      <c r="G77" s="8"/>
      <c r="H77" s="8"/>
      <c r="L77" s="8"/>
      <c r="N77" s="23"/>
    </row>
    <row r="78" spans="2:8" ht="12.75">
      <c r="B78" s="46"/>
      <c r="C78" s="23"/>
      <c r="D78" s="41"/>
      <c r="G78" s="33"/>
      <c r="H78" s="33"/>
    </row>
    <row r="79" spans="2:15" ht="12.75" customHeight="1">
      <c r="B79" s="2"/>
      <c r="C79" s="1"/>
      <c r="D79" s="2"/>
      <c r="E79" s="2"/>
      <c r="F79" s="2"/>
      <c r="G79" s="1"/>
      <c r="H79" s="1"/>
      <c r="I79" s="2"/>
      <c r="J79" s="2"/>
      <c r="K79" s="2"/>
      <c r="L79" s="2"/>
      <c r="M79" s="2"/>
      <c r="N79" s="2"/>
      <c r="O79" s="2"/>
    </row>
    <row r="80" spans="2:16" ht="12.75">
      <c r="B80" s="4"/>
      <c r="C80" s="5"/>
      <c r="D80" s="5"/>
      <c r="E80" s="6"/>
      <c r="F80" s="6"/>
      <c r="G80" s="7" t="s">
        <v>35</v>
      </c>
      <c r="H80" s="6" t="s">
        <v>36</v>
      </c>
      <c r="I80" s="6"/>
      <c r="J80" s="8"/>
      <c r="K80" s="8"/>
      <c r="L80" s="8"/>
      <c r="O80" s="3"/>
      <c r="P80" s="9"/>
    </row>
    <row r="81" ht="13.5" customHeight="1"/>
    <row r="82" spans="2:15" ht="14.25" customHeight="1">
      <c r="B82" s="10"/>
      <c r="C82" s="139" t="s">
        <v>8</v>
      </c>
      <c r="D82" s="11" t="s">
        <v>4</v>
      </c>
      <c r="E82" s="12"/>
      <c r="F82" s="14" t="s">
        <v>5</v>
      </c>
      <c r="G82" s="72" t="s">
        <v>71</v>
      </c>
      <c r="H82" s="128" t="s">
        <v>72</v>
      </c>
      <c r="I82" s="129"/>
      <c r="J82" s="132" t="s">
        <v>99</v>
      </c>
      <c r="K82" s="133"/>
      <c r="L82" s="13" t="s">
        <v>6</v>
      </c>
      <c r="M82" s="13"/>
      <c r="N82" s="14" t="s">
        <v>5</v>
      </c>
      <c r="O82" s="10"/>
    </row>
    <row r="83" spans="2:15" ht="14.25" customHeight="1">
      <c r="B83" s="9" t="s">
        <v>7</v>
      </c>
      <c r="C83" s="140"/>
      <c r="D83" s="124">
        <v>2006</v>
      </c>
      <c r="E83" s="124">
        <v>2007</v>
      </c>
      <c r="F83" s="15" t="s">
        <v>97</v>
      </c>
      <c r="G83" s="137" t="s">
        <v>96</v>
      </c>
      <c r="H83" s="134">
        <v>2006</v>
      </c>
      <c r="I83" s="124">
        <v>2007</v>
      </c>
      <c r="J83" s="134" t="s">
        <v>96</v>
      </c>
      <c r="K83" s="124">
        <v>2006</v>
      </c>
      <c r="L83" s="124">
        <v>2006</v>
      </c>
      <c r="M83" s="124">
        <v>2007</v>
      </c>
      <c r="N83" s="15" t="s">
        <v>97</v>
      </c>
      <c r="O83" s="9" t="s">
        <v>7</v>
      </c>
    </row>
    <row r="84" spans="2:15" ht="12.75">
      <c r="B84" s="9" t="s">
        <v>9</v>
      </c>
      <c r="C84" s="140"/>
      <c r="D84" s="125"/>
      <c r="E84" s="125"/>
      <c r="F84" s="15" t="s">
        <v>98</v>
      </c>
      <c r="G84" s="138"/>
      <c r="H84" s="135"/>
      <c r="I84" s="125"/>
      <c r="J84" s="135"/>
      <c r="K84" s="125"/>
      <c r="L84" s="125"/>
      <c r="M84" s="125"/>
      <c r="N84" s="15" t="s">
        <v>98</v>
      </c>
      <c r="O84" s="9" t="s">
        <v>9</v>
      </c>
    </row>
    <row r="85" spans="2:14" ht="12.75">
      <c r="B85" s="18"/>
      <c r="C85" s="141"/>
      <c r="D85" s="19" t="s">
        <v>45</v>
      </c>
      <c r="E85" s="20"/>
      <c r="F85" s="21" t="s">
        <v>44</v>
      </c>
      <c r="G85" s="126" t="s">
        <v>46</v>
      </c>
      <c r="H85" s="136"/>
      <c r="I85" s="127"/>
      <c r="J85" s="126" t="s">
        <v>44</v>
      </c>
      <c r="K85" s="127"/>
      <c r="L85" s="19" t="s">
        <v>11</v>
      </c>
      <c r="M85" s="20"/>
      <c r="N85" s="22" t="s">
        <v>44</v>
      </c>
    </row>
    <row r="86" spans="2:15" ht="12.75">
      <c r="B86" s="9"/>
      <c r="C86" s="16"/>
      <c r="E86" s="23"/>
      <c r="N86" s="17"/>
      <c r="O86" s="10"/>
    </row>
    <row r="87" spans="1:15" ht="16.5" customHeight="1">
      <c r="A87" s="24"/>
      <c r="B87" s="25">
        <v>1</v>
      </c>
      <c r="C87" s="26" t="s">
        <v>29</v>
      </c>
      <c r="D87" s="89" t="s">
        <v>14</v>
      </c>
      <c r="E87" s="89">
        <v>33262</v>
      </c>
      <c r="F87" s="68" t="s">
        <v>14</v>
      </c>
      <c r="G87" s="70">
        <v>1</v>
      </c>
      <c r="H87" s="70">
        <v>0.8</v>
      </c>
      <c r="I87" s="70">
        <v>0.7</v>
      </c>
      <c r="J87" s="68">
        <f>ROUND(I87/G87*100-100,1)</f>
        <v>-30</v>
      </c>
      <c r="K87" s="68">
        <f>ROUND(I87/H87*100-100,1)</f>
        <v>-12.5</v>
      </c>
      <c r="L87" s="87" t="s">
        <v>14</v>
      </c>
      <c r="M87" s="103" t="s">
        <v>74</v>
      </c>
      <c r="N87" s="88" t="s">
        <v>74</v>
      </c>
      <c r="O87" s="31">
        <v>1</v>
      </c>
    </row>
    <row r="88" spans="1:15" ht="16.5" customHeight="1">
      <c r="A88" s="24"/>
      <c r="B88" s="25">
        <v>2</v>
      </c>
      <c r="C88" s="26" t="s">
        <v>39</v>
      </c>
      <c r="D88" s="89">
        <v>161319</v>
      </c>
      <c r="E88" s="89">
        <v>154299</v>
      </c>
      <c r="F88" s="68">
        <f>ROUND(E88/D88*100-100,1)</f>
        <v>-4.4</v>
      </c>
      <c r="G88" s="70">
        <v>43.7</v>
      </c>
      <c r="H88" s="70">
        <v>48.6</v>
      </c>
      <c r="I88" s="70">
        <v>38</v>
      </c>
      <c r="J88" s="68">
        <f>ROUND(I88/G88*100-100,1)</f>
        <v>-13</v>
      </c>
      <c r="K88" s="68">
        <f>ROUND(I88/H88*100-100,1)</f>
        <v>-21.8</v>
      </c>
      <c r="L88" s="55">
        <v>78353</v>
      </c>
      <c r="M88" s="103" t="s">
        <v>74</v>
      </c>
      <c r="N88" s="88" t="s">
        <v>74</v>
      </c>
      <c r="O88" s="31">
        <v>2</v>
      </c>
    </row>
    <row r="89" spans="1:15" ht="16.5" customHeight="1">
      <c r="A89" s="24"/>
      <c r="B89" s="25">
        <v>3</v>
      </c>
      <c r="C89" s="26" t="s">
        <v>37</v>
      </c>
      <c r="D89" s="89">
        <v>14086</v>
      </c>
      <c r="E89" s="89">
        <v>42480</v>
      </c>
      <c r="F89" s="68">
        <f>ROUND(E89/D89*100-100,1)</f>
        <v>201.6</v>
      </c>
      <c r="G89" s="70">
        <v>4.4</v>
      </c>
      <c r="H89" s="70">
        <v>4.4</v>
      </c>
      <c r="I89" s="70">
        <v>5.2</v>
      </c>
      <c r="J89" s="68">
        <f aca="true" t="shared" si="10" ref="J89:J94">ROUND(I89/G89*100-100,1)</f>
        <v>18.2</v>
      </c>
      <c r="K89" s="68">
        <f aca="true" t="shared" si="11" ref="K89:K94">ROUND(I89/H89*100-100,1)</f>
        <v>18.2</v>
      </c>
      <c r="L89" s="55">
        <v>613</v>
      </c>
      <c r="M89" s="103" t="s">
        <v>74</v>
      </c>
      <c r="N89" s="88" t="s">
        <v>74</v>
      </c>
      <c r="O89" s="31">
        <v>3</v>
      </c>
    </row>
    <row r="90" spans="1:15" ht="16.5" customHeight="1">
      <c r="A90" s="24"/>
      <c r="B90" s="25">
        <v>4</v>
      </c>
      <c r="C90" s="26" t="s">
        <v>38</v>
      </c>
      <c r="D90" s="89">
        <v>59547</v>
      </c>
      <c r="E90" s="89">
        <v>34407</v>
      </c>
      <c r="F90" s="68">
        <f>ROUND(E90/D90*100-100,1)</f>
        <v>-42.2</v>
      </c>
      <c r="G90" s="70">
        <v>4.2</v>
      </c>
      <c r="H90" s="70">
        <v>3.7</v>
      </c>
      <c r="I90" s="70">
        <v>4.7</v>
      </c>
      <c r="J90" s="68">
        <f t="shared" si="10"/>
        <v>11.9</v>
      </c>
      <c r="K90" s="68">
        <f t="shared" si="11"/>
        <v>27</v>
      </c>
      <c r="L90" s="55">
        <v>2215</v>
      </c>
      <c r="M90" s="103" t="s">
        <v>74</v>
      </c>
      <c r="N90" s="88" t="s">
        <v>74</v>
      </c>
      <c r="O90" s="31">
        <v>4</v>
      </c>
    </row>
    <row r="91" spans="1:15" ht="16.5" customHeight="1">
      <c r="A91" s="24"/>
      <c r="B91" s="25">
        <v>5</v>
      </c>
      <c r="C91" s="26" t="s">
        <v>40</v>
      </c>
      <c r="D91" s="89">
        <v>2456</v>
      </c>
      <c r="E91" s="89">
        <v>2261</v>
      </c>
      <c r="F91" s="68">
        <f>ROUND(E91/D91*100-100,1)</f>
        <v>-7.9</v>
      </c>
      <c r="G91" s="70">
        <v>3.4</v>
      </c>
      <c r="H91" s="70">
        <v>2.7</v>
      </c>
      <c r="I91" s="70">
        <v>3.6</v>
      </c>
      <c r="J91" s="68">
        <f>ROUND(I91/G91*100-100,1)</f>
        <v>5.9</v>
      </c>
      <c r="K91" s="68">
        <f>ROUND(I91/H91*100-100,1)</f>
        <v>33.3</v>
      </c>
      <c r="L91" s="87">
        <v>66</v>
      </c>
      <c r="M91" s="103">
        <v>80</v>
      </c>
      <c r="N91" s="68">
        <f>ROUND(M91/L91*100-100,1)</f>
        <v>21.2</v>
      </c>
      <c r="O91" s="31">
        <v>5</v>
      </c>
    </row>
    <row r="92" spans="1:15" ht="16.5" customHeight="1">
      <c r="A92" s="24"/>
      <c r="B92" s="25">
        <v>6</v>
      </c>
      <c r="C92" s="26" t="s">
        <v>28</v>
      </c>
      <c r="D92" s="89">
        <v>3725</v>
      </c>
      <c r="E92" s="89">
        <v>33586</v>
      </c>
      <c r="F92" s="68" t="s">
        <v>15</v>
      </c>
      <c r="G92" s="70">
        <v>2.6</v>
      </c>
      <c r="H92" s="70">
        <v>3.1</v>
      </c>
      <c r="I92" s="102" t="s">
        <v>74</v>
      </c>
      <c r="J92" s="68" t="s">
        <v>14</v>
      </c>
      <c r="K92" s="88" t="s">
        <v>74</v>
      </c>
      <c r="L92" s="87">
        <v>114</v>
      </c>
      <c r="M92" s="103" t="s">
        <v>74</v>
      </c>
      <c r="N92" s="88" t="s">
        <v>74</v>
      </c>
      <c r="O92" s="31">
        <v>6</v>
      </c>
    </row>
    <row r="93" spans="1:15" ht="16.5" customHeight="1">
      <c r="A93" s="24"/>
      <c r="B93" s="25">
        <v>7</v>
      </c>
      <c r="C93" s="26" t="s">
        <v>20</v>
      </c>
      <c r="D93" s="89" t="s">
        <v>14</v>
      </c>
      <c r="E93" s="89">
        <v>170</v>
      </c>
      <c r="F93" s="68" t="s">
        <v>14</v>
      </c>
      <c r="G93" s="70">
        <v>5.4</v>
      </c>
      <c r="H93" s="70" t="s">
        <v>14</v>
      </c>
      <c r="I93" s="70">
        <v>2.8</v>
      </c>
      <c r="J93" s="68">
        <f>ROUND(I93/G93*100-100,1)</f>
        <v>-48.1</v>
      </c>
      <c r="K93" s="68" t="s">
        <v>14</v>
      </c>
      <c r="L93" s="87" t="s">
        <v>14</v>
      </c>
      <c r="M93" s="103">
        <v>5</v>
      </c>
      <c r="N93" s="68" t="s">
        <v>14</v>
      </c>
      <c r="O93" s="31">
        <v>7</v>
      </c>
    </row>
    <row r="94" spans="1:15" ht="16.5" customHeight="1">
      <c r="A94" s="24"/>
      <c r="B94" s="25">
        <v>8</v>
      </c>
      <c r="C94" s="26" t="s">
        <v>30</v>
      </c>
      <c r="D94" s="89">
        <v>146503</v>
      </c>
      <c r="E94" s="89">
        <v>139194</v>
      </c>
      <c r="F94" s="68">
        <f>ROUND(E94/D94*100-100,1)</f>
        <v>-5</v>
      </c>
      <c r="G94" s="70">
        <v>34</v>
      </c>
      <c r="H94" s="70">
        <v>34.6</v>
      </c>
      <c r="I94" s="70">
        <v>41</v>
      </c>
      <c r="J94" s="68">
        <f t="shared" si="10"/>
        <v>20.6</v>
      </c>
      <c r="K94" s="68">
        <f t="shared" si="11"/>
        <v>18.5</v>
      </c>
      <c r="L94" s="55">
        <v>50719</v>
      </c>
      <c r="M94" s="103">
        <v>57056</v>
      </c>
      <c r="N94" s="68">
        <f>ROUND(M94/L94*100-100,1)</f>
        <v>12.5</v>
      </c>
      <c r="O94" s="31">
        <v>8</v>
      </c>
    </row>
    <row r="95" spans="1:15" ht="16.5" customHeight="1">
      <c r="A95" s="24"/>
      <c r="B95" s="25">
        <v>9</v>
      </c>
      <c r="C95" s="26" t="s">
        <v>41</v>
      </c>
      <c r="D95" s="89">
        <v>6361</v>
      </c>
      <c r="E95" s="89">
        <v>4346</v>
      </c>
      <c r="F95" s="68">
        <f>ROUND(E95/D95*100-100,1)</f>
        <v>-31.7</v>
      </c>
      <c r="G95" s="70" t="s">
        <v>15</v>
      </c>
      <c r="H95" s="70" t="s">
        <v>15</v>
      </c>
      <c r="I95" s="70" t="s">
        <v>15</v>
      </c>
      <c r="J95" s="68" t="s">
        <v>15</v>
      </c>
      <c r="K95" s="68" t="s">
        <v>15</v>
      </c>
      <c r="L95" s="87">
        <v>192</v>
      </c>
      <c r="M95" s="103" t="s">
        <v>74</v>
      </c>
      <c r="N95" s="88" t="s">
        <v>74</v>
      </c>
      <c r="O95" s="31">
        <v>9</v>
      </c>
    </row>
    <row r="96" spans="2:15" ht="13.5" customHeight="1">
      <c r="B96" s="25"/>
      <c r="C96" s="26"/>
      <c r="D96" s="89"/>
      <c r="E96" s="89"/>
      <c r="F96" s="68"/>
      <c r="G96" s="70"/>
      <c r="H96" s="70"/>
      <c r="I96" s="70"/>
      <c r="J96" s="68"/>
      <c r="K96" s="68"/>
      <c r="L96" s="30"/>
      <c r="M96" s="30"/>
      <c r="N96" s="68"/>
      <c r="O96" s="31"/>
    </row>
    <row r="97" spans="1:15" s="64" customFormat="1" ht="14.25" customHeight="1">
      <c r="A97" s="59"/>
      <c r="B97" s="60">
        <v>10</v>
      </c>
      <c r="C97" s="61" t="s">
        <v>42</v>
      </c>
      <c r="D97" s="90">
        <v>397357</v>
      </c>
      <c r="E97" s="90">
        <v>444005</v>
      </c>
      <c r="F97" s="69">
        <f>ROUND(E97/D97*100-100,1)</f>
        <v>11.7</v>
      </c>
      <c r="G97" s="71" t="s">
        <v>15</v>
      </c>
      <c r="H97" s="71" t="s">
        <v>15</v>
      </c>
      <c r="I97" s="71" t="s">
        <v>15</v>
      </c>
      <c r="J97" s="69" t="s">
        <v>15</v>
      </c>
      <c r="K97" s="69" t="s">
        <v>15</v>
      </c>
      <c r="L97" s="62">
        <v>132299</v>
      </c>
      <c r="M97" s="62">
        <v>120234</v>
      </c>
      <c r="N97" s="69">
        <f>ROUND(M97/L97*100-100,1)</f>
        <v>-9.1</v>
      </c>
      <c r="O97" s="63">
        <v>10</v>
      </c>
    </row>
  </sheetData>
  <mergeCells count="46">
    <mergeCell ref="C82:C85"/>
    <mergeCell ref="D83:D84"/>
    <mergeCell ref="G85:I85"/>
    <mergeCell ref="L83:L84"/>
    <mergeCell ref="J82:K82"/>
    <mergeCell ref="H82:I82"/>
    <mergeCell ref="M83:M84"/>
    <mergeCell ref="J85:K85"/>
    <mergeCell ref="E83:E84"/>
    <mergeCell ref="I83:I84"/>
    <mergeCell ref="J83:J84"/>
    <mergeCell ref="K83:K84"/>
    <mergeCell ref="G83:G84"/>
    <mergeCell ref="H83:H84"/>
    <mergeCell ref="C5:C8"/>
    <mergeCell ref="D6:D7"/>
    <mergeCell ref="E6:E7"/>
    <mergeCell ref="H5:I5"/>
    <mergeCell ref="G56:I56"/>
    <mergeCell ref="J56:K56"/>
    <mergeCell ref="C53:C56"/>
    <mergeCell ref="D54:D55"/>
    <mergeCell ref="E54:E55"/>
    <mergeCell ref="G54:G55"/>
    <mergeCell ref="H54:H55"/>
    <mergeCell ref="A1:G1"/>
    <mergeCell ref="G8:I8"/>
    <mergeCell ref="G6:G7"/>
    <mergeCell ref="H6:H7"/>
    <mergeCell ref="H1:P1"/>
    <mergeCell ref="I6:I7"/>
    <mergeCell ref="L6:L7"/>
    <mergeCell ref="M6:M7"/>
    <mergeCell ref="J5:K5"/>
    <mergeCell ref="J6:J7"/>
    <mergeCell ref="A49:G49"/>
    <mergeCell ref="M54:M55"/>
    <mergeCell ref="J53:K53"/>
    <mergeCell ref="J54:J55"/>
    <mergeCell ref="K54:K55"/>
    <mergeCell ref="K6:K7"/>
    <mergeCell ref="J8:K8"/>
    <mergeCell ref="I54:I55"/>
    <mergeCell ref="L54:L55"/>
    <mergeCell ref="H53:I53"/>
    <mergeCell ref="H49:P4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portrait" pageOrder="overThenDown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V16"/>
  <sheetViews>
    <sheetView workbookViewId="0" topLeftCell="A1">
      <selection activeCell="E2" sqref="E2"/>
    </sheetView>
  </sheetViews>
  <sheetFormatPr defaultColWidth="11.421875" defaultRowHeight="12.75"/>
  <cols>
    <col min="1" max="1" width="18.421875" style="0" bestFit="1" customWidth="1"/>
    <col min="3" max="5" width="8.28125" style="0" customWidth="1"/>
    <col min="6" max="6" width="4.140625" style="0" customWidth="1"/>
    <col min="7" max="7" width="18.421875" style="0" bestFit="1" customWidth="1"/>
    <col min="9" max="11" width="7.00390625" style="0" customWidth="1"/>
  </cols>
  <sheetData>
    <row r="1" spans="2:11" ht="12.75">
      <c r="B1" s="73" t="s">
        <v>95</v>
      </c>
      <c r="C1" s="84" t="s">
        <v>73</v>
      </c>
      <c r="D1" s="84" t="s">
        <v>75</v>
      </c>
      <c r="E1" s="84">
        <v>2007</v>
      </c>
      <c r="H1" s="73" t="s">
        <v>95</v>
      </c>
      <c r="I1" s="84" t="s">
        <v>73</v>
      </c>
      <c r="J1" s="84" t="s">
        <v>75</v>
      </c>
      <c r="K1" s="84">
        <v>2007</v>
      </c>
    </row>
    <row r="2" spans="1:74" s="3" customFormat="1" ht="12.75">
      <c r="A2" s="23" t="s">
        <v>47</v>
      </c>
      <c r="B2">
        <v>263.11</v>
      </c>
      <c r="C2">
        <v>267.92</v>
      </c>
      <c r="D2">
        <v>267.58</v>
      </c>
      <c r="E2" s="104">
        <v>260.8</v>
      </c>
      <c r="G2" s="23" t="s">
        <v>47</v>
      </c>
      <c r="H2" s="76">
        <v>811.3</v>
      </c>
      <c r="I2">
        <v>882.7</v>
      </c>
      <c r="J2">
        <v>804.6</v>
      </c>
      <c r="K2">
        <v>760.8</v>
      </c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</row>
    <row r="3" spans="1:74" s="3" customFormat="1" ht="12.75">
      <c r="A3" s="23" t="s">
        <v>48</v>
      </c>
      <c r="B3">
        <v>43.98</v>
      </c>
      <c r="C3" s="85">
        <v>31.4</v>
      </c>
      <c r="D3" s="85">
        <v>23.84</v>
      </c>
      <c r="E3" s="85">
        <v>26.55</v>
      </c>
      <c r="G3" s="23" t="s">
        <v>48</v>
      </c>
      <c r="H3" s="76">
        <v>484.9</v>
      </c>
      <c r="I3" s="3">
        <v>513.9</v>
      </c>
      <c r="J3" s="3">
        <v>575.3</v>
      </c>
      <c r="K3" s="3">
        <v>505.3</v>
      </c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</row>
    <row r="4" spans="1:74" s="3" customFormat="1" ht="12.75">
      <c r="A4" s="23" t="s">
        <v>49</v>
      </c>
      <c r="B4">
        <v>336.74</v>
      </c>
      <c r="C4" s="85">
        <v>216.9</v>
      </c>
      <c r="D4" s="85">
        <v>232.85</v>
      </c>
      <c r="E4" s="85">
        <v>260.45</v>
      </c>
      <c r="G4" s="23" t="s">
        <v>49</v>
      </c>
      <c r="H4" s="76">
        <v>222.2</v>
      </c>
      <c r="I4" s="3">
        <v>291.6</v>
      </c>
      <c r="J4" s="3">
        <v>214.5</v>
      </c>
      <c r="K4" s="3">
        <v>267.6</v>
      </c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/>
      <c r="BC4"/>
      <c r="BD4"/>
      <c r="BE4"/>
      <c r="BF4"/>
      <c r="BG4"/>
      <c r="BH4"/>
      <c r="BI4"/>
      <c r="BJ4"/>
      <c r="BK4"/>
      <c r="BL4"/>
      <c r="BM4"/>
      <c r="BN4"/>
      <c r="BO4"/>
      <c r="BP4"/>
      <c r="BQ4"/>
      <c r="BR4"/>
      <c r="BS4"/>
      <c r="BT4"/>
      <c r="BU4"/>
      <c r="BV4"/>
    </row>
    <row r="5" spans="1:74" s="3" customFormat="1" ht="12.75">
      <c r="A5" s="23" t="s">
        <v>76</v>
      </c>
      <c r="B5">
        <v>307.77</v>
      </c>
      <c r="C5" s="3">
        <v>293.53</v>
      </c>
      <c r="D5" s="3">
        <v>263.18</v>
      </c>
      <c r="E5" s="3">
        <v>338.09</v>
      </c>
      <c r="G5" s="23" t="s">
        <v>76</v>
      </c>
      <c r="H5" s="76">
        <v>100.6</v>
      </c>
      <c r="I5" s="3">
        <v>116.6</v>
      </c>
      <c r="J5" s="3">
        <v>122.4</v>
      </c>
      <c r="K5" s="3">
        <v>121.1</v>
      </c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</row>
    <row r="6" spans="1:74" s="3" customFormat="1" ht="12.75">
      <c r="A6" s="23" t="s">
        <v>22</v>
      </c>
      <c r="B6">
        <v>164.75</v>
      </c>
      <c r="C6" s="3">
        <v>149.52</v>
      </c>
      <c r="D6" s="3">
        <v>163.83</v>
      </c>
      <c r="E6" s="3">
        <v>163.46</v>
      </c>
      <c r="G6" s="23" t="s">
        <v>22</v>
      </c>
      <c r="H6" s="76">
        <v>351.2</v>
      </c>
      <c r="I6" s="3">
        <v>436.3</v>
      </c>
      <c r="J6" s="3">
        <v>372.6</v>
      </c>
      <c r="K6" s="3">
        <v>385.4</v>
      </c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</row>
    <row r="7" spans="1:74" s="3" customFormat="1" ht="12.75">
      <c r="A7" s="23" t="s">
        <v>51</v>
      </c>
      <c r="B7">
        <v>287.88</v>
      </c>
      <c r="C7" s="3">
        <v>306.94</v>
      </c>
      <c r="D7" s="3">
        <v>326.98</v>
      </c>
      <c r="E7" s="3">
        <v>378.42</v>
      </c>
      <c r="G7" s="23" t="s">
        <v>52</v>
      </c>
      <c r="H7" s="76">
        <v>55.1</v>
      </c>
      <c r="I7" s="3">
        <v>53.4</v>
      </c>
      <c r="J7" s="3">
        <v>52.2</v>
      </c>
      <c r="K7" s="3">
        <v>57.7</v>
      </c>
      <c r="N7"/>
      <c r="O7"/>
      <c r="P7"/>
      <c r="Q7"/>
      <c r="R7"/>
      <c r="S7"/>
      <c r="T7"/>
      <c r="U7"/>
      <c r="V7"/>
      <c r="W7"/>
      <c r="X7"/>
      <c r="Y7"/>
      <c r="Z7"/>
      <c r="AA7"/>
      <c r="AB7"/>
      <c r="AC7"/>
      <c r="AD7"/>
      <c r="AE7"/>
      <c r="AF7"/>
      <c r="AG7"/>
      <c r="AH7"/>
      <c r="AI7"/>
      <c r="AJ7"/>
      <c r="AK7"/>
      <c r="AL7"/>
      <c r="AM7"/>
      <c r="AN7"/>
      <c r="AO7"/>
      <c r="AP7"/>
      <c r="AQ7"/>
      <c r="AR7"/>
      <c r="AS7"/>
      <c r="AT7"/>
      <c r="AU7"/>
      <c r="AV7"/>
      <c r="AW7"/>
      <c r="AX7"/>
      <c r="AY7"/>
      <c r="AZ7"/>
      <c r="BA7"/>
      <c r="BB7"/>
      <c r="BC7"/>
      <c r="BD7"/>
      <c r="BE7"/>
      <c r="BF7"/>
      <c r="BG7"/>
      <c r="BH7"/>
      <c r="BI7"/>
      <c r="BJ7"/>
      <c r="BK7"/>
      <c r="BL7"/>
      <c r="BM7"/>
      <c r="BN7"/>
      <c r="BO7"/>
      <c r="BP7"/>
      <c r="BQ7"/>
      <c r="BR7"/>
      <c r="BS7"/>
      <c r="BT7"/>
      <c r="BU7"/>
      <c r="BV7"/>
    </row>
    <row r="12" spans="2:11" ht="12.75">
      <c r="B12" s="73" t="s">
        <v>95</v>
      </c>
      <c r="C12" s="84" t="s">
        <v>73</v>
      </c>
      <c r="D12" s="84" t="s">
        <v>75</v>
      </c>
      <c r="E12" s="84">
        <v>2007</v>
      </c>
      <c r="H12" s="73" t="s">
        <v>95</v>
      </c>
      <c r="I12" s="84" t="s">
        <v>73</v>
      </c>
      <c r="J12" s="84" t="s">
        <v>75</v>
      </c>
      <c r="K12" s="84">
        <v>2007</v>
      </c>
    </row>
    <row r="13" spans="1:74" s="75" customFormat="1" ht="16.5" customHeight="1">
      <c r="A13" s="74" t="s">
        <v>30</v>
      </c>
      <c r="B13" s="77">
        <v>1581</v>
      </c>
      <c r="C13" s="77">
        <v>1434</v>
      </c>
      <c r="D13" s="77">
        <v>1465</v>
      </c>
      <c r="E13" s="77">
        <v>1392</v>
      </c>
      <c r="F13" s="74"/>
      <c r="G13" s="74" t="s">
        <v>30</v>
      </c>
      <c r="H13" s="76">
        <v>34</v>
      </c>
      <c r="I13" s="78">
        <v>38</v>
      </c>
      <c r="J13" s="78">
        <v>34.6</v>
      </c>
      <c r="K13" s="78">
        <v>41</v>
      </c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</row>
    <row r="14" spans="1:74" s="75" customFormat="1" ht="16.5" customHeight="1">
      <c r="A14" s="74" t="s">
        <v>38</v>
      </c>
      <c r="B14" s="77">
        <v>249</v>
      </c>
      <c r="C14" s="77">
        <v>554</v>
      </c>
      <c r="D14" s="77">
        <v>595</v>
      </c>
      <c r="E14" s="77">
        <v>344</v>
      </c>
      <c r="F14" s="74"/>
      <c r="G14" s="74" t="s">
        <v>38</v>
      </c>
      <c r="H14" s="76">
        <v>4.2</v>
      </c>
      <c r="I14" s="78">
        <v>4.8</v>
      </c>
      <c r="J14" s="78">
        <v>3.7</v>
      </c>
      <c r="K14" s="78">
        <v>4.7</v>
      </c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</row>
    <row r="15" spans="1:74" s="75" customFormat="1" ht="16.5" customHeight="1">
      <c r="A15" s="74" t="s">
        <v>39</v>
      </c>
      <c r="B15" s="77">
        <v>1360</v>
      </c>
      <c r="C15" s="77">
        <v>1597</v>
      </c>
      <c r="D15" s="77">
        <v>1613</v>
      </c>
      <c r="E15" s="77">
        <v>1543</v>
      </c>
      <c r="F15" s="74"/>
      <c r="G15" s="74" t="s">
        <v>39</v>
      </c>
      <c r="H15" s="76">
        <v>43.7</v>
      </c>
      <c r="I15" s="78">
        <v>43</v>
      </c>
      <c r="J15" s="78">
        <v>48.6</v>
      </c>
      <c r="K15" s="78">
        <v>38</v>
      </c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</row>
    <row r="16" spans="1:74" s="75" customFormat="1" ht="16.5" customHeight="1">
      <c r="A16" s="74" t="s">
        <v>37</v>
      </c>
      <c r="B16" s="77">
        <v>55</v>
      </c>
      <c r="C16" s="77">
        <v>36</v>
      </c>
      <c r="D16" s="77">
        <v>141</v>
      </c>
      <c r="E16" s="77">
        <v>425</v>
      </c>
      <c r="F16" s="74"/>
      <c r="G16" s="74" t="s">
        <v>37</v>
      </c>
      <c r="H16" s="76">
        <v>4.4</v>
      </c>
      <c r="I16" s="78">
        <v>4.6</v>
      </c>
      <c r="J16" s="78">
        <v>4.4</v>
      </c>
      <c r="K16" s="78">
        <v>5.2</v>
      </c>
      <c r="N16"/>
      <c r="O16"/>
      <c r="P16"/>
      <c r="Q16"/>
      <c r="R1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</row>
  </sheetData>
  <printOptions/>
  <pageMargins left="0.3937007874015748" right="0.3937007874015748" top="0.7874015748031497" bottom="0.7874015748031497" header="0.5118110236220472" footer="0.5118110236220472"/>
  <pageSetup horizontalDpi="600" verticalDpi="600" orientation="landscape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Slt4g2</dc:creator>
  <cp:keywords/>
  <dc:description/>
  <cp:lastModifiedBy>slt1i4</cp:lastModifiedBy>
  <cp:lastPrinted>2008-01-02T11:10:54Z</cp:lastPrinted>
  <dcterms:created xsi:type="dcterms:W3CDTF">2000-11-15T06:27:59Z</dcterms:created>
  <dcterms:modified xsi:type="dcterms:W3CDTF">2008-02-20T12:57:44Z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1031</vt:i4>
  </property>
</Properties>
</file>