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tabRatio="858" activeTab="0"/>
  </bookViews>
  <sheets>
    <sheet name="Impressum" sheetId="1" r:id="rId1"/>
    <sheet name="Zeichenerklärg." sheetId="2" r:id="rId2"/>
    <sheet name="Inhaltsverz" sheetId="3" r:id="rId3"/>
    <sheet name="Vorbemerk" sheetId="4" r:id="rId4"/>
    <sheet name="Grafik1+2" sheetId="5" r:id="rId5"/>
    <sheet name="Grafik3+4" sheetId="6" r:id="rId6"/>
    <sheet name="Tabelle1" sheetId="7" r:id="rId7"/>
    <sheet name="Tabelle2" sheetId="8" r:id="rId8"/>
    <sheet name="Tabelle3" sheetId="9" r:id="rId9"/>
    <sheet name="Tabelle4" sheetId="10" r:id="rId10"/>
    <sheet name="Tabelle5" sheetId="11" r:id="rId11"/>
    <sheet name="Tabelle6" sheetId="12" r:id="rId12"/>
    <sheet name="Tabelle7" sheetId="13" r:id="rId13"/>
    <sheet name="Tabelle8" sheetId="14" r:id="rId14"/>
    <sheet name="Tabelle9" sheetId="15" r:id="rId15"/>
    <sheet name="Tabelle10" sheetId="16" r:id="rId16"/>
    <sheet name="Tabelle11 " sheetId="17" r:id="rId17"/>
    <sheet name="Tabelle12" sheetId="18" r:id="rId18"/>
    <sheet name="HT Grafik1+2" sheetId="19" r:id="rId19"/>
    <sheet name="HT Grafik3+4" sheetId="20" r:id="rId20"/>
  </sheets>
  <definedNames>
    <definedName name="_xlnm.Print_Area" localSheetId="3">'Vorbemerk'!$A$1:$I$222</definedName>
  </definedNames>
  <calcPr fullCalcOnLoad="1"/>
</workbook>
</file>

<file path=xl/comments20.xml><?xml version="1.0" encoding="utf-8"?>
<comments xmlns="http://schemas.openxmlformats.org/spreadsheetml/2006/main">
  <authors>
    <author>slt3a3</author>
  </authors>
  <commentList>
    <comment ref="A13" authorId="0">
      <text>
        <r>
          <rPr>
            <b/>
            <sz val="8"/>
            <rFont val="Tahoma"/>
            <family val="0"/>
          </rPr>
          <t>slt3a3:</t>
        </r>
        <r>
          <rPr>
            <sz val="8"/>
            <rFont val="Tahoma"/>
            <family val="0"/>
          </rPr>
          <t xml:space="preserve">
einschl. Org. ohne Erw.-zweck</t>
        </r>
      </text>
    </comment>
    <comment ref="A15" authorId="0">
      <text>
        <r>
          <rPr>
            <b/>
            <sz val="8"/>
            <rFont val="Tahoma"/>
            <family val="0"/>
          </rPr>
          <t>slt3a3:</t>
        </r>
        <r>
          <rPr>
            <sz val="8"/>
            <rFont val="Tahoma"/>
            <family val="0"/>
          </rPr>
          <t xml:space="preserve">
einschl. Immob.-fonds</t>
        </r>
      </text>
    </comment>
  </commentList>
</comments>
</file>

<file path=xl/sharedStrings.xml><?xml version="1.0" encoding="utf-8"?>
<sst xmlns="http://schemas.openxmlformats.org/spreadsheetml/2006/main" count="969" uniqueCount="344">
  <si>
    <t xml:space="preserve"> einschließlich Baumaßnahmen an bestehenden Gebäuden</t>
  </si>
  <si>
    <t>Veran-</t>
  </si>
  <si>
    <t>Gebäudeart</t>
  </si>
  <si>
    <t>Gebäude/</t>
  </si>
  <si>
    <t>Wohn-</t>
  </si>
  <si>
    <t>schlagte</t>
  </si>
  <si>
    <t>Baumaß-</t>
  </si>
  <si>
    <t>Nutzfläche</t>
  </si>
  <si>
    <t>Kosten</t>
  </si>
  <si>
    <t>nahmen</t>
  </si>
  <si>
    <t>fläche</t>
  </si>
  <si>
    <t>der</t>
  </si>
  <si>
    <t>Bauwerke</t>
  </si>
  <si>
    <t>Anzahl</t>
  </si>
  <si>
    <t>100 m²</t>
  </si>
  <si>
    <t xml:space="preserve">Wohngebäude mit 1 Wohnung </t>
  </si>
  <si>
    <t>Wohngebäude mit 2 Wohnungen</t>
  </si>
  <si>
    <t>Wohngebäude mit 3 und mehr Wohnungen</t>
  </si>
  <si>
    <t>Wohnheime</t>
  </si>
  <si>
    <t>Wohngebäude insgesamt</t>
  </si>
  <si>
    <t xml:space="preserve">    darunter</t>
  </si>
  <si>
    <t xml:space="preserve">    Wohngebäude mit Eigentumswohnungen </t>
  </si>
  <si>
    <t>Von den Wohngebäuden entfielen auf</t>
  </si>
  <si>
    <t xml:space="preserve"> </t>
  </si>
  <si>
    <t xml:space="preserve">  öffentliche Bauherren </t>
  </si>
  <si>
    <t xml:space="preserve">  Unternehmen</t>
  </si>
  <si>
    <t xml:space="preserve">     davon</t>
  </si>
  <si>
    <t xml:space="preserve">     Wohnungsunternehmen</t>
  </si>
  <si>
    <t xml:space="preserve">     Immobilienfonds</t>
  </si>
  <si>
    <t xml:space="preserve">     sonstige Unternehmen </t>
  </si>
  <si>
    <t xml:space="preserve">       (ohne Wohnungsunternehmen)</t>
  </si>
  <si>
    <t xml:space="preserve">  private Haushalte</t>
  </si>
  <si>
    <t xml:space="preserve">  Organisationen ohne Erwerbszweck</t>
  </si>
  <si>
    <t>Neubau</t>
  </si>
  <si>
    <t>Nutz-</t>
  </si>
  <si>
    <t>Gebäude</t>
  </si>
  <si>
    <t>je</t>
  </si>
  <si>
    <t>Woh-</t>
  </si>
  <si>
    <t>nung</t>
  </si>
  <si>
    <t>1 000 m³</t>
  </si>
  <si>
    <t>m²</t>
  </si>
  <si>
    <t>Wohngebäude mit</t>
  </si>
  <si>
    <t xml:space="preserve">   1 Wohnung</t>
  </si>
  <si>
    <t xml:space="preserve">   2 Wohnungen</t>
  </si>
  <si>
    <t xml:space="preserve">   3 und mehr Wohnungen</t>
  </si>
  <si>
    <t>x</t>
  </si>
  <si>
    <t>Insgesamt</t>
  </si>
  <si>
    <t xml:space="preserve">   darunter</t>
  </si>
  <si>
    <t xml:space="preserve">   Wohngebäude mit Eigentums- </t>
  </si>
  <si>
    <t xml:space="preserve">      wohnungen</t>
  </si>
  <si>
    <t xml:space="preserve">      davon</t>
  </si>
  <si>
    <t xml:space="preserve">      Wohnungsunternehmen</t>
  </si>
  <si>
    <t xml:space="preserve">      Immobilienfonds</t>
  </si>
  <si>
    <t xml:space="preserve">      sonstige Unternehmen </t>
  </si>
  <si>
    <t>darunter in Fertigteilbauweise</t>
  </si>
  <si>
    <t>Zusammen</t>
  </si>
  <si>
    <t xml:space="preserve">      (ohne Wohnungsunternehmen)</t>
  </si>
  <si>
    <t>-</t>
  </si>
  <si>
    <t>einschließlich Baumaßnahmen an bestehenden Gebäuden</t>
  </si>
  <si>
    <t>insgesamt</t>
  </si>
  <si>
    <t>Wohnfläche</t>
  </si>
  <si>
    <t>Anstaltsgebäude</t>
  </si>
  <si>
    <t xml:space="preserve">  davon</t>
  </si>
  <si>
    <t>Büro- und Verwaltungsgebäude</t>
  </si>
  <si>
    <t>Landwirtschaftliche Betriebsgebäude</t>
  </si>
  <si>
    <t>Nichtlandwirtschaftliche Betriebsgebäude</t>
  </si>
  <si>
    <t xml:space="preserve">  darunter</t>
  </si>
  <si>
    <t xml:space="preserve">  Fabrik- und Werkstattgebäude</t>
  </si>
  <si>
    <t xml:space="preserve">  Handels- und Lagergebäude</t>
  </si>
  <si>
    <t xml:space="preserve">  Hotels und Gaststätten</t>
  </si>
  <si>
    <t>Sonstige Nichtwohngebäude</t>
  </si>
  <si>
    <t>Nichtwohngebäude insgesamt</t>
  </si>
  <si>
    <t xml:space="preserve">     darunter</t>
  </si>
  <si>
    <t xml:space="preserve">     Produzierendes Gewerbe</t>
  </si>
  <si>
    <t>Neubau Fertigteilbauweise</t>
  </si>
  <si>
    <t xml:space="preserve"> 1) Handel, Kreditinstitute und Versicherungsgewerbe, Dienstleistungen sowie Verkehr und Nachrichtenübermittlung</t>
  </si>
  <si>
    <t>nach Gebäudearten und der Art der Bauweise</t>
  </si>
  <si>
    <t>Davon mit einer Zeitspanne von  ...  bis unter  ...  Monaten</t>
  </si>
  <si>
    <t>unter 12</t>
  </si>
  <si>
    <t xml:space="preserve"> 12 - 18</t>
  </si>
  <si>
    <t>18 - 24</t>
  </si>
  <si>
    <t>24 - 30</t>
  </si>
  <si>
    <t>30 - 36</t>
  </si>
  <si>
    <t>36 u. mehr</t>
  </si>
  <si>
    <t>Konventionelle Bauweise</t>
  </si>
  <si>
    <t xml:space="preserve">Wohngebäude mit </t>
  </si>
  <si>
    <t>Fertigteilbauweise</t>
  </si>
  <si>
    <t>Wohnbau insgesamt</t>
  </si>
  <si>
    <t>Wohngebäude</t>
  </si>
  <si>
    <t>Nichtwohngebäude</t>
  </si>
  <si>
    <t>Kreisfreie Stadt</t>
  </si>
  <si>
    <t>veran-</t>
  </si>
  <si>
    <t>Landkreis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</si>
  <si>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</si>
  <si>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</si>
  <si>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</si>
  <si>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</si>
  <si>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</si>
  <si>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</si>
  <si>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</si>
  <si>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</si>
  <si>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</si>
  <si>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</si>
  <si>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</si>
  <si>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</si>
  <si>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</si>
  <si>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</si>
  <si>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</si>
  <si>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</si>
  <si>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</si>
  <si>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</si>
  <si>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</si>
  <si>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</si>
  <si>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</si>
  <si>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</si>
  <si>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</si>
  <si>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</si>
  <si>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</si>
  <si>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davon</t>
  </si>
  <si>
    <t xml:space="preserve">   kreisfreie Städte</t>
  </si>
  <si>
    <t xml:space="preserve">   Landkreise</t>
  </si>
  <si>
    <t>Und zwar</t>
  </si>
  <si>
    <t>Veranschlagte</t>
  </si>
  <si>
    <t>Ge-</t>
  </si>
  <si>
    <t>mit Eigen-</t>
  </si>
  <si>
    <t>in</t>
  </si>
  <si>
    <t>mit  ...  Wohnungen</t>
  </si>
  <si>
    <t>Kosten der Bauwerke</t>
  </si>
  <si>
    <t>bäude</t>
  </si>
  <si>
    <t>tums-</t>
  </si>
  <si>
    <t>Fertig-</t>
  </si>
  <si>
    <t>dar. in</t>
  </si>
  <si>
    <t>woh-</t>
  </si>
  <si>
    <t>teilbau-</t>
  </si>
  <si>
    <t>Fertigteil-</t>
  </si>
  <si>
    <t>nungen</t>
  </si>
  <si>
    <t>weise</t>
  </si>
  <si>
    <t>bauweise</t>
  </si>
  <si>
    <t>Wartburgkreis</t>
  </si>
  <si>
    <t>1) ohne Wohnheime</t>
  </si>
  <si>
    <t>Veranschlagte Kosten</t>
  </si>
  <si>
    <t>der Bauwerke</t>
  </si>
  <si>
    <t xml:space="preserve">                           </t>
  </si>
  <si>
    <t>Wohnungen</t>
  </si>
  <si>
    <t>Davon mit  ...  Räumen</t>
  </si>
  <si>
    <t xml:space="preserve">1) einschließlich Baumaßnahmen an bestehenden Gebäuden  </t>
  </si>
  <si>
    <t>Gebäudeteile</t>
  </si>
  <si>
    <t>Wohnbau</t>
  </si>
  <si>
    <t xml:space="preserve">   1 Wohnung </t>
  </si>
  <si>
    <t xml:space="preserve"> .   </t>
  </si>
  <si>
    <t>Wohngebäude zusammen</t>
  </si>
  <si>
    <t xml:space="preserve">    davon entfielen auf</t>
  </si>
  <si>
    <t xml:space="preserve">    öffentliche Eigentümer </t>
  </si>
  <si>
    <t xml:space="preserve">    Unternehmen</t>
  </si>
  <si>
    <t xml:space="preserve">    private Haushalte</t>
  </si>
  <si>
    <t xml:space="preserve">    Organisationen ohne Erwerbszweck</t>
  </si>
  <si>
    <t>Nichtwohnbau</t>
  </si>
  <si>
    <t>Nichtwohngebäude zusammen</t>
  </si>
  <si>
    <t>Wohn- und Nichtwohnbau insgesamt</t>
  </si>
  <si>
    <t>Der Abgang war zurückzuführen auf</t>
  </si>
  <si>
    <t xml:space="preserve">  Schaffung von öffentlichen Verkehrs- und</t>
  </si>
  <si>
    <t xml:space="preserve">    Freiflächen</t>
  </si>
  <si>
    <t xml:space="preserve">  Errichtung neuer Wohngebäude</t>
  </si>
  <si>
    <t xml:space="preserve">  Errichtung neuer Nichtwohngebäude</t>
  </si>
  <si>
    <t>1) Gebietskörperschaften und Sozialversicherung; Organisationen ohne Erwerbszweck  -  2) Handel, Kreditinstitute und Ver-</t>
  </si>
  <si>
    <t>sicherungsgewerbe, Dienstleistungen sowie Verkehr und Nachrichtenübermittlung</t>
  </si>
  <si>
    <t>Wohn-    fläche</t>
  </si>
  <si>
    <t>Gebäudeart                                                    Bauherrengruppe</t>
  </si>
  <si>
    <t>Ge-   bäude</t>
  </si>
  <si>
    <t>Rauminhalt</t>
  </si>
  <si>
    <t>5 und mehr</t>
  </si>
  <si>
    <t>1000 EUR</t>
  </si>
  <si>
    <t xml:space="preserve"> 1 000 EUR</t>
  </si>
  <si>
    <t>1 000 EUR</t>
  </si>
  <si>
    <t xml:space="preserve">    davon waren errichtet</t>
  </si>
  <si>
    <t xml:space="preserve">    bis 1900</t>
  </si>
  <si>
    <t xml:space="preserve">    1901 - 1918</t>
  </si>
  <si>
    <t xml:space="preserve">    1919 - 1948</t>
  </si>
  <si>
    <t xml:space="preserve">    1949 - 1962</t>
  </si>
  <si>
    <t xml:space="preserve">    1963 - 1970 </t>
  </si>
  <si>
    <t xml:space="preserve">    1971 - 1980 </t>
  </si>
  <si>
    <t xml:space="preserve">    nach 1980</t>
  </si>
  <si>
    <t>darunter mit  ...  Wohnungen</t>
  </si>
  <si>
    <t>ins-                  gesamt</t>
  </si>
  <si>
    <t>Abgang ganzer Gebäude</t>
  </si>
  <si>
    <t>.</t>
  </si>
  <si>
    <t>Wohn-
fläche</t>
  </si>
  <si>
    <t>Nutz-
fläche</t>
  </si>
  <si>
    <t>Raum-
inhalt</t>
  </si>
  <si>
    <t>Wohn-
räume</t>
  </si>
  <si>
    <t>ins-
gesamt</t>
  </si>
  <si>
    <t>Ins-
gesamt</t>
  </si>
  <si>
    <t>Jahr 
Kreisfreie Stadt
Landkreis
Land</t>
  </si>
  <si>
    <t>Gebäudeart
Bauherrengruppe</t>
  </si>
  <si>
    <t>Jahr
Kreisfreie Stadt
Landkreis
Land</t>
  </si>
  <si>
    <t>Woh-
nungen</t>
  </si>
  <si>
    <t>Gebäudeart
Eigentümer
Abgangsursache</t>
  </si>
  <si>
    <t>Gebäude/ 
Gebäudeteile</t>
  </si>
  <si>
    <t>Woh- 
nungen</t>
  </si>
  <si>
    <t>Ge-
bäude</t>
  </si>
  <si>
    <t xml:space="preserve">Jahr
Kreisfreie Stadt
Landkreise
Land </t>
  </si>
  <si>
    <t>Inhaltsverzeichnis</t>
  </si>
  <si>
    <t>Seite</t>
  </si>
  <si>
    <t>Vorbemerkungen</t>
  </si>
  <si>
    <t>Grafiken</t>
  </si>
  <si>
    <t xml:space="preserve">      (ohne Gebäudeteile)</t>
  </si>
  <si>
    <t>Tabellen</t>
  </si>
  <si>
    <t xml:space="preserve">      einschließlich Baumaßnahmen an bestehenden Gebäuden</t>
  </si>
  <si>
    <t xml:space="preserve">      Neubau</t>
  </si>
  <si>
    <t xml:space="preserve">      Neubau Fertigteilbauweise</t>
  </si>
  <si>
    <t xml:space="preserve">      nach Gebäudearten und der Art der Bauweise</t>
  </si>
  <si>
    <t>Zeichenerklärung</t>
  </si>
  <si>
    <t xml:space="preserve">Wohngebäude mit 1 und 2 Wohnung    </t>
  </si>
  <si>
    <t>Wohngebäude mit 3 und mehr</t>
  </si>
  <si>
    <t>Wohnungen insgesamt</t>
  </si>
  <si>
    <t>Wohnungen in neuen Wohngebäuden</t>
  </si>
  <si>
    <t>Wohnungen durch Baumaßnahmen an bestehenden Wohn- und Nichtwohngebäuden</t>
  </si>
  <si>
    <t>Wohnungen in neuen Nichtwohngebäuden</t>
  </si>
  <si>
    <t>Abgang ganzer Geb., nur Wohnungen in WG!</t>
  </si>
  <si>
    <t>bis 1900</t>
  </si>
  <si>
    <t>1901 bis 1918</t>
  </si>
  <si>
    <t>1919 bis 1948</t>
  </si>
  <si>
    <t>1949 bis 1962</t>
  </si>
  <si>
    <t>1963 bis 1970</t>
  </si>
  <si>
    <t>1971 bis 1980</t>
  </si>
  <si>
    <t>1981 und später</t>
  </si>
  <si>
    <t>öffentliche Eigentümer einschließlich Organisationen ohne Erwerbszweck</t>
  </si>
  <si>
    <t>Wohnungs-unternehmen</t>
  </si>
  <si>
    <t>sonstige Unternehmen</t>
  </si>
  <si>
    <t>private Haushalte</t>
  </si>
  <si>
    <t>Beim Druck der Grafik die äußere Grafik anklicken, sonst kommen nicht beide Grafiken!</t>
  </si>
  <si>
    <t>WG+NWG</t>
  </si>
  <si>
    <t>WG</t>
  </si>
  <si>
    <t>NWG</t>
  </si>
  <si>
    <t xml:space="preserve">  Schaffung von öffentlichen Verkehrsflächen</t>
  </si>
  <si>
    <t xml:space="preserve">  Schaffung von öffentlichen Freiflächen</t>
  </si>
  <si>
    <t xml:space="preserve">  Bauordnungsrechtl. Unzul.</t>
  </si>
  <si>
    <t xml:space="preserve">  Außergewöhnl. Ereignis</t>
  </si>
  <si>
    <t xml:space="preserve">  Nutzungsänderung</t>
  </si>
  <si>
    <t xml:space="preserve">  sonstige Gründe</t>
  </si>
  <si>
    <t>Verkehrs-+Freifl.</t>
  </si>
  <si>
    <t>Errichtung neuer Wohngebäude</t>
  </si>
  <si>
    <t>Errichtung neuer Nichtwohngebäude</t>
  </si>
  <si>
    <t>Nutzungsänderung</t>
  </si>
  <si>
    <t xml:space="preserve">sonstige Gründe einschl. bauordnungsrechtliche Unzulässigkeit des Gebäudes und außergewöhnliche Ereignisse </t>
  </si>
  <si>
    <t xml:space="preserve">1) Gebietskörperschaften und Sozialversicherung; Organisationen ohne Erwerbszweck  -  2) Handel, Kreditinstitute und </t>
  </si>
  <si>
    <r>
      <t xml:space="preserve">Wohnungen in Wohn- und Nichtwohn-  gebäuden </t>
    </r>
    <r>
      <rPr>
        <vertAlign val="superscript"/>
        <sz val="8"/>
        <rFont val="Arial"/>
        <family val="2"/>
      </rPr>
      <t>1)</t>
    </r>
  </si>
  <si>
    <r>
      <t>3 und
mehr</t>
    </r>
    <r>
      <rPr>
        <vertAlign val="superscript"/>
        <sz val="8"/>
        <rFont val="Arial"/>
        <family val="2"/>
      </rPr>
      <t>1)</t>
    </r>
  </si>
  <si>
    <r>
      <t xml:space="preserve">     Handel, ...</t>
    </r>
    <r>
      <rPr>
        <vertAlign val="superscript"/>
        <sz val="8"/>
        <rFont val="Arial"/>
        <family val="2"/>
      </rPr>
      <t>1)</t>
    </r>
  </si>
  <si>
    <r>
      <t xml:space="preserve">  öffentliche Bauherren </t>
    </r>
    <r>
      <rPr>
        <vertAlign val="superscript"/>
        <sz val="8"/>
        <rFont val="Arial"/>
        <family val="2"/>
      </rPr>
      <t>1)</t>
    </r>
  </si>
  <si>
    <r>
      <t xml:space="preserve">     Handel, ...</t>
    </r>
    <r>
      <rPr>
        <vertAlign val="superscript"/>
        <sz val="8"/>
        <rFont val="Arial"/>
        <family val="2"/>
      </rPr>
      <t>2)</t>
    </r>
  </si>
  <si>
    <t xml:space="preserve">  1. Gemeldete Fertigstellungen für die Errichtung neuer Wohn- und Nichtwohngebäude 2005</t>
  </si>
  <si>
    <t xml:space="preserve">  2. Gemeldete fertig gestellte Wohnungen in Wohn- und Nichtwohngebäuden 2005</t>
  </si>
  <si>
    <t xml:space="preserve">  3. Gemeldeter Abgang von Wohnungen in Wohngebäuden 2004 und 2005 nach Baujahren 
      (ohne Gebäudeteile)</t>
  </si>
  <si>
    <t xml:space="preserve">  4. Gemeldeter Abgang von Wohnungen in Wohngebäuden 2004 und 2005 nach Eigentümern </t>
  </si>
  <si>
    <t xml:space="preserve">  1. Gemeldete fertig gestellte Wohngebäude insgesamt 2005 nach Gebäudearten und Bauherren</t>
  </si>
  <si>
    <t xml:space="preserve">  2. Gemeldete fertig gestellte Wohngebäude 2005 nach Gebäudearten, Bauherren und Bauweise</t>
  </si>
  <si>
    <t xml:space="preserve">  3. Gemeldete fertig gestellte Nichtwohngebäude 2005 nach Gebäudearten und Bauherren</t>
  </si>
  <si>
    <t xml:space="preserve">  4. Gemeldete fertig gestellte Nichtwohngebäude 2005 nach Gebäudearten und Bauherren</t>
  </si>
  <si>
    <t xml:space="preserve">  5. Gemeldete fertig gestellte Nichtwohngebäude 2005 nach Gebäudearten und Bauherren</t>
  </si>
  <si>
    <t xml:space="preserve">  6. Durchschnittliche Abwicklungsdauer der gemeldeten fertig gestellten neu gebauten Wohngebäude 2005</t>
  </si>
  <si>
    <t xml:space="preserve">  7. Gemeldete fertig gestellte Wohn- und Nichtwohngebäude insgesamt 2005 nach Kreisen</t>
  </si>
  <si>
    <t xml:space="preserve">  8. Gemeldete fertig gestellte Wohngebäude 2005 nach Kreisen</t>
  </si>
  <si>
    <t xml:space="preserve">  9. Gemeldete fertig gestellte Nichtwohngebäude 2005 nach Kreisen</t>
  </si>
  <si>
    <t>10. Gemeldete fertig gestellte Wohnungen in Wohn- und Nichtwohngebäuden 2005 nach Kreisen</t>
  </si>
  <si>
    <t>11. Gemeldeter Abgang von Gebäuden 2005 nach Gebäudearten, Eigentümern und Abgangsursachen</t>
  </si>
  <si>
    <t>12. Gemeldeter Abgang von Gebäuden 2005 nach Kreisen</t>
  </si>
  <si>
    <t>1. Gemeldete fertig gestellte Wohngebäude insgesamt 2005 nach Gebäudearten und Bauherren</t>
  </si>
  <si>
    <t>2. Gemeldete fertig gestellte Wohngebäude 2005 nach Gebäudearten, Bauherren und Bauweise</t>
  </si>
  <si>
    <t>3. Gemeldete fertig gestellte Nichtwohngebäude 2005 nach Gebäudearten und Bauherren</t>
  </si>
  <si>
    <t>4. Gemeldete fertig gestellte Nichtwohngebäude 2005 nach Gebäudearten und Bauherren</t>
  </si>
  <si>
    <t>5. Gemeldete fertig gestellte Nichtwohngebäude 2005 nach Gebäudearten und Bauherren</t>
  </si>
  <si>
    <t>6. Durchschnittliche Abwicklungsdauer der gemeldeten fertig gestellten neu gebauten Wohngebäude 2005</t>
  </si>
  <si>
    <t>7. Gemeldete fertig gestellte Wohn- und Nichtwohngebäude insgesamt 2005 nach Kreisen</t>
  </si>
  <si>
    <t>8. Gemeldete fertig gestellte Wohngebäude 2005 nach Kreisen</t>
  </si>
  <si>
    <t>9. Gemeldete fertig gestellte Nichtwohngebäude 2005 nach Kreisen</t>
  </si>
  <si>
    <t xml:space="preserve">10. Gemeldete fertig gestellte Wohnungen in Wohn- und Nichtwohngebäuden 2005 nach Kreisen </t>
  </si>
  <si>
    <t xml:space="preserve">    Versicherungsgewerbe, Dienstleistungen sowie Verkehr und Nachrichtenübermittlung</t>
  </si>
  <si>
    <t>Bauabgang insgesamt</t>
  </si>
  <si>
    <t xml:space="preserve">*) Totalabgänge und Abgänge durch Nutzungsänderung; Antwortausfälle haben vor allem 2003 und 2004 zu Untererfassungen geführt. </t>
  </si>
  <si>
    <r>
      <t xml:space="preserve">11. Gemeldeter Abgang </t>
    </r>
    <r>
      <rPr>
        <b/>
        <vertAlign val="superscript"/>
        <sz val="8"/>
        <rFont val="Arial"/>
        <family val="2"/>
      </rPr>
      <t>*)</t>
    </r>
    <r>
      <rPr>
        <b/>
        <sz val="8"/>
        <rFont val="Arial"/>
        <family val="2"/>
      </rPr>
      <t xml:space="preserve"> von Gebäuden 2005 nach Gebäudearten, Eigentümern und Abgangsursachen</t>
    </r>
  </si>
  <si>
    <r>
      <t>Fläche</t>
    </r>
    <r>
      <rPr>
        <vertAlign val="superscript"/>
        <sz val="8"/>
        <rFont val="Arial"/>
        <family val="2"/>
      </rPr>
      <t>1)</t>
    </r>
  </si>
  <si>
    <r>
      <t xml:space="preserve">  Nutzungsänderung</t>
    </r>
    <r>
      <rPr>
        <vertAlign val="superscript"/>
        <sz val="8"/>
        <rFont val="Arial"/>
        <family val="2"/>
      </rPr>
      <t xml:space="preserve"> 2)</t>
    </r>
  </si>
  <si>
    <r>
      <t xml:space="preserve">  sonstige Gründe </t>
    </r>
    <r>
      <rPr>
        <vertAlign val="superscript"/>
        <sz val="8"/>
        <rFont val="Arial"/>
        <family val="2"/>
      </rPr>
      <t>3)</t>
    </r>
  </si>
  <si>
    <t xml:space="preserve">*) Totalabgänge und Abgänge durch Nutzungsänderung - 1) ohne Wohnheime - 2) Antwortausfälle haben vor allem 2003 und 2004 zu </t>
  </si>
  <si>
    <t>Untererfassungen geführt. Die betreffenden Meldungen wurden nachträglich dem Jahr 2005 zugeordnet.</t>
  </si>
  <si>
    <r>
      <t xml:space="preserve">12. Gemeldeter Abgang </t>
    </r>
    <r>
      <rPr>
        <b/>
        <vertAlign val="superscript"/>
        <sz val="8"/>
        <rFont val="Arial"/>
        <family val="2"/>
      </rPr>
      <t>*)</t>
    </r>
    <r>
      <rPr>
        <b/>
        <sz val="8"/>
        <rFont val="Arial"/>
        <family val="2"/>
      </rPr>
      <t xml:space="preserve"> von Gebäuden 2005 nach Kreisen</t>
    </r>
  </si>
  <si>
    <r>
      <t xml:space="preserve">3 und          mehr </t>
    </r>
    <r>
      <rPr>
        <vertAlign val="superscript"/>
        <sz val="8"/>
        <rFont val="Arial"/>
        <family val="2"/>
      </rPr>
      <t>1)</t>
    </r>
  </si>
  <si>
    <r>
      <t xml:space="preserve">Stadt Erfurt </t>
    </r>
    <r>
      <rPr>
        <vertAlign val="superscript"/>
        <sz val="8"/>
        <rFont val="Arial"/>
        <family val="2"/>
      </rPr>
      <t>2)</t>
    </r>
  </si>
  <si>
    <r>
      <t>Stadt Gera</t>
    </r>
    <r>
      <rPr>
        <vertAlign val="superscript"/>
        <sz val="8"/>
        <rFont val="Arial"/>
        <family val="2"/>
      </rPr>
      <t xml:space="preserve"> 2)</t>
    </r>
  </si>
  <si>
    <r>
      <t xml:space="preserve">Stadt Weimar </t>
    </r>
    <r>
      <rPr>
        <vertAlign val="superscript"/>
        <sz val="8"/>
        <rFont val="Arial"/>
        <family val="2"/>
      </rPr>
      <t>2)</t>
    </r>
  </si>
  <si>
    <r>
      <t xml:space="preserve">Stadt Eisenach </t>
    </r>
    <r>
      <rPr>
        <vertAlign val="superscript"/>
        <sz val="8"/>
        <rFont val="Arial"/>
        <family val="2"/>
      </rPr>
      <t>2)</t>
    </r>
  </si>
  <si>
    <r>
      <t>Eichsfeld</t>
    </r>
    <r>
      <rPr>
        <vertAlign val="superscript"/>
        <sz val="8"/>
        <rFont val="Arial"/>
        <family val="2"/>
      </rPr>
      <t xml:space="preserve"> 2)</t>
    </r>
  </si>
  <si>
    <r>
      <t>Nordhausen</t>
    </r>
    <r>
      <rPr>
        <vertAlign val="superscript"/>
        <sz val="8"/>
        <rFont val="Arial"/>
        <family val="2"/>
      </rPr>
      <t xml:space="preserve"> 2)</t>
    </r>
  </si>
  <si>
    <r>
      <t>Wartburgkreis</t>
    </r>
    <r>
      <rPr>
        <vertAlign val="superscript"/>
        <sz val="8"/>
        <rFont val="Arial"/>
        <family val="2"/>
      </rPr>
      <t xml:space="preserve"> 2)</t>
    </r>
  </si>
  <si>
    <r>
      <t xml:space="preserve">Schmalkalden-Meiningen </t>
    </r>
    <r>
      <rPr>
        <vertAlign val="superscript"/>
        <sz val="8"/>
        <rFont val="Arial"/>
        <family val="2"/>
      </rPr>
      <t>2)</t>
    </r>
  </si>
  <si>
    <r>
      <t xml:space="preserve">Gotha </t>
    </r>
    <r>
      <rPr>
        <vertAlign val="superscript"/>
        <sz val="8"/>
        <rFont val="Arial"/>
        <family val="2"/>
      </rPr>
      <t>2)</t>
    </r>
  </si>
  <si>
    <r>
      <t xml:space="preserve">Ilm-Kreis </t>
    </r>
    <r>
      <rPr>
        <vertAlign val="superscript"/>
        <sz val="8"/>
        <rFont val="Arial"/>
        <family val="2"/>
      </rPr>
      <t>2)</t>
    </r>
  </si>
  <si>
    <r>
      <t xml:space="preserve">Sonneberg </t>
    </r>
    <r>
      <rPr>
        <vertAlign val="superscript"/>
        <sz val="8"/>
        <rFont val="Arial"/>
        <family val="2"/>
      </rPr>
      <t>2)</t>
    </r>
  </si>
  <si>
    <r>
      <t xml:space="preserve">Saalfeld-Rudolstadt </t>
    </r>
    <r>
      <rPr>
        <vertAlign val="superscript"/>
        <sz val="8"/>
        <rFont val="Arial"/>
        <family val="2"/>
      </rPr>
      <t>2)</t>
    </r>
  </si>
  <si>
    <r>
      <t xml:space="preserve">Saale-Orla-Kreis </t>
    </r>
    <r>
      <rPr>
        <vertAlign val="superscript"/>
        <sz val="8"/>
        <rFont val="Arial"/>
        <family val="2"/>
      </rPr>
      <t>2)</t>
    </r>
  </si>
  <si>
    <r>
      <t xml:space="preserve">Greiz </t>
    </r>
    <r>
      <rPr>
        <vertAlign val="superscript"/>
        <sz val="8"/>
        <rFont val="Arial"/>
        <family val="2"/>
      </rPr>
      <t>2)</t>
    </r>
  </si>
  <si>
    <r>
      <t xml:space="preserve">Altenburger Land </t>
    </r>
    <r>
      <rPr>
        <vertAlign val="superscript"/>
        <sz val="8"/>
        <rFont val="Arial"/>
        <family val="2"/>
      </rPr>
      <t>2)</t>
    </r>
  </si>
  <si>
    <t>Die betreffenden Meldungen wurden nachträglich dem Jahr 2005 zugeordnet. -  1) im Wohnbau Wohnflächen, im Nichtwohnbau Nutz-</t>
  </si>
  <si>
    <t xml:space="preserve">flächen  - 2) mit und ohne Baumaßnahme  -  3) einschließlich bauordnungsrechtliche Unzulässigkeit des Gebäudes und außergewöhnliche  </t>
  </si>
  <si>
    <t xml:space="preserve">Ereignisse </t>
  </si>
  <si>
    <t>dar. in
Fertigteil-
bauweise</t>
  </si>
  <si>
    <r>
      <t xml:space="preserve">Thüringen </t>
    </r>
    <r>
      <rPr>
        <b/>
        <vertAlign val="superscript"/>
        <sz val="8"/>
        <rFont val="Arial"/>
        <family val="2"/>
      </rPr>
      <t>2)</t>
    </r>
  </si>
  <si>
    <r>
      <t xml:space="preserve">   kreisfreie Städte </t>
    </r>
    <r>
      <rPr>
        <vertAlign val="superscript"/>
        <sz val="8"/>
        <rFont val="Arial"/>
        <family val="2"/>
      </rPr>
      <t>2)</t>
    </r>
  </si>
  <si>
    <r>
      <t xml:space="preserve">   Landkreise </t>
    </r>
    <r>
      <rPr>
        <vertAlign val="superscript"/>
        <sz val="8"/>
        <rFont val="Arial"/>
        <family val="2"/>
      </rPr>
      <t>2)</t>
    </r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</si>
  <si>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</si>
  <si>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</si>
  <si>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</si>
  <si>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</si>
  <si>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</si>
  <si>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</si>
  <si>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</si>
  <si>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</si>
  <si>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</si>
  <si>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8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8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8"/>
        <rFont val="Helvetica"/>
        <family val="0"/>
      </rPr>
      <t>. Dies bedarf einer gesonderten Lizenzvereinbarung.</t>
    </r>
  </si>
  <si>
    <r>
      <t>Copyright</t>
    </r>
    <r>
      <rPr>
        <sz val="8"/>
        <rFont val="Helvetica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</si>
  <si>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</si>
  <si>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Erscheinungsweise: jährlich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</si>
  <si>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</si>
  <si>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</si>
  <si>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</si>
  <si>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</si>
  <si>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</si>
  <si>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</si>
  <si>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</si>
  <si>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</si>
  <si>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</si>
  <si>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</si>
  <si>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</si>
  <si>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</si>
  <si>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</si>
  <si>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</si>
  <si>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</si>
  <si>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</si>
  <si>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</si>
  <si>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</si>
  <si>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</si>
  <si>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Gemeldete Baufertigstellungen und Bauabgänge in Thüringen am Jahresende 2005</t>
  </si>
  <si>
    <t xml:space="preserve">Preis: 0,00 EUR 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</si>
</sst>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0\ \ \ "/>
    <numFmt numFmtId="173" formatCode="##0\ \ \ \ "/>
    <numFmt numFmtId="174" formatCode="###\ ##0\ \ "/>
    <numFmt numFmtId="175" formatCode="#\ ###\ ##0"/>
    <numFmt numFmtId="176" formatCode="#\ ##0\ &quot;DM&quot;;[Red]\-#\ ##0\ &quot;DM&quot;"/>
    <numFmt numFmtId="177" formatCode="#\ ##0\ _D_M;\-#\ ##0\ _D_M"/>
    <numFmt numFmtId="178" formatCode="#\ ##0.0"/>
    <numFmt numFmtId="179" formatCode="#\ ###\ ##0\ \ \ "/>
    <numFmt numFmtId="180" formatCode="#\ ##0.0\ \ \ "/>
    <numFmt numFmtId="181" formatCode="#\ ###\ ##0\ \ "/>
    <numFmt numFmtId="182" formatCode="#\ ##0\ \ \ "/>
    <numFmt numFmtId="183" formatCode="##\ ##0\ \ \ \ "/>
    <numFmt numFmtId="184" formatCode="#\ ##0.0\ "/>
    <numFmt numFmtId="185" formatCode="#\ ##0\ "/>
    <numFmt numFmtId="186" formatCode="#\ ##0"/>
    <numFmt numFmtId="187" formatCode="##\ ##0"/>
    <numFmt numFmtId="188" formatCode="@\ \ \ "/>
    <numFmt numFmtId="189" formatCode="_-* #,##0,_-;\-* #,##0,_-;_-* &quot;-&quot;_ \ \ ;_-@_-\ "/>
    <numFmt numFmtId="190" formatCode="@\ \ "/>
    <numFmt numFmtId="191" formatCode="#\ ###\ ##0\ \ \ ;@"/>
    <numFmt numFmtId="192" formatCode="###\ ##0\ \ ;@\ \ "/>
    <numFmt numFmtId="193" formatCode="#\ ###\ ##0\ \ \ ;@\ \ \ "/>
    <numFmt numFmtId="194" formatCode="#\ ###\ ##0\ \ \ ;@\ \ \ \ "/>
    <numFmt numFmtId="195" formatCode="\-\ ###\ ##0\ \ "/>
    <numFmt numFmtId="196" formatCode="_-* #,##0,\ _-;\-* #,##0,_-;_-* &quot;-&quot;_ \ \ ;_-@_-\ "/>
    <numFmt numFmtId="197" formatCode="_-* #,##0,\ \ _-;\-* #,##0,_-;_-* &quot;-&quot;_ \ \ ;_-@_-\ "/>
    <numFmt numFmtId="198" formatCode="##\ ##0\ \ \ "/>
    <numFmt numFmtId="199" formatCode="_-* #,##0,\ \ _-;\-* #,##0,\ \ _-;_-* &quot;-&quot;_ \ \ ;_-@_-\ "/>
    <numFmt numFmtId="200" formatCode="\ \-\ #,##0,\ \ \ "/>
    <numFmt numFmtId="201" formatCode="\ \-\ #,##0,\ \ "/>
    <numFmt numFmtId="202" formatCode="#\ ###\ ##0\ \ \ \ 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  <numFmt numFmtId="207" formatCode="\ ###\ ##0\ \ "/>
    <numFmt numFmtId="208" formatCode="#,##0,\ \ "/>
    <numFmt numFmtId="209" formatCode="0.0"/>
    <numFmt numFmtId="210" formatCode="0.0%"/>
    <numFmt numFmtId="211" formatCode="#\ ###\ ###\ "/>
    <numFmt numFmtId="212" formatCode="#\ ###\ ##0\ \ ;@\ \ "/>
    <numFmt numFmtId="213" formatCode="#\ ###\ ##0\ ;@\ "/>
    <numFmt numFmtId="214" formatCode="#\ ###\ ###\ ##0\ \ ;@\ \ "/>
    <numFmt numFmtId="215" formatCode="#\ ###\ ##0\ \ \ \ \ ;@"/>
    <numFmt numFmtId="216" formatCode="#\ ###\ ###\ ##0\ \ \ ;@"/>
    <numFmt numFmtId="217" formatCode="#\ ###\ ###\ \ ##0\ \ \ ;@"/>
  </numFmts>
  <fonts count="28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5.25"/>
      <name val="Arial"/>
      <family val="0"/>
    </font>
    <font>
      <sz val="7.5"/>
      <name val="Arial"/>
      <family val="2"/>
    </font>
    <font>
      <sz val="8.5"/>
      <name val="Arial"/>
      <family val="2"/>
    </font>
    <font>
      <sz val="9.5"/>
      <name val="Arial"/>
      <family val="0"/>
    </font>
    <font>
      <sz val="8.25"/>
      <name val="Arial"/>
      <family val="2"/>
    </font>
    <font>
      <sz val="8"/>
      <color indexed="10"/>
      <name val="Helvetica"/>
      <family val="0"/>
    </font>
    <font>
      <b/>
      <sz val="8"/>
      <name val="Tahoma"/>
      <family val="0"/>
    </font>
    <font>
      <sz val="8"/>
      <name val="Tahoma"/>
      <family val="0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8" fillId="0" borderId="0" xfId="21" applyFont="1" applyBorder="1" applyAlignment="1">
      <alignment horizontal="centerContinuous"/>
      <protection/>
    </xf>
    <xf numFmtId="0" fontId="5" fillId="0" borderId="0" xfId="20" applyFont="1">
      <alignment/>
      <protection/>
    </xf>
    <xf numFmtId="0" fontId="10" fillId="0" borderId="0" xfId="20" applyFont="1">
      <alignment/>
      <protection/>
    </xf>
    <xf numFmtId="0" fontId="11" fillId="0" borderId="0" xfId="20" applyFont="1" applyAlignment="1">
      <alignment horizontal="justify"/>
      <protection/>
    </xf>
    <xf numFmtId="0" fontId="10" fillId="0" borderId="0" xfId="20" applyFont="1" applyAlignment="1">
      <alignment horizontal="right"/>
      <protection/>
    </xf>
    <xf numFmtId="0" fontId="10" fillId="0" borderId="0" xfId="20" applyFont="1" applyAlignment="1">
      <alignment horizontal="left"/>
      <protection/>
    </xf>
    <xf numFmtId="0" fontId="11" fillId="0" borderId="0" xfId="20" applyFont="1" applyAlignment="1">
      <alignment horizontal="left"/>
      <protection/>
    </xf>
    <xf numFmtId="0" fontId="10" fillId="0" borderId="0" xfId="20" applyFont="1" applyAlignment="1">
      <alignment horizontal="left" wrapText="1"/>
      <protection/>
    </xf>
    <xf numFmtId="0" fontId="5" fillId="0" borderId="0" xfId="20" applyFont="1" applyAlignment="1">
      <alignment horizontal="left"/>
      <protection/>
    </xf>
    <xf numFmtId="0" fontId="9" fillId="0" borderId="0" xfId="24">
      <alignment/>
      <protection/>
    </xf>
    <xf numFmtId="1" fontId="0" fillId="0" borderId="0" xfId="24" applyNumberFormat="1" applyFont="1" applyBorder="1">
      <alignment/>
      <protection/>
    </xf>
    <xf numFmtId="1" fontId="0" fillId="0" borderId="0" xfId="24" applyNumberFormat="1" applyFont="1">
      <alignment/>
      <protection/>
    </xf>
    <xf numFmtId="0" fontId="0" fillId="0" borderId="0" xfId="23">
      <alignment/>
      <protection/>
    </xf>
    <xf numFmtId="0" fontId="0" fillId="0" borderId="1" xfId="23" applyBorder="1" applyAlignment="1">
      <alignment horizontal="left" vertical="center"/>
      <protection/>
    </xf>
    <xf numFmtId="0" fontId="0" fillId="0" borderId="1" xfId="23" applyBorder="1" applyAlignment="1">
      <alignment horizontal="center" vertical="center"/>
      <protection/>
    </xf>
    <xf numFmtId="0" fontId="0" fillId="0" borderId="1" xfId="23" applyBorder="1">
      <alignment/>
      <protection/>
    </xf>
    <xf numFmtId="0" fontId="0" fillId="0" borderId="0" xfId="23" applyAlignment="1">
      <alignment horizontal="left" vertical="center" wrapText="1"/>
      <protection/>
    </xf>
    <xf numFmtId="0" fontId="0" fillId="0" borderId="0" xfId="23" applyNumberFormat="1" applyFont="1" applyAlignment="1">
      <alignment horizontal="right"/>
      <protection/>
    </xf>
    <xf numFmtId="1" fontId="0" fillId="0" borderId="0" xfId="23" applyNumberFormat="1" applyFont="1" applyAlignment="1">
      <alignment horizontal="right"/>
      <protection/>
    </xf>
    <xf numFmtId="0" fontId="0" fillId="0" borderId="1" xfId="23" applyBorder="1" applyAlignment="1">
      <alignment horizontal="right"/>
      <protection/>
    </xf>
    <xf numFmtId="0" fontId="0" fillId="0" borderId="0" xfId="23" applyAlignment="1">
      <alignment horizontal="right"/>
      <protection/>
    </xf>
    <xf numFmtId="0" fontId="0" fillId="0" borderId="0" xfId="23" applyFill="1" applyBorder="1">
      <alignment/>
      <protection/>
    </xf>
    <xf numFmtId="186" fontId="10" fillId="0" borderId="0" xfId="20" applyNumberFormat="1" applyFont="1" applyAlignment="1">
      <alignment horizontal="right"/>
      <protection/>
    </xf>
    <xf numFmtId="0" fontId="0" fillId="0" borderId="0" xfId="23" applyNumberFormat="1" applyAlignment="1">
      <alignment horizontal="right"/>
      <protection/>
    </xf>
    <xf numFmtId="0" fontId="17" fillId="0" borderId="0" xfId="23" applyFont="1">
      <alignment/>
      <protection/>
    </xf>
    <xf numFmtId="0" fontId="0" fillId="0" borderId="2" xfId="23" applyBorder="1" applyAlignment="1">
      <alignment/>
      <protection/>
    </xf>
    <xf numFmtId="0" fontId="0" fillId="0" borderId="0" xfId="23" applyBorder="1" applyAlignment="1">
      <alignment/>
      <protection/>
    </xf>
    <xf numFmtId="0" fontId="0" fillId="0" borderId="1" xfId="23" applyBorder="1" applyAlignment="1">
      <alignment horizontal="centerContinuous" vertical="center"/>
      <protection/>
    </xf>
    <xf numFmtId="0" fontId="0" fillId="0" borderId="1" xfId="23" applyBorder="1" applyAlignment="1">
      <alignment horizontal="centerContinuous"/>
      <protection/>
    </xf>
    <xf numFmtId="0" fontId="0" fillId="0" borderId="1" xfId="23" applyFont="1" applyBorder="1" applyAlignment="1">
      <alignment horizontal="centerContinuous"/>
      <protection/>
    </xf>
    <xf numFmtId="0" fontId="0" fillId="0" borderId="1" xfId="23" applyFont="1" applyBorder="1" applyAlignment="1">
      <alignment horizontal="centerContinuous" vertical="top"/>
      <protection/>
    </xf>
    <xf numFmtId="0" fontId="0" fillId="0" borderId="1" xfId="23" applyBorder="1" applyAlignment="1">
      <alignment horizontal="centerContinuous" vertical="top"/>
      <protection/>
    </xf>
    <xf numFmtId="0" fontId="0" fillId="0" borderId="1" xfId="23" applyFont="1" applyBorder="1" applyAlignment="1">
      <alignment horizontal="centerContinuous" vertical="center"/>
      <protection/>
    </xf>
    <xf numFmtId="0" fontId="0" fillId="0" borderId="3" xfId="23" applyFont="1" applyBorder="1">
      <alignment/>
      <protection/>
    </xf>
    <xf numFmtId="49" fontId="0" fillId="0" borderId="0" xfId="23" applyNumberFormat="1">
      <alignment/>
      <protection/>
    </xf>
    <xf numFmtId="0" fontId="0" fillId="0" borderId="0" xfId="23" applyBorder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6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3" xfId="21" applyFont="1" applyBorder="1" applyAlignment="1">
      <alignment horizontal="left"/>
      <protection/>
    </xf>
    <xf numFmtId="194" fontId="8" fillId="0" borderId="0" xfId="21" applyNumberFormat="1" applyFont="1" applyAlignment="1">
      <alignment horizontal="right"/>
      <protection/>
    </xf>
    <xf numFmtId="0" fontId="9" fillId="0" borderId="0" xfId="22" applyFont="1">
      <alignment/>
      <protection/>
    </xf>
    <xf numFmtId="194" fontId="9" fillId="0" borderId="0" xfId="21" applyNumberFormat="1" applyFont="1" applyAlignment="1">
      <alignment horizontal="right"/>
      <protection/>
    </xf>
    <xf numFmtId="175" fontId="9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21" applyFont="1" applyBorder="1">
      <alignment/>
      <protection/>
    </xf>
    <xf numFmtId="183" fontId="9" fillId="0" borderId="0" xfId="0" applyNumberFormat="1" applyFont="1" applyAlignment="1">
      <alignment/>
    </xf>
    <xf numFmtId="0" fontId="9" fillId="0" borderId="0" xfId="22" applyFont="1" applyAlignment="1">
      <alignment horizontal="centerContinuous"/>
      <protection/>
    </xf>
    <xf numFmtId="0" fontId="9" fillId="0" borderId="7" xfId="22" applyFont="1" applyBorder="1" applyAlignment="1">
      <alignment horizontal="centerContinuous" vertical="center"/>
      <protection/>
    </xf>
    <xf numFmtId="0" fontId="9" fillId="0" borderId="7" xfId="22" applyFont="1" applyBorder="1" applyAlignment="1">
      <alignment horizontal="centerContinuous"/>
      <protection/>
    </xf>
    <xf numFmtId="0" fontId="9" fillId="0" borderId="5" xfId="22" applyFont="1" applyBorder="1" applyAlignment="1">
      <alignment horizontal="centerContinuous"/>
      <protection/>
    </xf>
    <xf numFmtId="0" fontId="9" fillId="0" borderId="8" xfId="22" applyFont="1" applyBorder="1" applyAlignment="1">
      <alignment horizontal="centerContinuous"/>
      <protection/>
    </xf>
    <xf numFmtId="0" fontId="9" fillId="0" borderId="9" xfId="22" applyFont="1" applyBorder="1" applyAlignment="1">
      <alignment horizontal="centerContinuous" vertical="center"/>
      <protection/>
    </xf>
    <xf numFmtId="0" fontId="9" fillId="0" borderId="9" xfId="22" applyFont="1" applyBorder="1" applyAlignment="1">
      <alignment horizontal="centerContinuous"/>
      <protection/>
    </xf>
    <xf numFmtId="0" fontId="9" fillId="0" borderId="0" xfId="22" applyFont="1" applyBorder="1" applyAlignment="1">
      <alignment horizontal="centerContinuous"/>
      <protection/>
    </xf>
    <xf numFmtId="0" fontId="9" fillId="0" borderId="9" xfId="22" applyFont="1" applyBorder="1" applyAlignment="1">
      <alignment horizontal="centerContinuous" vertical="top"/>
      <protection/>
    </xf>
    <xf numFmtId="0" fontId="9" fillId="0" borderId="10" xfId="22" applyFont="1" applyBorder="1" applyAlignment="1">
      <alignment horizontal="centerContinuous" vertical="top"/>
      <protection/>
    </xf>
    <xf numFmtId="0" fontId="9" fillId="0" borderId="11" xfId="22" applyFont="1" applyBorder="1" applyAlignment="1">
      <alignment horizontal="centerContinuous" vertical="center"/>
      <protection/>
    </xf>
    <xf numFmtId="0" fontId="9" fillId="0" borderId="12" xfId="22" applyFont="1" applyBorder="1" applyAlignment="1">
      <alignment horizontal="centerContinuous"/>
      <protection/>
    </xf>
    <xf numFmtId="0" fontId="9" fillId="0" borderId="12" xfId="22" applyFont="1" applyBorder="1" applyAlignment="1">
      <alignment horizontal="centerContinuous" vertical="center"/>
      <protection/>
    </xf>
    <xf numFmtId="0" fontId="9" fillId="0" borderId="11" xfId="22" applyFont="1" applyBorder="1" applyAlignment="1">
      <alignment horizontal="centerContinuous"/>
      <protection/>
    </xf>
    <xf numFmtId="0" fontId="8" fillId="0" borderId="3" xfId="22" applyFont="1" applyBorder="1" applyAlignment="1">
      <alignment horizontal="centerContinuous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176" fontId="9" fillId="0" borderId="0" xfId="22" applyNumberFormat="1" applyFont="1" applyBorder="1" applyAlignment="1">
      <alignment horizontal="centerContinuous" vertical="center"/>
      <protection/>
    </xf>
    <xf numFmtId="0" fontId="9" fillId="0" borderId="3" xfId="22" applyFont="1" applyBorder="1">
      <alignment/>
      <protection/>
    </xf>
    <xf numFmtId="182" fontId="9" fillId="0" borderId="0" xfId="22" applyNumberFormat="1" applyFont="1" applyAlignment="1">
      <alignment horizontal="right"/>
      <protection/>
    </xf>
    <xf numFmtId="182" fontId="9" fillId="0" borderId="0" xfId="22" applyNumberFormat="1" applyFont="1">
      <alignment/>
      <protection/>
    </xf>
    <xf numFmtId="192" fontId="9" fillId="0" borderId="0" xfId="22" applyNumberFormat="1" applyFont="1" applyAlignment="1">
      <alignment horizontal="right"/>
      <protection/>
    </xf>
    <xf numFmtId="0" fontId="8" fillId="0" borderId="3" xfId="22" applyFont="1" applyBorder="1">
      <alignment/>
      <protection/>
    </xf>
    <xf numFmtId="192" fontId="8" fillId="0" borderId="0" xfId="22" applyNumberFormat="1" applyFont="1" applyAlignment="1">
      <alignment horizontal="right"/>
      <protection/>
    </xf>
    <xf numFmtId="0" fontId="8" fillId="0" borderId="0" xfId="22" applyFont="1">
      <alignment/>
      <protection/>
    </xf>
    <xf numFmtId="0" fontId="21" fillId="0" borderId="0" xfId="22" applyFont="1">
      <alignment/>
      <protection/>
    </xf>
    <xf numFmtId="0" fontId="21" fillId="0" borderId="0" xfId="22" applyFont="1" applyAlignment="1">
      <alignment horizontal="left"/>
      <protection/>
    </xf>
    <xf numFmtId="0" fontId="9" fillId="0" borderId="0" xfId="22" applyFont="1" applyAlignment="1">
      <alignment horizontal="center"/>
      <protection/>
    </xf>
    <xf numFmtId="1" fontId="9" fillId="0" borderId="13" xfId="21" applyNumberFormat="1" applyFont="1" applyBorder="1" applyAlignment="1">
      <alignment horizontal="centerContinuous" vertical="center"/>
      <protection/>
    </xf>
    <xf numFmtId="1" fontId="9" fillId="0" borderId="14" xfId="21" applyNumberFormat="1" applyFont="1" applyBorder="1" applyAlignment="1">
      <alignment horizontal="centerContinuous" vertical="center"/>
      <protection/>
    </xf>
    <xf numFmtId="0" fontId="9" fillId="0" borderId="14" xfId="22" applyFont="1" applyBorder="1" applyAlignment="1">
      <alignment horizontal="centerContinuous" vertical="center"/>
      <protection/>
    </xf>
    <xf numFmtId="0" fontId="9" fillId="0" borderId="11" xfId="22" applyFont="1" applyBorder="1" applyAlignment="1">
      <alignment horizontal="center" vertical="center"/>
      <protection/>
    </xf>
    <xf numFmtId="192" fontId="8" fillId="0" borderId="0" xfId="21" applyNumberFormat="1" applyFont="1" applyAlignment="1">
      <alignment horizontal="right"/>
      <protection/>
    </xf>
    <xf numFmtId="0" fontId="8" fillId="0" borderId="3" xfId="21" applyFont="1" applyBorder="1">
      <alignment/>
      <protection/>
    </xf>
    <xf numFmtId="0" fontId="9" fillId="0" borderId="3" xfId="21" applyFont="1" applyBorder="1">
      <alignment/>
      <protection/>
    </xf>
    <xf numFmtId="192" fontId="9" fillId="0" borderId="0" xfId="21" applyNumberFormat="1" applyFont="1" applyAlignment="1">
      <alignment horizontal="right"/>
      <protection/>
    </xf>
    <xf numFmtId="0" fontId="21" fillId="0" borderId="0" xfId="0" applyFont="1" applyAlignment="1">
      <alignment/>
    </xf>
    <xf numFmtId="0" fontId="9" fillId="0" borderId="15" xfId="0" applyFont="1" applyBorder="1" applyAlignment="1">
      <alignment horizontal="centerContinuous"/>
    </xf>
    <xf numFmtId="1" fontId="9" fillId="0" borderId="9" xfId="21" applyNumberFormat="1" applyFont="1" applyBorder="1" applyAlignment="1">
      <alignment horizontal="centerContinuous"/>
      <protection/>
    </xf>
    <xf numFmtId="1" fontId="9" fillId="0" borderId="12" xfId="21" applyNumberFormat="1" applyFont="1" applyBorder="1" applyAlignment="1">
      <alignment horizontal="centerContinuous"/>
      <protection/>
    </xf>
    <xf numFmtId="1" fontId="9" fillId="0" borderId="6" xfId="21" applyNumberFormat="1" applyFont="1" applyBorder="1" applyAlignment="1">
      <alignment horizontal="centerContinuous"/>
      <protection/>
    </xf>
    <xf numFmtId="1" fontId="9" fillId="0" borderId="16" xfId="21" applyNumberFormat="1" applyFont="1" applyBorder="1" applyAlignment="1">
      <alignment horizontal="centerContinuous"/>
      <protection/>
    </xf>
    <xf numFmtId="1" fontId="9" fillId="0" borderId="0" xfId="21" applyNumberFormat="1" applyFont="1" applyBorder="1" applyAlignment="1">
      <alignment horizontal="centerContinuous"/>
      <protection/>
    </xf>
    <xf numFmtId="212" fontId="8" fillId="0" borderId="0" xfId="0" applyNumberFormat="1" applyFont="1" applyAlignment="1">
      <alignment horizontal="right"/>
    </xf>
    <xf numFmtId="175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212" fontId="9" fillId="0" borderId="0" xfId="0" applyNumberFormat="1" applyFont="1" applyAlignment="1">
      <alignment horizontal="right"/>
    </xf>
    <xf numFmtId="181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1" fontId="8" fillId="0" borderId="0" xfId="21" applyNumberFormat="1" applyFont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1" fontId="9" fillId="0" borderId="0" xfId="21" applyNumberFormat="1" applyFont="1" applyAlignment="1">
      <alignment horizontal="centerContinuous"/>
      <protection/>
    </xf>
    <xf numFmtId="1" fontId="9" fillId="0" borderId="5" xfId="21" applyNumberFormat="1" applyFont="1" applyBorder="1" applyAlignment="1">
      <alignment horizontal="centerContinuous"/>
      <protection/>
    </xf>
    <xf numFmtId="1" fontId="9" fillId="0" borderId="17" xfId="21" applyNumberFormat="1" applyFont="1" applyBorder="1" applyAlignment="1">
      <alignment horizontal="centerContinuous"/>
      <protection/>
    </xf>
    <xf numFmtId="1" fontId="9" fillId="0" borderId="7" xfId="21" applyNumberFormat="1" applyFont="1" applyBorder="1" applyAlignment="1">
      <alignment horizontal="centerContinuous"/>
      <protection/>
    </xf>
    <xf numFmtId="1" fontId="9" fillId="0" borderId="15" xfId="21" applyNumberFormat="1" applyFont="1" applyBorder="1" applyAlignment="1">
      <alignment horizontal="centerContinuous"/>
      <protection/>
    </xf>
    <xf numFmtId="0" fontId="9" fillId="0" borderId="18" xfId="0" applyFont="1" applyBorder="1" applyAlignment="1">
      <alignment horizontal="centerContinuous"/>
    </xf>
    <xf numFmtId="1" fontId="9" fillId="0" borderId="8" xfId="21" applyNumberFormat="1" applyFont="1" applyBorder="1" applyAlignment="1">
      <alignment horizontal="centerContinuous"/>
      <protection/>
    </xf>
    <xf numFmtId="0" fontId="9" fillId="0" borderId="9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8" xfId="0" applyFont="1" applyBorder="1" applyAlignment="1">
      <alignment/>
    </xf>
    <xf numFmtId="1" fontId="9" fillId="0" borderId="9" xfId="21" applyNumberFormat="1" applyFont="1" applyBorder="1">
      <alignment/>
      <protection/>
    </xf>
    <xf numFmtId="1" fontId="9" fillId="0" borderId="11" xfId="21" applyNumberFormat="1" applyFont="1" applyBorder="1" applyAlignment="1">
      <alignment horizontal="centerContinuous"/>
      <protection/>
    </xf>
    <xf numFmtId="0" fontId="9" fillId="0" borderId="11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213" fontId="8" fillId="0" borderId="0" xfId="21" applyNumberFormat="1" applyFont="1" applyAlignment="1">
      <alignment horizontal="right"/>
      <protection/>
    </xf>
    <xf numFmtId="213" fontId="9" fillId="0" borderId="0" xfId="21" applyNumberFormat="1" applyFont="1" applyAlignment="1">
      <alignment horizontal="right"/>
      <protection/>
    </xf>
    <xf numFmtId="213" fontId="9" fillId="0" borderId="0" xfId="0" applyNumberFormat="1" applyFont="1" applyAlignment="1">
      <alignment/>
    </xf>
    <xf numFmtId="175" fontId="9" fillId="0" borderId="0" xfId="21" applyNumberFormat="1" applyFont="1" applyAlignment="1">
      <alignment horizontal="right"/>
      <protection/>
    </xf>
    <xf numFmtId="1" fontId="9" fillId="0" borderId="8" xfId="21" applyNumberFormat="1" applyFont="1" applyBorder="1">
      <alignment/>
      <protection/>
    </xf>
    <xf numFmtId="1" fontId="9" fillId="0" borderId="10" xfId="21" applyNumberFormat="1" applyFont="1" applyBorder="1" applyAlignment="1">
      <alignment horizontal="centerContinuous"/>
      <protection/>
    </xf>
    <xf numFmtId="177" fontId="9" fillId="0" borderId="12" xfId="21" applyNumberFormat="1" applyFont="1" applyBorder="1" applyAlignment="1">
      <alignment horizontal="centerContinuous"/>
      <protection/>
    </xf>
    <xf numFmtId="177" fontId="9" fillId="0" borderId="0" xfId="21" applyNumberFormat="1" applyFont="1" applyBorder="1" applyAlignment="1">
      <alignment horizontal="centerContinuous"/>
      <protection/>
    </xf>
    <xf numFmtId="213" fontId="9" fillId="0" borderId="0" xfId="21" applyNumberFormat="1" applyFont="1" applyBorder="1" applyAlignment="1">
      <alignment horizontal="centerContinuous"/>
      <protection/>
    </xf>
    <xf numFmtId="213" fontId="9" fillId="0" borderId="0" xfId="21" applyNumberFormat="1" applyFont="1" applyBorder="1" applyAlignment="1">
      <alignment/>
      <protection/>
    </xf>
    <xf numFmtId="0" fontId="9" fillId="0" borderId="4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17" fontId="9" fillId="0" borderId="12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horizontal="right"/>
    </xf>
    <xf numFmtId="212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2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182" fontId="9" fillId="0" borderId="0" xfId="0" applyNumberFormat="1" applyFont="1" applyAlignment="1">
      <alignment/>
    </xf>
    <xf numFmtId="175" fontId="9" fillId="0" borderId="0" xfId="0" applyNumberFormat="1" applyFont="1" applyAlignment="1">
      <alignment horizontal="centerContinuous"/>
    </xf>
    <xf numFmtId="178" fontId="9" fillId="0" borderId="0" xfId="0" applyNumberFormat="1" applyFont="1" applyAlignment="1">
      <alignment horizontal="centerContinuous"/>
    </xf>
    <xf numFmtId="175" fontId="9" fillId="0" borderId="18" xfId="0" applyNumberFormat="1" applyFont="1" applyBorder="1" applyAlignment="1">
      <alignment horizontal="centerContinuous"/>
    </xf>
    <xf numFmtId="175" fontId="9" fillId="0" borderId="0" xfId="0" applyNumberFormat="1" applyFont="1" applyBorder="1" applyAlignment="1">
      <alignment horizontal="centerContinuous"/>
    </xf>
    <xf numFmtId="175" fontId="9" fillId="0" borderId="10" xfId="0" applyNumberFormat="1" applyFont="1" applyBorder="1" applyAlignment="1">
      <alignment horizontal="centerContinuous"/>
    </xf>
    <xf numFmtId="175" fontId="9" fillId="0" borderId="12" xfId="0" applyNumberFormat="1" applyFont="1" applyBorder="1" applyAlignment="1">
      <alignment horizontal="centerContinuous"/>
    </xf>
    <xf numFmtId="178" fontId="9" fillId="0" borderId="12" xfId="0" applyNumberFormat="1" applyFont="1" applyBorder="1" applyAlignment="1">
      <alignment horizontal="centerContinuous"/>
    </xf>
    <xf numFmtId="175" fontId="9" fillId="0" borderId="11" xfId="0" applyNumberFormat="1" applyFont="1" applyBorder="1" applyAlignment="1">
      <alignment horizontal="centerContinuous"/>
    </xf>
    <xf numFmtId="175" fontId="8" fillId="0" borderId="3" xfId="0" applyNumberFormat="1" applyFont="1" applyBorder="1" applyAlignment="1">
      <alignment horizontal="centerContinuous" vertical="center"/>
    </xf>
    <xf numFmtId="175" fontId="9" fillId="0" borderId="0" xfId="0" applyNumberFormat="1" applyFont="1" applyAlignment="1">
      <alignment horizontal="centerContinuous" vertical="center"/>
    </xf>
    <xf numFmtId="178" fontId="9" fillId="0" borderId="0" xfId="0" applyNumberFormat="1" applyFont="1" applyAlignment="1">
      <alignment horizontal="centerContinuous" vertical="center"/>
    </xf>
    <xf numFmtId="175" fontId="9" fillId="0" borderId="0" xfId="0" applyNumberFormat="1" applyFont="1" applyAlignment="1">
      <alignment vertical="center"/>
    </xf>
    <xf numFmtId="212" fontId="8" fillId="0" borderId="0" xfId="0" applyNumberFormat="1" applyFont="1" applyAlignment="1">
      <alignment/>
    </xf>
    <xf numFmtId="0" fontId="9" fillId="0" borderId="3" xfId="25" applyFont="1" applyBorder="1">
      <alignment/>
      <protection/>
    </xf>
    <xf numFmtId="187" fontId="9" fillId="0" borderId="0" xfId="0" applyNumberFormat="1" applyFont="1" applyAlignment="1">
      <alignment/>
    </xf>
    <xf numFmtId="175" fontId="9" fillId="0" borderId="0" xfId="0" applyNumberFormat="1" applyFont="1" applyAlignment="1">
      <alignment horizontal="right"/>
    </xf>
    <xf numFmtId="17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9" fillId="0" borderId="15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 vertical="center"/>
    </xf>
    <xf numFmtId="0" fontId="9" fillId="0" borderId="9" xfId="0" applyFont="1" applyBorder="1" applyAlignment="1">
      <alignment/>
    </xf>
    <xf numFmtId="176" fontId="9" fillId="0" borderId="11" xfId="0" applyNumberFormat="1" applyFont="1" applyBorder="1" applyAlignment="1">
      <alignment horizontal="centerContinuous"/>
    </xf>
    <xf numFmtId="176" fontId="9" fillId="0" borderId="0" xfId="0" applyNumberFormat="1" applyFont="1" applyBorder="1" applyAlignment="1">
      <alignment horizontal="centerContinuous"/>
    </xf>
    <xf numFmtId="0" fontId="9" fillId="0" borderId="15" xfId="0" applyFont="1" applyBorder="1" applyAlignment="1">
      <alignment/>
    </xf>
    <xf numFmtId="172" fontId="9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right"/>
    </xf>
    <xf numFmtId="192" fontId="9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Continuous" vertical="center"/>
    </xf>
    <xf numFmtId="174" fontId="9" fillId="0" borderId="0" xfId="0" applyNumberFormat="1" applyFont="1" applyAlignment="1">
      <alignment horizontal="centerContinuous" vertical="center"/>
    </xf>
    <xf numFmtId="174" fontId="9" fillId="0" borderId="0" xfId="0" applyNumberFormat="1" applyFont="1" applyAlignment="1">
      <alignment horizontal="centerContinuous"/>
    </xf>
    <xf numFmtId="174" fontId="9" fillId="0" borderId="0" xfId="0" applyNumberFormat="1" applyFont="1" applyAlignment="1">
      <alignment/>
    </xf>
    <xf numFmtId="174" fontId="9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191" fontId="9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right"/>
    </xf>
    <xf numFmtId="0" fontId="11" fillId="0" borderId="0" xfId="20" applyFont="1" applyAlignment="1">
      <alignment horizontal="justify" vertical="top" wrapText="1"/>
      <protection/>
    </xf>
    <xf numFmtId="0" fontId="10" fillId="0" borderId="0" xfId="20" applyFont="1" applyAlignment="1">
      <alignment horizontal="justify" vertical="top" wrapText="1"/>
      <protection/>
    </xf>
    <xf numFmtId="192" fontId="22" fillId="0" borderId="0" xfId="22" applyNumberFormat="1" applyFont="1" applyAlignment="1">
      <alignment horizontal="right"/>
      <protection/>
    </xf>
    <xf numFmtId="192" fontId="22" fillId="0" borderId="0" xfId="21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23" applyFill="1">
      <alignment/>
      <protection/>
    </xf>
    <xf numFmtId="1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49" fontId="17" fillId="0" borderId="0" xfId="23" applyNumberFormat="1" applyFont="1">
      <alignment/>
      <protection/>
    </xf>
    <xf numFmtId="214" fontId="9" fillId="0" borderId="0" xfId="25" applyNumberFormat="1" applyFont="1" applyAlignment="1">
      <alignment horizontal="right"/>
      <protection/>
    </xf>
    <xf numFmtId="214" fontId="8" fillId="0" borderId="0" xfId="25" applyNumberFormat="1" applyFont="1" applyAlignment="1">
      <alignment horizontal="right"/>
      <protection/>
    </xf>
    <xf numFmtId="0" fontId="9" fillId="0" borderId="0" xfId="22" applyNumberFormat="1" applyFont="1">
      <alignment/>
      <protection/>
    </xf>
    <xf numFmtId="175" fontId="9" fillId="0" borderId="3" xfId="22" applyNumberFormat="1" applyFont="1" applyBorder="1">
      <alignment/>
      <protection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5" fontId="9" fillId="0" borderId="25" xfId="0" applyNumberFormat="1" applyFont="1" applyBorder="1" applyAlignment="1">
      <alignment horizontal="center" vertical="center"/>
    </xf>
    <xf numFmtId="175" fontId="9" fillId="0" borderId="26" xfId="0" applyNumberFormat="1" applyFont="1" applyBorder="1" applyAlignment="1">
      <alignment horizontal="center" vertical="center"/>
    </xf>
    <xf numFmtId="175" fontId="9" fillId="0" borderId="27" xfId="0" applyNumberFormat="1" applyFont="1" applyBorder="1" applyAlignment="1">
      <alignment horizontal="center" vertical="center"/>
    </xf>
    <xf numFmtId="175" fontId="9" fillId="0" borderId="15" xfId="0" applyNumberFormat="1" applyFont="1" applyBorder="1" applyAlignment="1">
      <alignment horizontal="center" vertical="center" wrapText="1"/>
    </xf>
    <xf numFmtId="175" fontId="9" fillId="0" borderId="8" xfId="0" applyNumberFormat="1" applyFont="1" applyBorder="1" applyAlignment="1">
      <alignment horizontal="center" vertical="center" wrapText="1"/>
    </xf>
    <xf numFmtId="175" fontId="9" fillId="0" borderId="9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75" fontId="9" fillId="0" borderId="4" xfId="21" applyNumberFormat="1" applyFont="1" applyBorder="1" applyAlignment="1">
      <alignment horizontal="center" vertical="center" wrapText="1"/>
      <protection/>
    </xf>
    <xf numFmtId="175" fontId="9" fillId="0" borderId="3" xfId="21" applyNumberFormat="1" applyFont="1" applyBorder="1" applyAlignment="1">
      <alignment horizontal="center" vertical="center" wrapText="1"/>
      <protection/>
    </xf>
    <xf numFmtId="175" fontId="9" fillId="0" borderId="6" xfId="21" applyNumberFormat="1" applyFont="1" applyBorder="1" applyAlignment="1">
      <alignment horizontal="center" vertical="center" wrapText="1"/>
      <protection/>
    </xf>
    <xf numFmtId="1" fontId="9" fillId="0" borderId="25" xfId="21" applyNumberFormat="1" applyFont="1" applyBorder="1" applyAlignment="1">
      <alignment horizontal="center" vertical="center" wrapText="1"/>
      <protection/>
    </xf>
    <xf numFmtId="1" fontId="9" fillId="0" borderId="26" xfId="21" applyNumberFormat="1" applyFont="1" applyBorder="1" applyAlignment="1">
      <alignment horizontal="center" vertical="center" wrapText="1"/>
      <protection/>
    </xf>
    <xf numFmtId="1" fontId="9" fillId="0" borderId="27" xfId="21" applyNumberFormat="1" applyFont="1" applyBorder="1" applyAlignment="1">
      <alignment horizontal="center" vertical="center" wrapText="1"/>
      <protection/>
    </xf>
    <xf numFmtId="0" fontId="9" fillId="0" borderId="24" xfId="2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9" fillId="0" borderId="21" xfId="21" applyFont="1" applyBorder="1" applyAlignment="1">
      <alignment horizontal="center" vertical="center" wrapText="1"/>
      <protection/>
    </xf>
    <xf numFmtId="1" fontId="9" fillId="0" borderId="22" xfId="21" applyNumberFormat="1" applyFont="1" applyBorder="1" applyAlignment="1">
      <alignment horizontal="center" vertical="center" wrapText="1"/>
      <protection/>
    </xf>
    <xf numFmtId="1" fontId="9" fillId="0" borderId="31" xfId="21" applyNumberFormat="1" applyFont="1" applyBorder="1" applyAlignment="1">
      <alignment horizontal="center" vertical="center" wrapText="1"/>
      <protection/>
    </xf>
    <xf numFmtId="1" fontId="9" fillId="0" borderId="23" xfId="21" applyNumberFormat="1" applyFont="1" applyBorder="1" applyAlignment="1">
      <alignment horizontal="center" vertical="center" wrapText="1"/>
      <protection/>
    </xf>
    <xf numFmtId="1" fontId="9" fillId="0" borderId="32" xfId="21" applyNumberFormat="1" applyFont="1" applyBorder="1" applyAlignment="1">
      <alignment horizontal="center" vertical="center" wrapText="1"/>
      <protection/>
    </xf>
    <xf numFmtId="1" fontId="9" fillId="0" borderId="15" xfId="21" applyNumberFormat="1" applyFont="1" applyBorder="1" applyAlignment="1">
      <alignment horizontal="center" vertical="center" wrapText="1"/>
      <protection/>
    </xf>
    <xf numFmtId="1" fontId="9" fillId="0" borderId="33" xfId="21" applyNumberFormat="1" applyFont="1" applyBorder="1" applyAlignment="1">
      <alignment horizontal="center" vertical="center" wrapText="1"/>
      <protection/>
    </xf>
    <xf numFmtId="1" fontId="9" fillId="0" borderId="9" xfId="21" applyNumberFormat="1" applyFont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 wrapText="1"/>
      <protection/>
    </xf>
    <xf numFmtId="0" fontId="9" fillId="0" borderId="21" xfId="22" applyFont="1" applyBorder="1" applyAlignment="1">
      <alignment horizontal="center" vertical="center" wrapText="1"/>
      <protection/>
    </xf>
    <xf numFmtId="0" fontId="9" fillId="0" borderId="4" xfId="22" applyFont="1" applyBorder="1" applyAlignment="1">
      <alignment horizontal="center" vertical="center" wrapText="1"/>
      <protection/>
    </xf>
    <xf numFmtId="0" fontId="9" fillId="0" borderId="3" xfId="22" applyFont="1" applyBorder="1" applyAlignment="1">
      <alignment horizontal="center" vertical="center" wrapText="1"/>
      <protection/>
    </xf>
    <xf numFmtId="0" fontId="9" fillId="0" borderId="6" xfId="22" applyFont="1" applyBorder="1" applyAlignment="1">
      <alignment horizontal="center" vertical="center" wrapText="1"/>
      <protection/>
    </xf>
    <xf numFmtId="0" fontId="8" fillId="0" borderId="0" xfId="22" applyFont="1" applyAlignment="1">
      <alignment horizontal="center"/>
      <protection/>
    </xf>
    <xf numFmtId="1" fontId="9" fillId="0" borderId="24" xfId="21" applyNumberFormat="1" applyFont="1" applyBorder="1" applyAlignment="1">
      <alignment horizontal="center" vertical="center" wrapText="1"/>
      <protection/>
    </xf>
    <xf numFmtId="1" fontId="9" fillId="0" borderId="21" xfId="21" applyNumberFormat="1" applyFont="1" applyBorder="1" applyAlignment="1">
      <alignment horizontal="center" vertical="center" wrapText="1"/>
      <protection/>
    </xf>
    <xf numFmtId="0" fontId="9" fillId="0" borderId="36" xfId="22" applyFont="1" applyBorder="1" applyAlignment="1">
      <alignment horizontal="center" vertical="center"/>
      <protection/>
    </xf>
    <xf numFmtId="0" fontId="9" fillId="0" borderId="37" xfId="22" applyFont="1" applyBorder="1" applyAlignment="1">
      <alignment horizontal="center" vertical="center"/>
      <protection/>
    </xf>
    <xf numFmtId="0" fontId="9" fillId="0" borderId="38" xfId="22" applyFont="1" applyBorder="1" applyAlignment="1">
      <alignment horizontal="center" vertical="center" wrapText="1"/>
      <protection/>
    </xf>
    <xf numFmtId="0" fontId="9" fillId="0" borderId="26" xfId="22" applyFont="1" applyBorder="1" applyAlignment="1">
      <alignment horizontal="center" vertical="center" wrapText="1"/>
      <protection/>
    </xf>
    <xf numFmtId="0" fontId="9" fillId="0" borderId="27" xfId="22" applyFont="1" applyBorder="1" applyAlignment="1">
      <alignment horizontal="center" vertical="center" wrapText="1"/>
      <protection/>
    </xf>
    <xf numFmtId="0" fontId="9" fillId="0" borderId="20" xfId="22" applyFont="1" applyBorder="1" applyAlignment="1">
      <alignment horizontal="center" vertical="center" wrapText="1"/>
      <protection/>
    </xf>
    <xf numFmtId="0" fontId="9" fillId="0" borderId="39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40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41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29" xfId="22" applyFont="1" applyBorder="1" applyAlignment="1">
      <alignment horizontal="center" vertical="center"/>
      <protection/>
    </xf>
    <xf numFmtId="0" fontId="9" fillId="0" borderId="42" xfId="22" applyFont="1" applyBorder="1" applyAlignment="1">
      <alignment horizontal="center" vertical="center"/>
      <protection/>
    </xf>
    <xf numFmtId="0" fontId="9" fillId="0" borderId="3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 wrapText="1"/>
      <protection/>
    </xf>
    <xf numFmtId="0" fontId="9" fillId="0" borderId="10" xfId="22" applyFont="1" applyBorder="1" applyAlignment="1">
      <alignment horizontal="center" vertical="center" wrapText="1"/>
      <protection/>
    </xf>
    <xf numFmtId="0" fontId="9" fillId="0" borderId="29" xfId="22" applyFont="1" applyBorder="1" applyAlignment="1">
      <alignment horizontal="center" vertical="center" wrapText="1"/>
      <protection/>
    </xf>
    <xf numFmtId="0" fontId="9" fillId="0" borderId="31" xfId="22" applyFont="1" applyBorder="1" applyAlignment="1">
      <alignment horizontal="center" vertical="center" wrapText="1"/>
      <protection/>
    </xf>
    <xf numFmtId="0" fontId="9" fillId="0" borderId="23" xfId="22" applyFont="1" applyBorder="1" applyAlignment="1">
      <alignment horizontal="center" vertical="center" wrapText="1"/>
      <protection/>
    </xf>
    <xf numFmtId="0" fontId="9" fillId="0" borderId="14" xfId="22" applyFont="1" applyBorder="1" applyAlignment="1">
      <alignment horizontal="center" vertical="center"/>
      <protection/>
    </xf>
    <xf numFmtId="0" fontId="17" fillId="0" borderId="43" xfId="23" applyFont="1" applyBorder="1" applyAlignment="1">
      <alignment horizontal="center"/>
      <protection/>
    </xf>
    <xf numFmtId="0" fontId="17" fillId="0" borderId="44" xfId="23" applyFont="1" applyBorder="1" applyAlignment="1">
      <alignment horizontal="center"/>
      <protection/>
    </xf>
    <xf numFmtId="0" fontId="17" fillId="0" borderId="45" xfId="23" applyFont="1" applyBorder="1" applyAlignment="1">
      <alignment horizontal="center"/>
      <protection/>
    </xf>
    <xf numFmtId="0" fontId="0" fillId="0" borderId="0" xfId="23" applyFont="1" applyBorder="1" applyAlignment="1">
      <alignment horizontal="left" wrapText="1"/>
      <protection/>
    </xf>
    <xf numFmtId="0" fontId="0" fillId="0" borderId="2" xfId="23" applyBorder="1" applyAlignment="1">
      <alignment horizontal="center"/>
      <protection/>
    </xf>
    <xf numFmtId="0" fontId="0" fillId="0" borderId="0" xfId="23" applyBorder="1" applyAlignment="1">
      <alignment horizontal="center"/>
      <protection/>
    </xf>
    <xf numFmtId="0" fontId="1" fillId="0" borderId="0" xfId="0" applyFont="1" applyAlignment="1">
      <alignment wrapText="1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6205_2004_00-ALT" xfId="20"/>
    <cellStyle name="Standard_erfurt02" xfId="21"/>
    <cellStyle name="Standard_FERT-ABG" xfId="22"/>
    <cellStyle name="Standard_Grafik-BAJ2003" xfId="23"/>
    <cellStyle name="Standard_Grafik-BF-J2003" xfId="24"/>
    <cellStyle name="Standard_Wohn-,Nichtwohn_1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Grafik1+2'!$B$9</c:f>
              <c:numCache>
                <c:ptCount val="1"/>
                <c:pt idx="0">
                  <c:v>3998</c:v>
                </c:pt>
              </c:numCache>
            </c:numRef>
          </c:val>
        </c:ser>
        <c:ser>
          <c:idx val="1"/>
          <c:order val="1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Grafik1+2'!$B$10</c:f>
              <c:numCache>
                <c:ptCount val="1"/>
                <c:pt idx="0">
                  <c:v>3322</c:v>
                </c:pt>
              </c:numCache>
            </c:numRef>
          </c:val>
        </c:ser>
        <c:ser>
          <c:idx val="2"/>
          <c:order val="2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Grafik1+2'!$B$11</c:f>
              <c:numCache>
                <c:ptCount val="1"/>
                <c:pt idx="0">
                  <c:v>628</c:v>
                </c:pt>
              </c:numCache>
            </c:numRef>
          </c:val>
        </c:ser>
        <c:ser>
          <c:idx val="3"/>
          <c:order val="3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Grafik1+2'!$B$12</c:f>
              <c:numCache>
                <c:ptCount val="1"/>
                <c:pt idx="0">
                  <c:v>48</c:v>
                </c:pt>
              </c:numCache>
            </c:numRef>
          </c:val>
        </c:ser>
        <c:axId val="337325"/>
        <c:axId val="3035926"/>
      </c:barChart>
      <c:catAx>
        <c:axId val="337325"/>
        <c:scaling>
          <c:orientation val="minMax"/>
        </c:scaling>
        <c:axPos val="b"/>
        <c:delete val="1"/>
        <c:majorTickMark val="out"/>
        <c:minorTickMark val="none"/>
        <c:tickLblPos val="nextTo"/>
        <c:crossAx val="3035926"/>
        <c:crosses val="autoZero"/>
        <c:auto val="1"/>
        <c:lblOffset val="100"/>
        <c:noMultiLvlLbl val="0"/>
      </c:catAx>
      <c:valAx>
        <c:axId val="3035926"/>
        <c:scaling>
          <c:orientation val="minMax"/>
          <c:max val="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7325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12825"/>
          <c:w val="0.7615"/>
          <c:h val="0.2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Grafik1+2'!$B$3</c:f>
              <c:numCache>
                <c:ptCount val="1"/>
                <c:pt idx="0">
                  <c:v>2477</c:v>
                </c:pt>
              </c:numCache>
            </c:numRef>
          </c:val>
        </c:ser>
        <c:ser>
          <c:idx val="1"/>
          <c:order val="1"/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Grafik1+2'!$B$4</c:f>
              <c:numCache>
                <c:ptCount val="1"/>
                <c:pt idx="0">
                  <c:v>88</c:v>
                </c:pt>
              </c:numCache>
            </c:numRef>
          </c:val>
        </c:ser>
        <c:ser>
          <c:idx val="2"/>
          <c:order val="2"/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'HT Grafik1+2'!$B$5</c:f>
              <c:numCache>
                <c:ptCount val="1"/>
                <c:pt idx="0">
                  <c:v>706</c:v>
                </c:pt>
              </c:numCache>
            </c:numRef>
          </c:val>
        </c:ser>
        <c:axId val="51371443"/>
        <c:axId val="59689804"/>
      </c:barChart>
      <c:catAx>
        <c:axId val="5137144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689804"/>
        <c:crossesAt val="0"/>
        <c:auto val="1"/>
        <c:lblOffset val="100"/>
        <c:noMultiLvlLbl val="0"/>
      </c:catAx>
      <c:valAx>
        <c:axId val="59689804"/>
        <c:scaling>
          <c:orientation val="minMax"/>
          <c:max val="4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371443"/>
        <c:crossesAt val="1"/>
        <c:crossBetween val="between"/>
        <c:dispUnits/>
        <c:majorUnit val="1000"/>
        <c:minorUnit val="8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4. Gemeldeter Abgang von Wohnungen in Wohngebäuden 2004 und 2005
nach Eigentümern (ohne Gebäudeteile)</a:t>
            </a:r>
          </a:p>
        </c:rich>
      </c:tx>
      <c:layout>
        <c:manualLayout>
          <c:xMode val="factor"/>
          <c:yMode val="factor"/>
          <c:x val="0.018"/>
          <c:y val="0.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30725"/>
          <c:w val="0.80125"/>
          <c:h val="0.5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'HT Grafik3+4'!$F$12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Grafik3+4'!$A$13:$A$16</c:f>
              <c:strCache>
                <c:ptCount val="4"/>
                <c:pt idx="0">
                  <c:v>öffentliche Eigentümer einschließlich Organisationen ohne Erwerbszweck</c:v>
                </c:pt>
                <c:pt idx="1">
                  <c:v>Wohnungs-unternehmen</c:v>
                </c:pt>
                <c:pt idx="2">
                  <c:v>sonstige Unternehmen</c:v>
                </c:pt>
                <c:pt idx="3">
                  <c:v>private Haushalte</c:v>
                </c:pt>
              </c:strCache>
            </c:strRef>
          </c:cat>
          <c:val>
            <c:numRef>
              <c:f>'HT Grafik3+4'!$F$13:$F$16</c:f>
              <c:numCache>
                <c:ptCount val="4"/>
                <c:pt idx="0">
                  <c:v>364</c:v>
                </c:pt>
                <c:pt idx="1">
                  <c:v>4734</c:v>
                </c:pt>
                <c:pt idx="2">
                  <c:v>113</c:v>
                </c:pt>
                <c:pt idx="3">
                  <c:v>332</c:v>
                </c:pt>
              </c:numCache>
            </c:numRef>
          </c:val>
        </c:ser>
        <c:ser>
          <c:idx val="1"/>
          <c:order val="1"/>
          <c:tx>
            <c:strRef>
              <c:f>'HT Grafik3+4'!$G$12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Grafik3+4'!$A$13:$A$16</c:f>
              <c:strCache>
                <c:ptCount val="4"/>
                <c:pt idx="0">
                  <c:v>öffentliche Eigentümer einschließlich Organisationen ohne Erwerbszweck</c:v>
                </c:pt>
                <c:pt idx="1">
                  <c:v>Wohnungs-unternehmen</c:v>
                </c:pt>
                <c:pt idx="2">
                  <c:v>sonstige Unternehmen</c:v>
                </c:pt>
                <c:pt idx="3">
                  <c:v>private Haushalte</c:v>
                </c:pt>
              </c:strCache>
            </c:strRef>
          </c:cat>
          <c:val>
            <c:numRef>
              <c:f>'HT Grafik3+4'!$G$13:$G$16</c:f>
              <c:numCache>
                <c:ptCount val="4"/>
                <c:pt idx="0">
                  <c:v>433</c:v>
                </c:pt>
                <c:pt idx="1">
                  <c:v>7753</c:v>
                </c:pt>
                <c:pt idx="2">
                  <c:v>173</c:v>
                </c:pt>
                <c:pt idx="3">
                  <c:v>325</c:v>
                </c:pt>
              </c:numCache>
            </c:numRef>
          </c:val>
        </c:ser>
        <c:axId val="65706497"/>
        <c:axId val="54487562"/>
      </c:bar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54487562"/>
        <c:crosses val="autoZero"/>
        <c:auto val="1"/>
        <c:lblOffset val="100"/>
        <c:noMultiLvlLbl val="0"/>
      </c:catAx>
      <c:valAx>
        <c:axId val="54487562"/>
        <c:scaling>
          <c:orientation val="minMax"/>
          <c:max val="8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70649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3. Gemeldeter Abgang von Wohnungen in Wohngebäuden 2004 und 2005
nach Baujahren (ohne Gebäudeteile)</a:t>
            </a:r>
          </a:p>
        </c:rich>
      </c:tx>
      <c:layout>
        <c:manualLayout>
          <c:xMode val="factor"/>
          <c:yMode val="factor"/>
          <c:x val="0.008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0865"/>
          <c:w val="0.76975"/>
          <c:h val="0.2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'HT Grafik3+4'!$F$4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'HT Grafik3+4'!$A$5:$A$11</c:f>
              <c:strCache>
                <c:ptCount val="7"/>
                <c:pt idx="0">
                  <c:v>bis 1900</c:v>
                </c:pt>
                <c:pt idx="1">
                  <c:v>1901 bis 1918</c:v>
                </c:pt>
                <c:pt idx="2">
                  <c:v>1919 bis 1948</c:v>
                </c:pt>
                <c:pt idx="3">
                  <c:v>1949 bis 1962</c:v>
                </c:pt>
                <c:pt idx="4">
                  <c:v>1963 bis 1970</c:v>
                </c:pt>
                <c:pt idx="5">
                  <c:v>1971 bis 1980</c:v>
                </c:pt>
                <c:pt idx="6">
                  <c:v>1981 und später</c:v>
                </c:pt>
              </c:strCache>
            </c:strRef>
          </c:cat>
          <c:val>
            <c:numRef>
              <c:f>'HT Grafik3+4'!$F$5:$F$11</c:f>
              <c:numCache>
                <c:ptCount val="7"/>
                <c:pt idx="0">
                  <c:v>350</c:v>
                </c:pt>
                <c:pt idx="1">
                  <c:v>166</c:v>
                </c:pt>
                <c:pt idx="2">
                  <c:v>325</c:v>
                </c:pt>
                <c:pt idx="3">
                  <c:v>257</c:v>
                </c:pt>
                <c:pt idx="4">
                  <c:v>185</c:v>
                </c:pt>
                <c:pt idx="5">
                  <c:v>2211</c:v>
                </c:pt>
                <c:pt idx="6">
                  <c:v>2049</c:v>
                </c:pt>
              </c:numCache>
            </c:numRef>
          </c:val>
        </c:ser>
        <c:ser>
          <c:idx val="3"/>
          <c:order val="1"/>
          <c:tx>
            <c:strRef>
              <c:f>'HT Grafik3+4'!$G$4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Grafik3+4'!$A$5:$A$11</c:f>
              <c:strCache>
                <c:ptCount val="7"/>
                <c:pt idx="0">
                  <c:v>bis 1900</c:v>
                </c:pt>
                <c:pt idx="1">
                  <c:v>1901 bis 1918</c:v>
                </c:pt>
                <c:pt idx="2">
                  <c:v>1919 bis 1948</c:v>
                </c:pt>
                <c:pt idx="3">
                  <c:v>1949 bis 1962</c:v>
                </c:pt>
                <c:pt idx="4">
                  <c:v>1963 bis 1970</c:v>
                </c:pt>
                <c:pt idx="5">
                  <c:v>1971 bis 1980</c:v>
                </c:pt>
                <c:pt idx="6">
                  <c:v>1981 und später</c:v>
                </c:pt>
              </c:strCache>
            </c:strRef>
          </c:cat>
          <c:val>
            <c:numRef>
              <c:f>'HT Grafik3+4'!$G$5:$G$11</c:f>
              <c:numCache>
                <c:ptCount val="7"/>
                <c:pt idx="0">
                  <c:v>587</c:v>
                </c:pt>
                <c:pt idx="1">
                  <c:v>344</c:v>
                </c:pt>
                <c:pt idx="2">
                  <c:v>383</c:v>
                </c:pt>
                <c:pt idx="3">
                  <c:v>159</c:v>
                </c:pt>
                <c:pt idx="4">
                  <c:v>401</c:v>
                </c:pt>
                <c:pt idx="5">
                  <c:v>2779</c:v>
                </c:pt>
                <c:pt idx="6">
                  <c:v>4031</c:v>
                </c:pt>
              </c:numCache>
            </c:numRef>
          </c:val>
        </c:ser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4583424"/>
        <c:crosses val="autoZero"/>
        <c:auto val="1"/>
        <c:lblOffset val="100"/>
        <c:noMultiLvlLbl val="0"/>
      </c:catAx>
      <c:valAx>
        <c:axId val="44583424"/>
        <c:scaling>
          <c:orientation val="minMax"/>
          <c:max val="4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2732333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874015748031497" right="0.7874015748031497" top="0.7874015748031497" bottom="0.3937007874015748" header="0.5118110236220472" footer="0.5118110236220472"/>
  <pageSetup firstPageNumber="5" useFirstPageNumber="1" horizontalDpi="600" verticalDpi="600" orientation="portrait" paperSize="9"/>
  <headerFooter>
    <oddHeader>&amp;C&amp;9-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3937007874015748" header="0.5118110236220472" footer="0.5118110236220472"/>
  <pageSetup firstPageNumber="6" useFirstPageNumber="1" horizontalDpi="600" verticalDpi="600" orientation="portrait" paperSize="9"/>
  <headerFooter>
    <oddHeader>&amp;C- &amp;P -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0.03325</cdr:y>
    </cdr:from>
    <cdr:to>
      <cdr:x>0.96425</cdr:x>
      <cdr:y>0.4755</cdr:y>
    </cdr:to>
    <cdr:sp>
      <cdr:nvSpPr>
        <cdr:cNvPr id="1" name="Rectangle 1"/>
        <cdr:cNvSpPr>
          <a:spLocks/>
        </cdr:cNvSpPr>
      </cdr:nvSpPr>
      <cdr:spPr>
        <a:xfrm>
          <a:off x="447675" y="314325"/>
          <a:ext cx="5448300" cy="424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0.0735</cdr:x>
      <cdr:y>0.53025</cdr:y>
    </cdr:from>
    <cdr:to>
      <cdr:x>0.96425</cdr:x>
      <cdr:y>0.97325</cdr:y>
    </cdr:to>
    <cdr:sp>
      <cdr:nvSpPr>
        <cdr:cNvPr id="2" name="Rectangle 2"/>
        <cdr:cNvSpPr>
          <a:spLocks/>
        </cdr:cNvSpPr>
      </cdr:nvSpPr>
      <cdr:spPr>
        <a:xfrm>
          <a:off x="447675" y="5086350"/>
          <a:ext cx="5448300" cy="425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0.596</cdr:x>
      <cdr:y>0.3795</cdr:y>
    </cdr:from>
    <cdr:to>
      <cdr:x>0.7685</cdr:x>
      <cdr:y>0.4005</cdr:y>
    </cdr:to>
    <cdr:sp>
      <cdr:nvSpPr>
        <cdr:cNvPr id="3" name="TextBox 3"/>
        <cdr:cNvSpPr txBox="1">
          <a:spLocks noChangeArrowheads="1"/>
        </cdr:cNvSpPr>
      </cdr:nvSpPr>
      <cdr:spPr>
        <a:xfrm>
          <a:off x="3638550" y="3638550"/>
          <a:ext cx="1057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0.38675</cdr:y>
    </cdr:from>
    <cdr:to>
      <cdr:x>0.57775</cdr:x>
      <cdr:y>0.38675</cdr:y>
    </cdr:to>
    <cdr:sp>
      <cdr:nvSpPr>
        <cdr:cNvPr id="4" name="Line 4"/>
        <cdr:cNvSpPr>
          <a:spLocks/>
        </cdr:cNvSpPr>
      </cdr:nvSpPr>
      <cdr:spPr>
        <a:xfrm>
          <a:off x="3381375" y="3705225"/>
          <a:ext cx="152400" cy="0"/>
        </a:xfrm>
        <a:prstGeom prst="line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0.955</cdr:y>
    </cdr:from>
    <cdr:to>
      <cdr:x>0.339</cdr:x>
      <cdr:y>0.971</cdr:y>
    </cdr:to>
    <cdr:sp>
      <cdr:nvSpPr>
        <cdr:cNvPr id="5" name="TextBox 5"/>
        <cdr:cNvSpPr txBox="1">
          <a:spLocks noChangeArrowheads="1"/>
        </cdr:cNvSpPr>
      </cdr:nvSpPr>
      <cdr:spPr>
        <a:xfrm>
          <a:off x="457200" y="9163050"/>
          <a:ext cx="1609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0.07875</cdr:x>
      <cdr:y>0.459</cdr:y>
    </cdr:from>
    <cdr:to>
      <cdr:x>0.3495</cdr:x>
      <cdr:y>0.473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" y="4400550"/>
          <a:ext cx="1657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0.69525</cdr:x>
      <cdr:y>0.35725</cdr:y>
    </cdr:from>
    <cdr:to>
      <cdr:x>0.76975</cdr:x>
      <cdr:y>0.37025</cdr:y>
    </cdr:to>
    <cdr:sp>
      <cdr:nvSpPr>
        <cdr:cNvPr id="7" name="TextBox 7"/>
        <cdr:cNvSpPr txBox="1">
          <a:spLocks noChangeArrowheads="1"/>
        </cdr:cNvSpPr>
      </cdr:nvSpPr>
      <cdr:spPr>
        <a:xfrm>
          <a:off x="4248150" y="3429000"/>
          <a:ext cx="4572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0.3795</cdr:y>
    </cdr:from>
    <cdr:to>
      <cdr:x>0.61425</cdr:x>
      <cdr:y>0.399</cdr:y>
    </cdr:to>
    <cdr:sp>
      <cdr:nvSpPr>
        <cdr:cNvPr id="8" name="TextBox 8"/>
        <cdr:cNvSpPr txBox="1">
          <a:spLocks noChangeArrowheads="1"/>
        </cdr:cNvSpPr>
      </cdr:nvSpPr>
      <cdr:spPr>
        <a:xfrm>
          <a:off x="2886075" y="3638550"/>
          <a:ext cx="86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0.3595</cdr:x>
      <cdr:y>0.37625</cdr:y>
    </cdr:from>
    <cdr:to>
      <cdr:x>0.88025</cdr:x>
      <cdr:y>0.42725</cdr:y>
    </cdr:to>
    <cdr:sp>
      <cdr:nvSpPr>
        <cdr:cNvPr id="9" name="TextBox 9"/>
        <cdr:cNvSpPr txBox="1">
          <a:spLocks noChangeArrowheads="1"/>
        </cdr:cNvSpPr>
      </cdr:nvSpPr>
      <cdr:spPr>
        <a:xfrm>
          <a:off x="2190750" y="3609975"/>
          <a:ext cx="31813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Wohngebäude mit 1 und 2 Wohnungen
 Wohngebäude mit  3 und mehr Wohnungen (einschl. Wohnheime)
 Nichtwohngebäude</a:t>
          </a:r>
        </a:p>
      </cdr:txBody>
    </cdr:sp>
  </cdr:relSizeAnchor>
  <cdr:relSizeAnchor xmlns:cdr="http://schemas.openxmlformats.org/drawingml/2006/chartDrawing">
    <cdr:from>
      <cdr:x>0.30875</cdr:x>
      <cdr:y>0.3795</cdr:y>
    </cdr:from>
    <cdr:to>
      <cdr:x>0.346</cdr:x>
      <cdr:y>0.39</cdr:y>
    </cdr:to>
    <cdr:sp>
      <cdr:nvSpPr>
        <cdr:cNvPr id="10" name="Rectangle 10"/>
        <cdr:cNvSpPr>
          <a:spLocks/>
        </cdr:cNvSpPr>
      </cdr:nvSpPr>
      <cdr:spPr>
        <a:xfrm>
          <a:off x="1885950" y="3638550"/>
          <a:ext cx="228600" cy="1047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0.39375</cdr:y>
    </cdr:from>
    <cdr:to>
      <cdr:x>0.346</cdr:x>
      <cdr:y>0.40425</cdr:y>
    </cdr:to>
    <cdr:sp>
      <cdr:nvSpPr>
        <cdr:cNvPr id="11" name="Rectangle 11"/>
        <cdr:cNvSpPr>
          <a:spLocks/>
        </cdr:cNvSpPr>
      </cdr:nvSpPr>
      <cdr:spPr>
        <a:xfrm>
          <a:off x="1885950" y="3771900"/>
          <a:ext cx="228600" cy="104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0.407</cdr:y>
    </cdr:from>
    <cdr:to>
      <cdr:x>0.346</cdr:x>
      <cdr:y>0.41725</cdr:y>
    </cdr:to>
    <cdr:sp>
      <cdr:nvSpPr>
        <cdr:cNvPr id="12" name="Rectangle 12"/>
        <cdr:cNvSpPr>
          <a:spLocks/>
        </cdr:cNvSpPr>
      </cdr:nvSpPr>
      <cdr:spPr>
        <a:xfrm>
          <a:off x="1885950" y="3905250"/>
          <a:ext cx="228600" cy="95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0.56225</cdr:y>
    </cdr:from>
    <cdr:to>
      <cdr:x>0.92825</cdr:x>
      <cdr:y>0.60275</cdr:y>
    </cdr:to>
    <cdr:sp>
      <cdr:nvSpPr>
        <cdr:cNvPr id="13" name="Rectangle 13"/>
        <cdr:cNvSpPr>
          <a:spLocks/>
        </cdr:cNvSpPr>
      </cdr:nvSpPr>
      <cdr:spPr>
        <a:xfrm>
          <a:off x="1295400" y="5391150"/>
          <a:ext cx="4371975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0.07025</cdr:x>
      <cdr:y>0.56875</cdr:y>
    </cdr:from>
    <cdr:to>
      <cdr:x>0.9835</cdr:x>
      <cdr:y>0.6045</cdr:y>
    </cdr:to>
    <cdr:sp>
      <cdr:nvSpPr>
        <cdr:cNvPr id="14" name="TextBox 14"/>
        <cdr:cNvSpPr txBox="1">
          <a:spLocks noChangeArrowheads="1"/>
        </cdr:cNvSpPr>
      </cdr:nvSpPr>
      <cdr:spPr>
        <a:xfrm>
          <a:off x="428625" y="5457825"/>
          <a:ext cx="5581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2. Gemeldete fertig gestellte Wohnungen in Wohn- und Nichtwohngebäuden 2005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 Anzahl -</a:t>
          </a:r>
        </a:p>
      </cdr:txBody>
    </cdr:sp>
  </cdr:relSizeAnchor>
  <cdr:relSizeAnchor xmlns:cdr="http://schemas.openxmlformats.org/drawingml/2006/chartDrawing">
    <cdr:from>
      <cdr:x>0.08625</cdr:x>
      <cdr:y>0.0495</cdr:y>
    </cdr:from>
    <cdr:to>
      <cdr:x>0.95825</cdr:x>
      <cdr:y>0.09</cdr:y>
    </cdr:to>
    <cdr:sp>
      <cdr:nvSpPr>
        <cdr:cNvPr id="15" name="Rectangle 15"/>
        <cdr:cNvSpPr>
          <a:spLocks/>
        </cdr:cNvSpPr>
      </cdr:nvSpPr>
      <cdr:spPr>
        <a:xfrm>
          <a:off x="523875" y="466725"/>
          <a:ext cx="5334000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0.07025</cdr:x>
      <cdr:y>0.0575</cdr:y>
    </cdr:from>
    <cdr:to>
      <cdr:x>0.98325</cdr:x>
      <cdr:y>0.11425</cdr:y>
    </cdr:to>
    <cdr:sp>
      <cdr:nvSpPr>
        <cdr:cNvPr id="16" name="TextBox 16"/>
        <cdr:cNvSpPr txBox="1">
          <a:spLocks noChangeArrowheads="1"/>
        </cdr:cNvSpPr>
      </cdr:nvSpPr>
      <cdr:spPr>
        <a:xfrm>
          <a:off x="428625" y="542925"/>
          <a:ext cx="55816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 Gemeldete Fertigstellungen für die Errichtung neuer Wohn- und
 Nichtwohngebäude 2005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-Anzahl-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cdr:txBody>
    </cdr:sp>
  </cdr:relSizeAnchor>
  <cdr:relSizeAnchor xmlns:cdr="http://schemas.openxmlformats.org/drawingml/2006/chartDrawing">
    <cdr:from>
      <cdr:x>0.1175</cdr:x>
      <cdr:y>0.604</cdr:y>
    </cdr:from>
    <cdr:to>
      <cdr:x>0.8795</cdr:x>
      <cdr:y>0.857</cdr:y>
    </cdr:to>
    <cdr:graphicFrame>
      <cdr:nvGraphicFramePr>
        <cdr:cNvPr id="17" name="Chart 17"/>
        <cdr:cNvGraphicFramePr/>
      </cdr:nvGraphicFramePr>
      <cdr:xfrm>
        <a:off x="714375" y="5791200"/>
        <a:ext cx="4657725" cy="24288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0.34525</cdr:x>
      <cdr:y>0.857</cdr:y>
    </cdr:from>
    <cdr:to>
      <cdr:x>0.85325</cdr:x>
      <cdr:y>0.939</cdr:y>
    </cdr:to>
    <cdr:sp fLocksText="0">
      <cdr:nvSpPr>
        <cdr:cNvPr id="18" name="TextBox 18"/>
        <cdr:cNvSpPr txBox="1">
          <a:spLocks noChangeArrowheads="1"/>
        </cdr:cNvSpPr>
      </cdr:nvSpPr>
      <cdr:spPr>
        <a:xfrm>
          <a:off x="2105025" y="8220075"/>
          <a:ext cx="31051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90000" bIns="0" anchor="ctr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Insgesamt
In neuen Wohngebäuden (einschl. Wohnheimen)
Durch Baumaßnahmen an bestehenden Gebäuden
In neuen Nichtwohngebäude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0.31075</cdr:x>
      <cdr:y>0.8695</cdr:y>
    </cdr:from>
    <cdr:to>
      <cdr:x>0.349</cdr:x>
      <cdr:y>0.88</cdr:y>
    </cdr:to>
    <cdr:sp>
      <cdr:nvSpPr>
        <cdr:cNvPr id="19" name="Rectangle 19"/>
        <cdr:cNvSpPr>
          <a:spLocks/>
        </cdr:cNvSpPr>
      </cdr:nvSpPr>
      <cdr:spPr>
        <a:xfrm>
          <a:off x="1895475" y="8343900"/>
          <a:ext cx="238125" cy="1047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0.8995</cdr:y>
    </cdr:from>
    <cdr:to>
      <cdr:x>0.349</cdr:x>
      <cdr:y>0.91</cdr:y>
    </cdr:to>
    <cdr:sp>
      <cdr:nvSpPr>
        <cdr:cNvPr id="20" name="Rectangle 20"/>
        <cdr:cNvSpPr>
          <a:spLocks/>
        </cdr:cNvSpPr>
      </cdr:nvSpPr>
      <cdr:spPr>
        <a:xfrm>
          <a:off x="1895475" y="8629650"/>
          <a:ext cx="23812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0.8845</cdr:y>
    </cdr:from>
    <cdr:to>
      <cdr:x>0.349</cdr:x>
      <cdr:y>0.895</cdr:y>
    </cdr:to>
    <cdr:sp>
      <cdr:nvSpPr>
        <cdr:cNvPr id="21" name="Rectangle 21"/>
        <cdr:cNvSpPr>
          <a:spLocks/>
        </cdr:cNvSpPr>
      </cdr:nvSpPr>
      <cdr:spPr>
        <a:xfrm>
          <a:off x="1895475" y="8486775"/>
          <a:ext cx="238125" cy="104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0.9145</cdr:y>
    </cdr:from>
    <cdr:to>
      <cdr:x>0.349</cdr:x>
      <cdr:y>0.925</cdr:y>
    </cdr:to>
    <cdr:sp>
      <cdr:nvSpPr>
        <cdr:cNvPr id="22" name="Rectangle 22"/>
        <cdr:cNvSpPr>
          <a:spLocks/>
        </cdr:cNvSpPr>
      </cdr:nvSpPr>
      <cdr:spPr>
        <a:xfrm>
          <a:off x="1895475" y="8772525"/>
          <a:ext cx="238125" cy="104775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0.16425</cdr:x>
      <cdr:y>0.491</cdr:y>
    </cdr:from>
    <cdr:to>
      <cdr:x>0.16875</cdr:x>
      <cdr:y>0.52575</cdr:y>
    </cdr:to>
    <cdr:sp>
      <cdr:nvSpPr>
        <cdr:cNvPr id="23" name="Line 23"/>
        <cdr:cNvSpPr>
          <a:spLocks/>
        </cdr:cNvSpPr>
      </cdr:nvSpPr>
      <cdr:spPr>
        <a:xfrm>
          <a:off x="1000125" y="4705350"/>
          <a:ext cx="28575" cy="3333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7</xdr:row>
      <xdr:rowOff>0</xdr:rowOff>
    </xdr:from>
    <xdr:to>
      <xdr:col>0</xdr:col>
      <xdr:colOff>1190625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" y="1066800"/>
          <a:ext cx="3810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0</xdr:col>
      <xdr:colOff>504825</xdr:colOff>
      <xdr:row>30</xdr:row>
      <xdr:rowOff>66675</xdr:rowOff>
    </xdr:to>
    <xdr:sp>
      <xdr:nvSpPr>
        <xdr:cNvPr id="2" name="Line 4"/>
        <xdr:cNvSpPr>
          <a:spLocks/>
        </xdr:cNvSpPr>
      </xdr:nvSpPr>
      <xdr:spPr>
        <a:xfrm>
          <a:off x="9525" y="46386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0</xdr:col>
      <xdr:colOff>504825</xdr:colOff>
      <xdr:row>30</xdr:row>
      <xdr:rowOff>66675</xdr:rowOff>
    </xdr:to>
    <xdr:sp>
      <xdr:nvSpPr>
        <xdr:cNvPr id="3" name="Line 7"/>
        <xdr:cNvSpPr>
          <a:spLocks/>
        </xdr:cNvSpPr>
      </xdr:nvSpPr>
      <xdr:spPr>
        <a:xfrm>
          <a:off x="9525" y="46386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0</xdr:col>
      <xdr:colOff>504825</xdr:colOff>
      <xdr:row>30</xdr:row>
      <xdr:rowOff>66675</xdr:rowOff>
    </xdr:to>
    <xdr:sp>
      <xdr:nvSpPr>
        <xdr:cNvPr id="4" name="Line 10"/>
        <xdr:cNvSpPr>
          <a:spLocks/>
        </xdr:cNvSpPr>
      </xdr:nvSpPr>
      <xdr:spPr>
        <a:xfrm>
          <a:off x="9525" y="46386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6</xdr:row>
      <xdr:rowOff>76200</xdr:rowOff>
    </xdr:from>
    <xdr:to>
      <xdr:col>0</xdr:col>
      <xdr:colOff>752475</xdr:colOff>
      <xdr:row>6</xdr:row>
      <xdr:rowOff>76200</xdr:rowOff>
    </xdr:to>
    <xdr:sp>
      <xdr:nvSpPr>
        <xdr:cNvPr id="1" name="Line 4"/>
        <xdr:cNvSpPr>
          <a:spLocks/>
        </xdr:cNvSpPr>
      </xdr:nvSpPr>
      <xdr:spPr>
        <a:xfrm>
          <a:off x="561975" y="990600"/>
          <a:ext cx="190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54</xdr:row>
      <xdr:rowOff>142875</xdr:rowOff>
    </xdr:from>
    <xdr:to>
      <xdr:col>0</xdr:col>
      <xdr:colOff>428625</xdr:colOff>
      <xdr:row>54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8372475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590550</xdr:colOff>
      <xdr:row>6</xdr:row>
      <xdr:rowOff>0</xdr:rowOff>
    </xdr:from>
    <xdr:to>
      <xdr:col>0</xdr:col>
      <xdr:colOff>771525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590550" y="914400"/>
          <a:ext cx="180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6</xdr:row>
      <xdr:rowOff>9525</xdr:rowOff>
    </xdr:from>
    <xdr:to>
      <xdr:col>0</xdr:col>
      <xdr:colOff>676275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495300" y="923925"/>
          <a:ext cx="180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57</xdr:row>
      <xdr:rowOff>0</xdr:rowOff>
    </xdr:from>
    <xdr:to>
      <xdr:col>0</xdr:col>
      <xdr:colOff>438150</xdr:colOff>
      <xdr:row>57</xdr:row>
      <xdr:rowOff>0</xdr:rowOff>
    </xdr:to>
    <xdr:sp>
      <xdr:nvSpPr>
        <xdr:cNvPr id="1" name="Line 8"/>
        <xdr:cNvSpPr>
          <a:spLocks/>
        </xdr:cNvSpPr>
      </xdr:nvSpPr>
      <xdr:spPr>
        <a:xfrm>
          <a:off x="19050" y="87153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5</xdr:row>
      <xdr:rowOff>123825</xdr:rowOff>
    </xdr:from>
    <xdr:to>
      <xdr:col>0</xdr:col>
      <xdr:colOff>1219200</xdr:colOff>
      <xdr:row>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57250" y="933450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847725</xdr:colOff>
      <xdr:row>6</xdr:row>
      <xdr:rowOff>85725</xdr:rowOff>
    </xdr:from>
    <xdr:to>
      <xdr:col>0</xdr:col>
      <xdr:colOff>1209675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847725" y="1095375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76200</xdr:rowOff>
    </xdr:from>
    <xdr:to>
      <xdr:col>0</xdr:col>
      <xdr:colOff>419100</xdr:colOff>
      <xdr:row>52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8677275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76200</xdr:rowOff>
    </xdr:from>
    <xdr:to>
      <xdr:col>0</xdr:col>
      <xdr:colOff>419100</xdr:colOff>
      <xdr:row>53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8439150"/>
          <a:ext cx="4191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533400</xdr:colOff>
      <xdr:row>6</xdr:row>
      <xdr:rowOff>57150</xdr:rowOff>
    </xdr:from>
    <xdr:to>
      <xdr:col>0</xdr:col>
      <xdr:colOff>695325</xdr:colOff>
      <xdr:row>6</xdr:row>
      <xdr:rowOff>57150</xdr:rowOff>
    </xdr:to>
    <xdr:sp>
      <xdr:nvSpPr>
        <xdr:cNvPr id="2" name="Line 2"/>
        <xdr:cNvSpPr>
          <a:spLocks/>
        </xdr:cNvSpPr>
      </xdr:nvSpPr>
      <xdr:spPr>
        <a:xfrm>
          <a:off x="533400" y="1066800"/>
          <a:ext cx="161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0.941</cdr:y>
    </cdr:from>
    <cdr:to>
      <cdr:x>0.57625</cdr:x>
      <cdr:y>0.9705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4686300"/>
          <a:ext cx="3181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0.4815</cdr:y>
    </cdr:from>
    <cdr:to>
      <cdr:x>0.972</cdr:x>
      <cdr:y>1</cdr:y>
    </cdr:to>
    <cdr:graphicFrame>
      <cdr:nvGraphicFramePr>
        <cdr:cNvPr id="1" name="Chart 1"/>
        <cdr:cNvGraphicFramePr/>
      </cdr:nvGraphicFramePr>
      <cdr:xfrm>
        <a:off x="85725" y="4619625"/>
        <a:ext cx="5857875" cy="49815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0.0475</cdr:x>
      <cdr:y>0.387</cdr:y>
    </cdr:from>
    <cdr:to>
      <cdr:x>0.3275</cdr:x>
      <cdr:y>0.403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3714750"/>
          <a:ext cx="1714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0.03925</cdr:x>
      <cdr:y>0.01825</cdr:y>
    </cdr:from>
    <cdr:to>
      <cdr:x>0.93775</cdr:x>
      <cdr:y>0.40975</cdr:y>
    </cdr:to>
    <cdr:sp>
      <cdr:nvSpPr>
        <cdr:cNvPr id="3" name="Rectangle 3"/>
        <cdr:cNvSpPr>
          <a:spLocks/>
        </cdr:cNvSpPr>
      </cdr:nvSpPr>
      <cdr:spPr>
        <a:xfrm>
          <a:off x="238125" y="171450"/>
          <a:ext cx="5495925" cy="376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0.03925</cdr:x>
      <cdr:y>0.558</cdr:y>
    </cdr:from>
    <cdr:to>
      <cdr:x>0.938</cdr:x>
      <cdr:y>0.98825</cdr:y>
    </cdr:to>
    <cdr:sp>
      <cdr:nvSpPr>
        <cdr:cNvPr id="4" name="Rectangle 4"/>
        <cdr:cNvSpPr>
          <a:spLocks/>
        </cdr:cNvSpPr>
      </cdr:nvSpPr>
      <cdr:spPr>
        <a:xfrm>
          <a:off x="238125" y="5353050"/>
          <a:ext cx="5495925" cy="413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0.36425</cdr:x>
      <cdr:y>0.367</cdr:y>
    </cdr:from>
    <cdr:to>
      <cdr:x>0.64875</cdr:x>
      <cdr:y>0.3905</cdr:y>
    </cdr:to>
    <cdr:grpSp>
      <cdr:nvGrpSpPr>
        <cdr:cNvPr id="5" name="Group 5"/>
        <cdr:cNvGrpSpPr>
          <a:grpSpLocks/>
        </cdr:cNvGrpSpPr>
      </cdr:nvGrpSpPr>
      <cdr:grpSpPr>
        <a:xfrm>
          <a:off x="2219325" y="3514725"/>
          <a:ext cx="1743075" cy="228600"/>
          <a:chOff x="2196756" y="3139583"/>
          <a:chExt cx="1708420" cy="243702"/>
        </a:xfrm>
        <a:solidFill>
          <a:srgbClr val="FFFFFF"/>
        </a:solidFill>
      </cdr:grpSpPr>
      <cdr:sp>
        <cdr:nvSpPr>
          <cdr:cNvPr id="6" name="Rectangle 6"/>
          <cdr:cNvSpPr>
            <a:spLocks/>
          </cdr:cNvSpPr>
        </cdr:nvSpPr>
        <cdr:spPr>
          <a:xfrm>
            <a:off x="2196756" y="3174737"/>
            <a:ext cx="284025" cy="87794"/>
          </a:xfrm>
          <a:prstGeom prst="rect">
            <a:avLst/>
          </a:prstGeom>
          <a:solidFill>
            <a:srgbClr val="9966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3104354" y="3168096"/>
            <a:ext cx="284025" cy="89987"/>
          </a:xfrm>
          <a:prstGeom prst="rect">
            <a:avLst/>
          </a:prstGeom>
          <a:solidFill>
            <a:srgbClr val="993366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2541003" y="3139583"/>
            <a:ext cx="464263" cy="15371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2004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3440913" y="3141776"/>
            <a:ext cx="464263" cy="241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2005</a:t>
            </a:r>
          </a:p>
        </cdr:txBody>
      </cdr:sp>
    </cdr:grpSp>
  </cdr:relSizeAnchor>
  <cdr:relSizeAnchor xmlns:cdr="http://schemas.openxmlformats.org/drawingml/2006/chartDrawing">
    <cdr:from>
      <cdr:x>0.36575</cdr:x>
      <cdr:y>0.91875</cdr:y>
    </cdr:from>
    <cdr:to>
      <cdr:x>0.6495</cdr:x>
      <cdr:y>0.9455</cdr:y>
    </cdr:to>
    <cdr:grpSp>
      <cdr:nvGrpSpPr>
        <cdr:cNvPr id="10" name="Group 10"/>
        <cdr:cNvGrpSpPr>
          <a:grpSpLocks/>
        </cdr:cNvGrpSpPr>
      </cdr:nvGrpSpPr>
      <cdr:grpSpPr>
        <a:xfrm>
          <a:off x="2228850" y="8820150"/>
          <a:ext cx="1733550" cy="257175"/>
          <a:chOff x="2196756" y="3139583"/>
          <a:chExt cx="1708420" cy="243702"/>
        </a:xfrm>
        <a:solidFill>
          <a:srgbClr val="FFFFFF"/>
        </a:solidFill>
      </cdr:grpSpPr>
      <cdr:sp>
        <cdr:nvSpPr>
          <cdr:cNvPr id="11" name="Rectangle 11"/>
          <cdr:cNvSpPr>
            <a:spLocks/>
          </cdr:cNvSpPr>
        </cdr:nvSpPr>
        <cdr:spPr>
          <a:xfrm>
            <a:off x="2196756" y="3174737"/>
            <a:ext cx="284025" cy="87794"/>
          </a:xfrm>
          <a:prstGeom prst="rect">
            <a:avLst/>
          </a:prstGeom>
          <a:solidFill>
            <a:srgbClr val="9966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3104354" y="3168096"/>
            <a:ext cx="284025" cy="89987"/>
          </a:xfrm>
          <a:prstGeom prst="rect">
            <a:avLst/>
          </a:prstGeom>
          <a:solidFill>
            <a:srgbClr val="993366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2541003" y="3139583"/>
            <a:ext cx="464263" cy="15371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2004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3440913" y="3141776"/>
            <a:ext cx="464263" cy="241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2005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7</xdr:row>
      <xdr:rowOff>0</xdr:rowOff>
    </xdr:from>
    <xdr:to>
      <xdr:col>0</xdr:col>
      <xdr:colOff>1190625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" y="1066800"/>
          <a:ext cx="314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7</xdr:row>
      <xdr:rowOff>0</xdr:rowOff>
    </xdr:from>
    <xdr:to>
      <xdr:col>0</xdr:col>
      <xdr:colOff>1057275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42950" y="1066800"/>
          <a:ext cx="314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7</xdr:row>
      <xdr:rowOff>0</xdr:rowOff>
    </xdr:from>
    <xdr:to>
      <xdr:col>0</xdr:col>
      <xdr:colOff>1219200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066800"/>
          <a:ext cx="361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66675</xdr:rowOff>
    </xdr:from>
    <xdr:to>
      <xdr:col>0</xdr:col>
      <xdr:colOff>419100</xdr:colOff>
      <xdr:row>55</xdr:row>
      <xdr:rowOff>66675</xdr:rowOff>
    </xdr:to>
    <xdr:sp>
      <xdr:nvSpPr>
        <xdr:cNvPr id="2" name="Line 3"/>
        <xdr:cNvSpPr>
          <a:spLocks/>
        </xdr:cNvSpPr>
      </xdr:nvSpPr>
      <xdr:spPr>
        <a:xfrm>
          <a:off x="0" y="84486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7</xdr:row>
      <xdr:rowOff>0</xdr:rowOff>
    </xdr:from>
    <xdr:to>
      <xdr:col>0</xdr:col>
      <xdr:colOff>1181100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1066800"/>
          <a:ext cx="314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95250</xdr:rowOff>
    </xdr:from>
    <xdr:to>
      <xdr:col>0</xdr:col>
      <xdr:colOff>666750</xdr:colOff>
      <xdr:row>55</xdr:row>
      <xdr:rowOff>95250</xdr:rowOff>
    </xdr:to>
    <xdr:sp>
      <xdr:nvSpPr>
        <xdr:cNvPr id="2" name="Line 3"/>
        <xdr:cNvSpPr>
          <a:spLocks/>
        </xdr:cNvSpPr>
      </xdr:nvSpPr>
      <xdr:spPr>
        <a:xfrm>
          <a:off x="9525" y="8477250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2" defaultRowHeight="10.5"/>
  <cols>
    <col min="1" max="1" width="93.66015625" style="199" customWidth="1"/>
  </cols>
  <sheetData>
    <row r="1" ht="15.75">
      <c r="A1" s="198" t="s">
        <v>310</v>
      </c>
    </row>
    <row r="4" ht="11.25">
      <c r="A4" s="299" t="s">
        <v>342</v>
      </c>
    </row>
    <row r="6" ht="11.25">
      <c r="A6" s="199" t="s">
        <v>311</v>
      </c>
    </row>
    <row r="9" ht="11.25">
      <c r="A9" s="199" t="s">
        <v>322</v>
      </c>
    </row>
    <row r="10" ht="11.25">
      <c r="A10" s="199" t="s">
        <v>343</v>
      </c>
    </row>
    <row r="13" ht="11.25">
      <c r="A13" s="199" t="s">
        <v>312</v>
      </c>
    </row>
    <row r="16" ht="11.25">
      <c r="A16" s="199" t="s">
        <v>313</v>
      </c>
    </row>
    <row r="17" ht="11.25">
      <c r="A17" s="199" t="s">
        <v>314</v>
      </c>
    </row>
    <row r="18" ht="11.25">
      <c r="A18" s="199" t="s">
        <v>315</v>
      </c>
    </row>
    <row r="19" ht="11.25">
      <c r="A19" s="199" t="s">
        <v>316</v>
      </c>
    </row>
    <row r="21" ht="11.25">
      <c r="A21" s="199" t="s">
        <v>317</v>
      </c>
    </row>
    <row r="24" ht="12.75">
      <c r="A24" s="200" t="s">
        <v>318</v>
      </c>
    </row>
    <row r="25" ht="48">
      <c r="A25" s="201" t="s">
        <v>319</v>
      </c>
    </row>
    <row r="28" ht="12.75">
      <c r="A28" s="200" t="s">
        <v>320</v>
      </c>
    </row>
    <row r="29" ht="33.75">
      <c r="A29" s="201" t="s">
        <v>321</v>
      </c>
    </row>
    <row r="30" ht="11.25">
      <c r="A30" s="199" t="s">
        <v>23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12" defaultRowHeight="12" customHeight="1"/>
  <cols>
    <col min="1" max="1" width="25.5" style="37" customWidth="1"/>
    <col min="2" max="6" width="11.83203125" style="37" customWidth="1"/>
    <col min="7" max="7" width="11.33203125" style="37" customWidth="1"/>
    <col min="8" max="8" width="11.83203125" style="37" customWidth="1"/>
    <col min="9" max="16384" width="12" style="37" customWidth="1"/>
  </cols>
  <sheetData>
    <row r="1" ht="12" customHeight="1">
      <c r="A1" s="89"/>
    </row>
    <row r="2" spans="1:8" ht="12" customHeight="1">
      <c r="A2" s="38" t="s">
        <v>272</v>
      </c>
      <c r="B2" s="39"/>
      <c r="C2" s="39"/>
      <c r="D2" s="39"/>
      <c r="E2" s="39"/>
      <c r="F2" s="39"/>
      <c r="G2" s="39"/>
      <c r="H2" s="39"/>
    </row>
    <row r="3" spans="1:8" ht="12" customHeight="1">
      <c r="A3" s="38" t="s">
        <v>76</v>
      </c>
      <c r="B3" s="39"/>
      <c r="C3" s="39"/>
      <c r="D3" s="39"/>
      <c r="E3" s="39"/>
      <c r="F3" s="39"/>
      <c r="G3" s="39"/>
      <c r="H3" s="39"/>
    </row>
    <row r="5" spans="1:8" ht="12" customHeight="1">
      <c r="A5" s="132"/>
      <c r="B5" s="232" t="s">
        <v>191</v>
      </c>
      <c r="C5" s="214" t="s">
        <v>77</v>
      </c>
      <c r="D5" s="235"/>
      <c r="E5" s="235"/>
      <c r="F5" s="235"/>
      <c r="G5" s="235"/>
      <c r="H5" s="235"/>
    </row>
    <row r="6" spans="1:8" ht="12" customHeight="1">
      <c r="A6" s="42" t="s">
        <v>2</v>
      </c>
      <c r="B6" s="233"/>
      <c r="C6" s="216"/>
      <c r="D6" s="236"/>
      <c r="E6" s="236"/>
      <c r="F6" s="236"/>
      <c r="G6" s="236"/>
      <c r="H6" s="236"/>
    </row>
    <row r="7" spans="1:8" ht="12" customHeight="1">
      <c r="A7" s="43"/>
      <c r="B7" s="234"/>
      <c r="C7" s="133" t="s">
        <v>78</v>
      </c>
      <c r="D7" s="134" t="s">
        <v>79</v>
      </c>
      <c r="E7" s="133" t="s">
        <v>80</v>
      </c>
      <c r="F7" s="133" t="s">
        <v>81</v>
      </c>
      <c r="G7" s="133" t="s">
        <v>82</v>
      </c>
      <c r="H7" s="120" t="s">
        <v>83</v>
      </c>
    </row>
    <row r="8" spans="1:8" s="137" customFormat="1" ht="24.75" customHeight="1">
      <c r="A8" s="135" t="s">
        <v>84</v>
      </c>
      <c r="B8" s="136"/>
      <c r="C8" s="136"/>
      <c r="D8" s="136"/>
      <c r="E8" s="136"/>
      <c r="F8" s="136"/>
      <c r="G8" s="136"/>
      <c r="H8" s="136"/>
    </row>
    <row r="9" spans="1:8" ht="12" customHeight="1">
      <c r="A9" s="44" t="s">
        <v>85</v>
      </c>
      <c r="C9" s="138"/>
      <c r="D9" s="138"/>
      <c r="E9" s="138"/>
      <c r="F9" s="138"/>
      <c r="G9" s="138"/>
      <c r="H9" s="138"/>
    </row>
    <row r="10" spans="1:8" ht="12" customHeight="1">
      <c r="A10" s="44" t="s">
        <v>42</v>
      </c>
      <c r="B10" s="99">
        <v>2005</v>
      </c>
      <c r="C10" s="99">
        <v>967</v>
      </c>
      <c r="D10" s="99">
        <v>406</v>
      </c>
      <c r="E10" s="99">
        <v>300</v>
      </c>
      <c r="F10" s="99">
        <v>142</v>
      </c>
      <c r="G10" s="99">
        <v>86</v>
      </c>
      <c r="H10" s="99">
        <v>104</v>
      </c>
    </row>
    <row r="11" spans="1:8" ht="12" customHeight="1">
      <c r="A11" s="44" t="s">
        <v>43</v>
      </c>
      <c r="B11" s="99">
        <v>154</v>
      </c>
      <c r="C11" s="99">
        <v>52</v>
      </c>
      <c r="D11" s="99">
        <v>38</v>
      </c>
      <c r="E11" s="99">
        <v>30</v>
      </c>
      <c r="F11" s="99">
        <v>15</v>
      </c>
      <c r="G11" s="99">
        <v>7</v>
      </c>
      <c r="H11" s="99">
        <v>12</v>
      </c>
    </row>
    <row r="12" spans="1:8" ht="12" customHeight="1">
      <c r="A12" s="44" t="s">
        <v>44</v>
      </c>
      <c r="B12" s="99">
        <v>86</v>
      </c>
      <c r="C12" s="99">
        <v>24</v>
      </c>
      <c r="D12" s="99">
        <v>30</v>
      </c>
      <c r="E12" s="99">
        <v>14</v>
      </c>
      <c r="F12" s="99">
        <v>5</v>
      </c>
      <c r="G12" s="99">
        <v>2</v>
      </c>
      <c r="H12" s="99">
        <v>11</v>
      </c>
    </row>
    <row r="13" spans="1:8" ht="12" customHeight="1">
      <c r="A13" s="44"/>
      <c r="B13" s="139"/>
      <c r="C13" s="139"/>
      <c r="D13" s="139"/>
      <c r="E13" s="139"/>
      <c r="F13" s="139"/>
      <c r="G13" s="139"/>
      <c r="H13" s="139"/>
    </row>
    <row r="14" spans="1:8" ht="12" customHeight="1">
      <c r="A14" s="44" t="s">
        <v>18</v>
      </c>
      <c r="B14" s="99">
        <v>1</v>
      </c>
      <c r="C14" s="99" t="s">
        <v>57</v>
      </c>
      <c r="D14" s="99" t="s">
        <v>57</v>
      </c>
      <c r="E14" s="99">
        <v>1</v>
      </c>
      <c r="F14" s="99" t="s">
        <v>57</v>
      </c>
      <c r="G14" s="99" t="s">
        <v>57</v>
      </c>
      <c r="H14" s="99" t="s">
        <v>57</v>
      </c>
    </row>
    <row r="15" spans="1:8" ht="12" customHeight="1">
      <c r="A15" s="44"/>
      <c r="B15" s="139"/>
      <c r="C15" s="139"/>
      <c r="D15" s="139"/>
      <c r="E15" s="139"/>
      <c r="F15" s="139"/>
      <c r="G15" s="139"/>
      <c r="H15" s="139"/>
    </row>
    <row r="16" spans="1:8" s="51" customFormat="1" ht="12" customHeight="1">
      <c r="A16" s="50" t="s">
        <v>55</v>
      </c>
      <c r="B16" s="96">
        <v>2246</v>
      </c>
      <c r="C16" s="96">
        <v>1043</v>
      </c>
      <c r="D16" s="96">
        <v>474</v>
      </c>
      <c r="E16" s="96">
        <v>345</v>
      </c>
      <c r="F16" s="96">
        <v>162</v>
      </c>
      <c r="G16" s="96">
        <v>95</v>
      </c>
      <c r="H16" s="96">
        <v>127</v>
      </c>
    </row>
    <row r="17" spans="1:8" s="137" customFormat="1" ht="24.75" customHeight="1">
      <c r="A17" s="135" t="s">
        <v>86</v>
      </c>
      <c r="B17" s="136"/>
      <c r="C17" s="136"/>
      <c r="D17" s="136"/>
      <c r="E17" s="136"/>
      <c r="F17" s="136"/>
      <c r="G17" s="136"/>
      <c r="H17" s="136"/>
    </row>
    <row r="18" spans="1:8" ht="12" customHeight="1">
      <c r="A18" s="44" t="s">
        <v>85</v>
      </c>
      <c r="B18" s="140"/>
      <c r="C18" s="140"/>
      <c r="D18" s="140"/>
      <c r="E18" s="138"/>
      <c r="F18" s="140"/>
      <c r="G18" s="138"/>
      <c r="H18" s="138"/>
    </row>
    <row r="19" spans="1:8" ht="12" customHeight="1">
      <c r="A19" s="44" t="s">
        <v>42</v>
      </c>
      <c r="B19" s="99">
        <v>291</v>
      </c>
      <c r="C19" s="99">
        <v>173</v>
      </c>
      <c r="D19" s="99">
        <v>52</v>
      </c>
      <c r="E19" s="99">
        <v>37</v>
      </c>
      <c r="F19" s="99">
        <v>15</v>
      </c>
      <c r="G19" s="99">
        <v>3</v>
      </c>
      <c r="H19" s="99">
        <v>11</v>
      </c>
    </row>
    <row r="20" spans="1:8" ht="12" customHeight="1">
      <c r="A20" s="44" t="s">
        <v>43</v>
      </c>
      <c r="B20" s="99">
        <v>27</v>
      </c>
      <c r="C20" s="99">
        <v>17</v>
      </c>
      <c r="D20" s="99">
        <v>3</v>
      </c>
      <c r="E20" s="99">
        <v>4</v>
      </c>
      <c r="F20" s="99">
        <v>1</v>
      </c>
      <c r="G20" s="99">
        <v>1</v>
      </c>
      <c r="H20" s="99">
        <v>1</v>
      </c>
    </row>
    <row r="21" spans="1:8" ht="12" customHeight="1">
      <c r="A21" s="44" t="s">
        <v>44</v>
      </c>
      <c r="B21" s="99">
        <v>1</v>
      </c>
      <c r="C21" s="99" t="s">
        <v>57</v>
      </c>
      <c r="D21" s="99" t="s">
        <v>57</v>
      </c>
      <c r="E21" s="99" t="s">
        <v>57</v>
      </c>
      <c r="F21" s="99" t="s">
        <v>57</v>
      </c>
      <c r="G21" s="99" t="s">
        <v>57</v>
      </c>
      <c r="H21" s="99">
        <v>1</v>
      </c>
    </row>
    <row r="22" spans="1:10" ht="12" customHeight="1">
      <c r="A22" s="44"/>
      <c r="B22" s="99"/>
      <c r="C22" s="99"/>
      <c r="D22" s="99"/>
      <c r="E22" s="99"/>
      <c r="F22" s="99"/>
      <c r="G22" s="99"/>
      <c r="H22" s="99"/>
      <c r="J22" s="141"/>
    </row>
    <row r="23" spans="1:10" ht="12" customHeight="1">
      <c r="A23" s="44" t="s">
        <v>18</v>
      </c>
      <c r="B23" s="99" t="s">
        <v>57</v>
      </c>
      <c r="C23" s="99" t="s">
        <v>57</v>
      </c>
      <c r="D23" s="99" t="s">
        <v>57</v>
      </c>
      <c r="E23" s="99" t="s">
        <v>57</v>
      </c>
      <c r="F23" s="99" t="s">
        <v>57</v>
      </c>
      <c r="G23" s="99" t="s">
        <v>57</v>
      </c>
      <c r="H23" s="99" t="s">
        <v>57</v>
      </c>
      <c r="J23" s="141"/>
    </row>
    <row r="24" spans="1:8" ht="12" customHeight="1">
      <c r="A24" s="44"/>
      <c r="B24" s="139"/>
      <c r="C24" s="139"/>
      <c r="D24" s="139"/>
      <c r="E24" s="139"/>
      <c r="F24" s="139"/>
      <c r="G24" s="139"/>
      <c r="H24" s="139"/>
    </row>
    <row r="25" spans="1:8" s="51" customFormat="1" ht="12" customHeight="1">
      <c r="A25" s="50" t="s">
        <v>55</v>
      </c>
      <c r="B25" s="96">
        <v>319</v>
      </c>
      <c r="C25" s="96">
        <v>190</v>
      </c>
      <c r="D25" s="96">
        <v>55</v>
      </c>
      <c r="E25" s="96">
        <v>41</v>
      </c>
      <c r="F25" s="96">
        <v>16</v>
      </c>
      <c r="G25" s="96">
        <v>4</v>
      </c>
      <c r="H25" s="96">
        <v>13</v>
      </c>
    </row>
    <row r="26" spans="1:8" s="137" customFormat="1" ht="24.75" customHeight="1">
      <c r="A26" s="135" t="s">
        <v>87</v>
      </c>
      <c r="B26" s="136"/>
      <c r="C26" s="136"/>
      <c r="D26" s="136"/>
      <c r="E26" s="136"/>
      <c r="F26" s="136"/>
      <c r="G26" s="136"/>
      <c r="H26" s="136"/>
    </row>
    <row r="27" spans="1:8" ht="12" customHeight="1">
      <c r="A27" s="44" t="s">
        <v>85</v>
      </c>
      <c r="B27" s="140"/>
      <c r="C27" s="140"/>
      <c r="D27" s="140"/>
      <c r="E27" s="140"/>
      <c r="F27" s="140"/>
      <c r="G27" s="140"/>
      <c r="H27" s="140"/>
    </row>
    <row r="28" spans="1:8" ht="12" customHeight="1">
      <c r="A28" s="44" t="s">
        <v>42</v>
      </c>
      <c r="B28" s="99">
        <v>2296</v>
      </c>
      <c r="C28" s="99">
        <v>1140</v>
      </c>
      <c r="D28" s="99">
        <v>458</v>
      </c>
      <c r="E28" s="99">
        <v>337</v>
      </c>
      <c r="F28" s="99">
        <v>157</v>
      </c>
      <c r="G28" s="99">
        <v>89</v>
      </c>
      <c r="H28" s="99">
        <v>115</v>
      </c>
    </row>
    <row r="29" spans="1:8" ht="12" customHeight="1">
      <c r="A29" s="44" t="s">
        <v>43</v>
      </c>
      <c r="B29" s="99">
        <v>181</v>
      </c>
      <c r="C29" s="99">
        <v>69</v>
      </c>
      <c r="D29" s="99">
        <v>41</v>
      </c>
      <c r="E29" s="99">
        <v>34</v>
      </c>
      <c r="F29" s="99">
        <v>16</v>
      </c>
      <c r="G29" s="99">
        <v>8</v>
      </c>
      <c r="H29" s="99">
        <v>13</v>
      </c>
    </row>
    <row r="30" spans="1:8" ht="12" customHeight="1">
      <c r="A30" s="44" t="s">
        <v>44</v>
      </c>
      <c r="B30" s="99">
        <v>87</v>
      </c>
      <c r="C30" s="99">
        <v>24</v>
      </c>
      <c r="D30" s="99">
        <v>30</v>
      </c>
      <c r="E30" s="99">
        <v>14</v>
      </c>
      <c r="F30" s="99">
        <v>5</v>
      </c>
      <c r="G30" s="99">
        <v>2</v>
      </c>
      <c r="H30" s="99">
        <v>12</v>
      </c>
    </row>
    <row r="31" spans="1:8" ht="12" customHeight="1">
      <c r="A31" s="44"/>
      <c r="B31" s="99"/>
      <c r="C31" s="99"/>
      <c r="D31" s="99"/>
      <c r="E31" s="99"/>
      <c r="F31" s="99"/>
      <c r="G31" s="99"/>
      <c r="H31" s="99"/>
    </row>
    <row r="32" spans="1:8" ht="12" customHeight="1">
      <c r="A32" s="44" t="s">
        <v>18</v>
      </c>
      <c r="B32" s="99">
        <v>1</v>
      </c>
      <c r="C32" s="99" t="s">
        <v>57</v>
      </c>
      <c r="D32" s="99" t="s">
        <v>57</v>
      </c>
      <c r="E32" s="99">
        <v>1</v>
      </c>
      <c r="F32" s="99" t="s">
        <v>57</v>
      </c>
      <c r="G32" s="99" t="s">
        <v>57</v>
      </c>
      <c r="H32" s="99" t="s">
        <v>57</v>
      </c>
    </row>
    <row r="33" spans="1:8" ht="12" customHeight="1">
      <c r="A33" s="44"/>
      <c r="B33" s="139"/>
      <c r="C33" s="99"/>
      <c r="D33" s="99"/>
      <c r="E33" s="99"/>
      <c r="F33" s="99"/>
      <c r="G33" s="99"/>
      <c r="H33" s="99"/>
    </row>
    <row r="34" spans="1:8" s="51" customFormat="1" ht="12" customHeight="1">
      <c r="A34" s="50" t="s">
        <v>46</v>
      </c>
      <c r="B34" s="96">
        <v>2565</v>
      </c>
      <c r="C34" s="96">
        <v>1233</v>
      </c>
      <c r="D34" s="96">
        <v>529</v>
      </c>
      <c r="E34" s="96">
        <v>386</v>
      </c>
      <c r="F34" s="96">
        <v>178</v>
      </c>
      <c r="G34" s="96">
        <v>99</v>
      </c>
      <c r="H34" s="96">
        <v>140</v>
      </c>
    </row>
    <row r="35" spans="1:8" ht="12" customHeight="1">
      <c r="A35" s="142"/>
      <c r="B35" s="143"/>
      <c r="C35" s="143"/>
      <c r="D35" s="143"/>
      <c r="E35" s="143"/>
      <c r="F35" s="143"/>
      <c r="G35" s="143"/>
      <c r="H35" s="143"/>
    </row>
    <row r="36" spans="1:8" ht="12" customHeight="1">
      <c r="A36" s="142"/>
      <c r="B36" s="143"/>
      <c r="C36" s="143"/>
      <c r="D36" s="143"/>
      <c r="E36" s="143"/>
      <c r="F36" s="143"/>
      <c r="G36" s="143"/>
      <c r="H36" s="143"/>
    </row>
    <row r="37" spans="1:8" ht="12" customHeight="1">
      <c r="A37" s="142"/>
      <c r="B37" s="143"/>
      <c r="C37" s="143"/>
      <c r="D37" s="143"/>
      <c r="E37" s="143"/>
      <c r="F37" s="143"/>
      <c r="G37" s="143"/>
      <c r="H37" s="143"/>
    </row>
    <row r="38" spans="1:8" ht="12" customHeight="1">
      <c r="A38" s="142"/>
      <c r="B38" s="143"/>
      <c r="C38" s="143"/>
      <c r="D38" s="143"/>
      <c r="E38" s="143"/>
      <c r="F38" s="143"/>
      <c r="G38" s="143"/>
      <c r="H38" s="143"/>
    </row>
  </sheetData>
  <mergeCells count="2">
    <mergeCell ref="B5:B7"/>
    <mergeCell ref="C5:H6"/>
  </mergeCells>
  <printOptions/>
  <pageMargins left="0.7874015748031497" right="0.7874015748031497" top="0.7874015748031497" bottom="0.7874015748031497" header="0.5118110236220472" footer="0"/>
  <pageSetup firstPageNumber="12" useFirstPageNumber="1" horizontalDpi="600" verticalDpi="600" orientation="portrait" paperSize="9" r:id="rId1"/>
  <headerFooter alignWithMargins="0">
    <oddHeader>&amp;C&amp;9- &amp;P -</oddHeader>
  </headerFooter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A1">
      <selection activeCell="A1" sqref="A1"/>
    </sheetView>
  </sheetViews>
  <sheetFormatPr defaultColWidth="12" defaultRowHeight="12" customHeight="1"/>
  <cols>
    <col min="1" max="1" width="23" style="37" customWidth="1"/>
    <col min="2" max="4" width="9.83203125" style="37" customWidth="1"/>
    <col min="5" max="5" width="11.83203125" style="37" customWidth="1"/>
    <col min="6" max="8" width="9.83203125" style="37" customWidth="1"/>
    <col min="9" max="9" width="8.83203125" style="37" customWidth="1"/>
    <col min="10" max="10" width="11.83203125" style="37" customWidth="1"/>
    <col min="11" max="16384" width="12" style="37" customWidth="1"/>
  </cols>
  <sheetData>
    <row r="2" spans="1:10" ht="12" customHeight="1">
      <c r="A2" s="1" t="s">
        <v>273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2" customHeight="1">
      <c r="A3" s="107" t="s">
        <v>58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2" customHeight="1">
      <c r="A4" s="107"/>
      <c r="B4" s="104"/>
      <c r="C4" s="108"/>
      <c r="D4" s="108"/>
      <c r="E4" s="108"/>
      <c r="F4" s="108"/>
      <c r="G4" s="108"/>
      <c r="H4" s="108"/>
      <c r="I4" s="108"/>
      <c r="J4" s="108"/>
    </row>
    <row r="5" spans="1:10" ht="12" customHeight="1">
      <c r="A5" s="239" t="s">
        <v>192</v>
      </c>
      <c r="B5" s="109" t="s">
        <v>88</v>
      </c>
      <c r="C5" s="109"/>
      <c r="D5" s="109"/>
      <c r="E5" s="111"/>
      <c r="F5" s="41" t="s">
        <v>89</v>
      </c>
      <c r="G5" s="41"/>
      <c r="H5" s="41"/>
      <c r="I5" s="41"/>
      <c r="J5" s="41"/>
    </row>
    <row r="6" spans="1:10" ht="12" customHeight="1">
      <c r="A6" s="212"/>
      <c r="B6" s="126"/>
      <c r="C6" s="237" t="s">
        <v>143</v>
      </c>
      <c r="D6" s="238"/>
      <c r="E6" s="114" t="s">
        <v>91</v>
      </c>
      <c r="F6" s="126"/>
      <c r="G6" s="221" t="s">
        <v>187</v>
      </c>
      <c r="H6" s="237" t="s">
        <v>143</v>
      </c>
      <c r="I6" s="238"/>
      <c r="J6" s="95" t="s">
        <v>91</v>
      </c>
    </row>
    <row r="7" spans="1:10" ht="12" customHeight="1">
      <c r="A7" s="212"/>
      <c r="B7" s="114" t="s">
        <v>3</v>
      </c>
      <c r="C7" s="216"/>
      <c r="D7" s="217"/>
      <c r="E7" s="114" t="s">
        <v>5</v>
      </c>
      <c r="F7" s="114" t="s">
        <v>3</v>
      </c>
      <c r="G7" s="209"/>
      <c r="H7" s="216"/>
      <c r="I7" s="217"/>
      <c r="J7" s="95" t="s">
        <v>5</v>
      </c>
    </row>
    <row r="8" spans="1:10" ht="12" customHeight="1">
      <c r="A8" s="212"/>
      <c r="B8" s="114" t="s">
        <v>6</v>
      </c>
      <c r="C8" s="221" t="s">
        <v>190</v>
      </c>
      <c r="D8" s="221" t="s">
        <v>186</v>
      </c>
      <c r="E8" s="114" t="s">
        <v>8</v>
      </c>
      <c r="F8" s="114" t="s">
        <v>6</v>
      </c>
      <c r="G8" s="209"/>
      <c r="H8" s="221" t="s">
        <v>190</v>
      </c>
      <c r="I8" s="221" t="s">
        <v>186</v>
      </c>
      <c r="J8" s="95" t="s">
        <v>8</v>
      </c>
    </row>
    <row r="9" spans="1:10" ht="12" customHeight="1">
      <c r="A9" s="212"/>
      <c r="B9" s="114" t="s">
        <v>9</v>
      </c>
      <c r="C9" s="222"/>
      <c r="D9" s="209"/>
      <c r="E9" s="114" t="s">
        <v>11</v>
      </c>
      <c r="F9" s="114" t="s">
        <v>9</v>
      </c>
      <c r="G9" s="209"/>
      <c r="H9" s="222"/>
      <c r="I9" s="209"/>
      <c r="J9" s="95" t="s">
        <v>11</v>
      </c>
    </row>
    <row r="10" spans="1:10" ht="12" customHeight="1">
      <c r="A10" s="212"/>
      <c r="B10" s="118"/>
      <c r="C10" s="223"/>
      <c r="D10" s="210"/>
      <c r="E10" s="91" t="s">
        <v>12</v>
      </c>
      <c r="F10" s="118"/>
      <c r="G10" s="210"/>
      <c r="H10" s="223"/>
      <c r="I10" s="210"/>
      <c r="J10" s="127" t="s">
        <v>12</v>
      </c>
    </row>
    <row r="11" spans="1:10" ht="12" customHeight="1">
      <c r="A11" s="213"/>
      <c r="B11" s="93" t="s">
        <v>13</v>
      </c>
      <c r="C11" s="92"/>
      <c r="D11" s="92" t="s">
        <v>14</v>
      </c>
      <c r="E11" s="128" t="s">
        <v>173</v>
      </c>
      <c r="F11" s="92" t="s">
        <v>13</v>
      </c>
      <c r="G11" s="92" t="s">
        <v>14</v>
      </c>
      <c r="H11" s="92" t="s">
        <v>13</v>
      </c>
      <c r="I11" s="92" t="s">
        <v>14</v>
      </c>
      <c r="J11" s="119" t="s">
        <v>173</v>
      </c>
    </row>
    <row r="12" spans="1:10" ht="12" customHeight="1">
      <c r="A12" s="87"/>
      <c r="B12" s="95"/>
      <c r="C12" s="95"/>
      <c r="D12" s="95"/>
      <c r="E12" s="129"/>
      <c r="F12" s="95"/>
      <c r="G12" s="95"/>
      <c r="H12" s="95"/>
      <c r="I12" s="95"/>
      <c r="J12" s="95"/>
    </row>
    <row r="13" spans="1:10" ht="12" customHeight="1">
      <c r="A13" s="45">
        <v>1995</v>
      </c>
      <c r="B13" s="122">
        <v>9068</v>
      </c>
      <c r="C13" s="122">
        <v>15939</v>
      </c>
      <c r="D13" s="122">
        <v>13963.79</v>
      </c>
      <c r="E13" s="122">
        <v>1786948.7634405855</v>
      </c>
      <c r="F13" s="122">
        <v>2726</v>
      </c>
      <c r="G13" s="122">
        <v>25420.27</v>
      </c>
      <c r="H13" s="122">
        <v>992</v>
      </c>
      <c r="I13" s="122">
        <v>679</v>
      </c>
      <c r="J13" s="122">
        <v>2377677.5077588544</v>
      </c>
    </row>
    <row r="14" spans="1:10" ht="12" customHeight="1">
      <c r="A14" s="45">
        <v>1996</v>
      </c>
      <c r="B14" s="122">
        <v>8505</v>
      </c>
      <c r="C14" s="122">
        <v>15154</v>
      </c>
      <c r="D14" s="122">
        <v>13223</v>
      </c>
      <c r="E14" s="122">
        <v>1802373.4169125129</v>
      </c>
      <c r="F14" s="122">
        <v>2305</v>
      </c>
      <c r="G14" s="122">
        <v>18376</v>
      </c>
      <c r="H14" s="122">
        <v>669</v>
      </c>
      <c r="I14" s="122">
        <v>500</v>
      </c>
      <c r="J14" s="122">
        <v>1739425.2056671593</v>
      </c>
    </row>
    <row r="15" spans="1:10" ht="12" customHeight="1">
      <c r="A15" s="45">
        <v>1997</v>
      </c>
      <c r="B15" s="122">
        <v>11519</v>
      </c>
      <c r="C15" s="122">
        <v>20451</v>
      </c>
      <c r="D15" s="122">
        <v>17768.45</v>
      </c>
      <c r="E15" s="122">
        <v>2362161.844332074</v>
      </c>
      <c r="F15" s="122">
        <v>2527</v>
      </c>
      <c r="G15" s="122">
        <v>19445.04</v>
      </c>
      <c r="H15" s="122">
        <v>1315</v>
      </c>
      <c r="I15" s="122">
        <v>853.6</v>
      </c>
      <c r="J15" s="122">
        <v>1633863.883875388</v>
      </c>
    </row>
    <row r="16" spans="1:10" ht="12" customHeight="1">
      <c r="A16" s="45">
        <v>1998</v>
      </c>
      <c r="B16" s="122">
        <v>9857</v>
      </c>
      <c r="C16" s="122">
        <v>14268</v>
      </c>
      <c r="D16" s="122">
        <v>13416.51</v>
      </c>
      <c r="E16" s="122">
        <v>1783390.6832393408</v>
      </c>
      <c r="F16" s="122">
        <v>2263</v>
      </c>
      <c r="G16" s="122">
        <v>17202.47</v>
      </c>
      <c r="H16" s="122">
        <v>577</v>
      </c>
      <c r="I16" s="122">
        <v>423.34</v>
      </c>
      <c r="J16" s="122">
        <v>1444797.860754769</v>
      </c>
    </row>
    <row r="17" spans="1:10" ht="12" customHeight="1">
      <c r="A17" s="45">
        <v>1999</v>
      </c>
      <c r="B17" s="122">
        <v>9445</v>
      </c>
      <c r="C17" s="122">
        <v>12459</v>
      </c>
      <c r="D17" s="122">
        <v>12161.18</v>
      </c>
      <c r="E17" s="122">
        <v>1627691.5682855872</v>
      </c>
      <c r="F17" s="122">
        <v>1979</v>
      </c>
      <c r="G17" s="122">
        <v>14630.97</v>
      </c>
      <c r="H17" s="122">
        <v>575</v>
      </c>
      <c r="I17" s="122">
        <v>386.01</v>
      </c>
      <c r="J17" s="122">
        <v>1372617.2520106554</v>
      </c>
    </row>
    <row r="18" spans="1:10" ht="12" customHeight="1">
      <c r="A18" s="45">
        <v>2000</v>
      </c>
      <c r="B18" s="122">
        <v>8803</v>
      </c>
      <c r="C18" s="122">
        <v>10374</v>
      </c>
      <c r="D18" s="122">
        <v>10896.83</v>
      </c>
      <c r="E18" s="122">
        <v>1430356.9328622632</v>
      </c>
      <c r="F18" s="122">
        <v>2016</v>
      </c>
      <c r="G18" s="122">
        <v>11747.23</v>
      </c>
      <c r="H18" s="122">
        <v>522</v>
      </c>
      <c r="I18" s="122">
        <v>340.51</v>
      </c>
      <c r="J18" s="122">
        <v>1116086.7764580767</v>
      </c>
    </row>
    <row r="19" spans="1:10" ht="12" customHeight="1">
      <c r="A19" s="45">
        <v>2001</v>
      </c>
      <c r="B19" s="122">
        <v>6936</v>
      </c>
      <c r="C19" s="122">
        <v>7701</v>
      </c>
      <c r="D19" s="122">
        <v>8038.99</v>
      </c>
      <c r="E19" s="122">
        <v>1081172</v>
      </c>
      <c r="F19" s="122">
        <v>1849</v>
      </c>
      <c r="G19" s="122">
        <v>11651.05</v>
      </c>
      <c r="H19" s="122">
        <v>339</v>
      </c>
      <c r="I19" s="122">
        <v>222.71</v>
      </c>
      <c r="J19" s="122">
        <v>1167992</v>
      </c>
    </row>
    <row r="20" spans="1:10" ht="12" customHeight="1">
      <c r="A20" s="45">
        <v>2002</v>
      </c>
      <c r="B20" s="122">
        <v>6261</v>
      </c>
      <c r="C20" s="122">
        <v>5929</v>
      </c>
      <c r="D20" s="122">
        <v>6860.44</v>
      </c>
      <c r="E20" s="122">
        <v>873168</v>
      </c>
      <c r="F20" s="122">
        <v>1519</v>
      </c>
      <c r="G20" s="122">
        <v>9408.71</v>
      </c>
      <c r="H20" s="122">
        <v>210</v>
      </c>
      <c r="I20" s="122">
        <v>169.6</v>
      </c>
      <c r="J20" s="122">
        <v>967756</v>
      </c>
    </row>
    <row r="21" spans="1:10" s="47" customFormat="1" ht="12" customHeight="1">
      <c r="A21" s="45">
        <v>2003</v>
      </c>
      <c r="B21" s="122">
        <v>5843</v>
      </c>
      <c r="C21" s="122">
        <v>5126</v>
      </c>
      <c r="D21" s="122">
        <v>6148.84</v>
      </c>
      <c r="E21" s="122">
        <v>821194</v>
      </c>
      <c r="F21" s="122">
        <v>1415</v>
      </c>
      <c r="G21" s="122">
        <v>7763</v>
      </c>
      <c r="H21" s="122">
        <v>175</v>
      </c>
      <c r="I21" s="122">
        <v>118.8</v>
      </c>
      <c r="J21" s="122">
        <v>1116282</v>
      </c>
    </row>
    <row r="22" spans="1:10" s="47" customFormat="1" ht="12" customHeight="1">
      <c r="A22" s="45">
        <v>2004</v>
      </c>
      <c r="B22" s="122">
        <v>5505</v>
      </c>
      <c r="C22" s="122">
        <v>4562</v>
      </c>
      <c r="D22" s="122">
        <v>5701.31</v>
      </c>
      <c r="E22" s="122">
        <v>723287</v>
      </c>
      <c r="F22" s="122">
        <v>1315</v>
      </c>
      <c r="G22" s="122">
        <v>7773.84</v>
      </c>
      <c r="H22" s="122">
        <v>129</v>
      </c>
      <c r="I22" s="122">
        <v>95.13</v>
      </c>
      <c r="J22" s="122">
        <v>618715</v>
      </c>
    </row>
    <row r="23" spans="1:10" ht="12" customHeight="1">
      <c r="A23" s="87"/>
      <c r="B23" s="130"/>
      <c r="C23" s="131"/>
      <c r="D23" s="130"/>
      <c r="E23" s="130"/>
      <c r="F23" s="124"/>
      <c r="G23" s="124"/>
      <c r="H23" s="124"/>
      <c r="I23" s="124"/>
      <c r="J23" s="124"/>
    </row>
    <row r="24" spans="1:10" ht="12" customHeight="1">
      <c r="A24" s="87" t="s">
        <v>94</v>
      </c>
      <c r="B24" s="123">
        <v>558</v>
      </c>
      <c r="C24" s="123">
        <v>666</v>
      </c>
      <c r="D24" s="123">
        <v>686.6</v>
      </c>
      <c r="E24" s="123">
        <v>91850</v>
      </c>
      <c r="F24" s="123">
        <v>75</v>
      </c>
      <c r="G24" s="123">
        <v>610.26</v>
      </c>
      <c r="H24" s="123">
        <v>-13</v>
      </c>
      <c r="I24" s="123">
        <v>-7.33</v>
      </c>
      <c r="J24" s="123">
        <v>79831</v>
      </c>
    </row>
    <row r="25" spans="1:10" ht="12" customHeight="1">
      <c r="A25" s="87" t="s">
        <v>95</v>
      </c>
      <c r="B25" s="123">
        <v>189</v>
      </c>
      <c r="C25" s="123">
        <v>84</v>
      </c>
      <c r="D25" s="123">
        <v>155.05</v>
      </c>
      <c r="E25" s="123">
        <v>27096</v>
      </c>
      <c r="F25" s="123">
        <v>17</v>
      </c>
      <c r="G25" s="123">
        <v>241.82</v>
      </c>
      <c r="H25" s="123">
        <v>-5</v>
      </c>
      <c r="I25" s="123">
        <v>-1.53</v>
      </c>
      <c r="J25" s="123">
        <v>9954</v>
      </c>
    </row>
    <row r="26" spans="1:10" ht="12" customHeight="1">
      <c r="A26" s="87" t="s">
        <v>96</v>
      </c>
      <c r="B26" s="123">
        <v>371</v>
      </c>
      <c r="C26" s="123">
        <v>422</v>
      </c>
      <c r="D26" s="123">
        <v>469.64</v>
      </c>
      <c r="E26" s="123">
        <v>64602</v>
      </c>
      <c r="F26" s="123">
        <v>52</v>
      </c>
      <c r="G26" s="123">
        <v>179.68</v>
      </c>
      <c r="H26" s="123">
        <v>-12</v>
      </c>
      <c r="I26" s="123">
        <v>-4.14</v>
      </c>
      <c r="J26" s="123">
        <v>25147</v>
      </c>
    </row>
    <row r="27" spans="1:10" ht="12" customHeight="1">
      <c r="A27" s="87" t="s">
        <v>97</v>
      </c>
      <c r="B27" s="123">
        <v>40</v>
      </c>
      <c r="C27" s="123">
        <v>38</v>
      </c>
      <c r="D27" s="123">
        <v>48.67</v>
      </c>
      <c r="E27" s="123">
        <v>6330</v>
      </c>
      <c r="F27" s="123">
        <v>12</v>
      </c>
      <c r="G27" s="123">
        <v>64.44</v>
      </c>
      <c r="H27" s="123">
        <v>4</v>
      </c>
      <c r="I27" s="123">
        <v>2.99</v>
      </c>
      <c r="J27" s="123">
        <v>5311</v>
      </c>
    </row>
    <row r="28" spans="1:10" ht="12" customHeight="1">
      <c r="A28" s="87" t="s">
        <v>98</v>
      </c>
      <c r="B28" s="123">
        <v>205</v>
      </c>
      <c r="C28" s="123">
        <v>104</v>
      </c>
      <c r="D28" s="123">
        <v>244.32</v>
      </c>
      <c r="E28" s="123">
        <v>35438</v>
      </c>
      <c r="F28" s="123">
        <v>54</v>
      </c>
      <c r="G28" s="123">
        <v>605.53</v>
      </c>
      <c r="H28" s="123">
        <v>-15</v>
      </c>
      <c r="I28" s="123">
        <v>-17.78</v>
      </c>
      <c r="J28" s="123">
        <v>81104</v>
      </c>
    </row>
    <row r="29" spans="1:10" ht="12" customHeight="1">
      <c r="A29" s="49" t="s">
        <v>99</v>
      </c>
      <c r="B29" s="123">
        <v>61</v>
      </c>
      <c r="C29" s="123">
        <v>51</v>
      </c>
      <c r="D29" s="123">
        <v>47.41</v>
      </c>
      <c r="E29" s="123">
        <v>8053</v>
      </c>
      <c r="F29" s="123">
        <v>16</v>
      </c>
      <c r="G29" s="123">
        <v>37.65</v>
      </c>
      <c r="H29" s="123" t="s">
        <v>57</v>
      </c>
      <c r="I29" s="123" t="s">
        <v>57</v>
      </c>
      <c r="J29" s="123">
        <v>3243</v>
      </c>
    </row>
    <row r="30" spans="1:10" ht="12" customHeight="1">
      <c r="A30" s="49"/>
      <c r="B30" s="123"/>
      <c r="C30" s="123"/>
      <c r="D30" s="123"/>
      <c r="E30" s="123"/>
      <c r="F30" s="123"/>
      <c r="G30" s="123"/>
      <c r="H30" s="123"/>
      <c r="I30" s="123"/>
      <c r="J30" s="123"/>
    </row>
    <row r="31" spans="1:10" ht="12" customHeight="1">
      <c r="A31" s="87" t="s">
        <v>100</v>
      </c>
      <c r="B31" s="123">
        <v>382</v>
      </c>
      <c r="C31" s="123">
        <v>276</v>
      </c>
      <c r="D31" s="123">
        <v>410.79</v>
      </c>
      <c r="E31" s="123">
        <v>50211</v>
      </c>
      <c r="F31" s="123">
        <v>84</v>
      </c>
      <c r="G31" s="123">
        <v>463.17</v>
      </c>
      <c r="H31" s="123">
        <v>10</v>
      </c>
      <c r="I31" s="123">
        <v>12.44</v>
      </c>
      <c r="J31" s="123">
        <v>25502</v>
      </c>
    </row>
    <row r="32" spans="1:10" ht="12" customHeight="1">
      <c r="A32" s="87" t="s">
        <v>101</v>
      </c>
      <c r="B32" s="123">
        <v>237</v>
      </c>
      <c r="C32" s="123">
        <v>165</v>
      </c>
      <c r="D32" s="123">
        <v>204.33</v>
      </c>
      <c r="E32" s="123">
        <v>23801</v>
      </c>
      <c r="F32" s="123">
        <v>65</v>
      </c>
      <c r="G32" s="123">
        <v>350.66</v>
      </c>
      <c r="H32" s="123">
        <v>-4</v>
      </c>
      <c r="I32" s="123">
        <v>1.44</v>
      </c>
      <c r="J32" s="123">
        <v>32628</v>
      </c>
    </row>
    <row r="33" spans="1:10" ht="12" customHeight="1">
      <c r="A33" s="87" t="s">
        <v>102</v>
      </c>
      <c r="B33" s="123">
        <v>318</v>
      </c>
      <c r="C33" s="123">
        <v>260</v>
      </c>
      <c r="D33" s="123">
        <v>340.08</v>
      </c>
      <c r="E33" s="123">
        <v>44177</v>
      </c>
      <c r="F33" s="123">
        <v>85</v>
      </c>
      <c r="G33" s="123">
        <v>378.75</v>
      </c>
      <c r="H33" s="123">
        <v>8</v>
      </c>
      <c r="I33" s="123">
        <v>5.91</v>
      </c>
      <c r="J33" s="123">
        <v>29139</v>
      </c>
    </row>
    <row r="34" spans="1:10" ht="12" customHeight="1">
      <c r="A34" s="87" t="s">
        <v>103</v>
      </c>
      <c r="B34" s="123">
        <v>259</v>
      </c>
      <c r="C34" s="123">
        <v>166</v>
      </c>
      <c r="D34" s="123">
        <v>253.39</v>
      </c>
      <c r="E34" s="123">
        <v>32083</v>
      </c>
      <c r="F34" s="123">
        <v>82</v>
      </c>
      <c r="G34" s="123">
        <v>308.12</v>
      </c>
      <c r="H34" s="123">
        <v>-11</v>
      </c>
      <c r="I34" s="123">
        <v>-10.07</v>
      </c>
      <c r="J34" s="123">
        <v>49853</v>
      </c>
    </row>
    <row r="35" spans="1:10" ht="12" customHeight="1">
      <c r="A35" s="87" t="s">
        <v>104</v>
      </c>
      <c r="B35" s="123">
        <v>131</v>
      </c>
      <c r="C35" s="123">
        <v>95</v>
      </c>
      <c r="D35" s="123">
        <v>116.8</v>
      </c>
      <c r="E35" s="123">
        <v>12240</v>
      </c>
      <c r="F35" s="123">
        <v>55</v>
      </c>
      <c r="G35" s="123">
        <v>351.1</v>
      </c>
      <c r="H35" s="123">
        <v>2</v>
      </c>
      <c r="I35" s="123">
        <v>0.58</v>
      </c>
      <c r="J35" s="123">
        <v>26835</v>
      </c>
    </row>
    <row r="36" spans="1:10" ht="12" customHeight="1">
      <c r="A36" s="87" t="s">
        <v>105</v>
      </c>
      <c r="B36" s="123">
        <v>261</v>
      </c>
      <c r="C36" s="123">
        <v>196</v>
      </c>
      <c r="D36" s="123">
        <v>259.42</v>
      </c>
      <c r="E36" s="123">
        <v>30714</v>
      </c>
      <c r="F36" s="123">
        <v>132</v>
      </c>
      <c r="G36" s="123">
        <v>864.13</v>
      </c>
      <c r="H36" s="123">
        <v>-30</v>
      </c>
      <c r="I36" s="123">
        <v>-0.9</v>
      </c>
      <c r="J36" s="123">
        <v>35819</v>
      </c>
    </row>
    <row r="37" spans="1:10" ht="12" customHeight="1">
      <c r="A37" s="87"/>
      <c r="B37" s="123"/>
      <c r="C37" s="123"/>
      <c r="D37" s="123"/>
      <c r="E37" s="123"/>
      <c r="F37" s="123"/>
      <c r="G37" s="123"/>
      <c r="H37" s="123"/>
      <c r="I37" s="123"/>
      <c r="J37" s="123"/>
    </row>
    <row r="38" spans="1:10" ht="12" customHeight="1">
      <c r="A38" s="87" t="s">
        <v>106</v>
      </c>
      <c r="B38" s="123">
        <v>298</v>
      </c>
      <c r="C38" s="123">
        <v>250</v>
      </c>
      <c r="D38" s="123">
        <v>316.82</v>
      </c>
      <c r="E38" s="123">
        <v>38000</v>
      </c>
      <c r="F38" s="123">
        <v>77</v>
      </c>
      <c r="G38" s="123">
        <v>291.36</v>
      </c>
      <c r="H38" s="123">
        <v>11</v>
      </c>
      <c r="I38" s="123">
        <v>8.64</v>
      </c>
      <c r="J38" s="123">
        <v>27674</v>
      </c>
    </row>
    <row r="39" spans="1:10" ht="12" customHeight="1">
      <c r="A39" s="87" t="s">
        <v>107</v>
      </c>
      <c r="B39" s="123">
        <v>183</v>
      </c>
      <c r="C39" s="123">
        <v>152</v>
      </c>
      <c r="D39" s="123">
        <v>178.87</v>
      </c>
      <c r="E39" s="123">
        <v>20286</v>
      </c>
      <c r="F39" s="123">
        <v>73</v>
      </c>
      <c r="G39" s="123">
        <v>249.79</v>
      </c>
      <c r="H39" s="123">
        <v>-1</v>
      </c>
      <c r="I39" s="123">
        <v>-2.3</v>
      </c>
      <c r="J39" s="123">
        <v>15463</v>
      </c>
    </row>
    <row r="40" spans="1:10" ht="12" customHeight="1">
      <c r="A40" s="87" t="s">
        <v>108</v>
      </c>
      <c r="B40" s="123">
        <v>145</v>
      </c>
      <c r="C40" s="123">
        <v>142</v>
      </c>
      <c r="D40" s="123">
        <v>162.11</v>
      </c>
      <c r="E40" s="123">
        <v>18161</v>
      </c>
      <c r="F40" s="123">
        <v>42</v>
      </c>
      <c r="G40" s="123">
        <v>582.32</v>
      </c>
      <c r="H40" s="123">
        <v>8</v>
      </c>
      <c r="I40" s="123">
        <v>10.22</v>
      </c>
      <c r="J40" s="123">
        <v>36267</v>
      </c>
    </row>
    <row r="41" spans="1:10" ht="12" customHeight="1">
      <c r="A41" s="87" t="s">
        <v>109</v>
      </c>
      <c r="B41" s="123">
        <v>153</v>
      </c>
      <c r="C41" s="123">
        <v>159</v>
      </c>
      <c r="D41" s="123">
        <v>172.5</v>
      </c>
      <c r="E41" s="123">
        <v>20741</v>
      </c>
      <c r="F41" s="123">
        <v>56</v>
      </c>
      <c r="G41" s="123">
        <v>486.96</v>
      </c>
      <c r="H41" s="123">
        <v>-3</v>
      </c>
      <c r="I41" s="123">
        <v>-2.03</v>
      </c>
      <c r="J41" s="123">
        <v>38614</v>
      </c>
    </row>
    <row r="42" spans="1:10" ht="12" customHeight="1">
      <c r="A42" s="87" t="s">
        <v>110</v>
      </c>
      <c r="B42" s="123">
        <v>260</v>
      </c>
      <c r="C42" s="123">
        <v>220</v>
      </c>
      <c r="D42" s="123">
        <v>288.01</v>
      </c>
      <c r="E42" s="123">
        <v>29577</v>
      </c>
      <c r="F42" s="123">
        <v>67</v>
      </c>
      <c r="G42" s="123">
        <v>213.74</v>
      </c>
      <c r="H42" s="123">
        <v>18</v>
      </c>
      <c r="I42" s="123">
        <v>11.55</v>
      </c>
      <c r="J42" s="123">
        <v>17192</v>
      </c>
    </row>
    <row r="43" spans="1:10" ht="12" customHeight="1">
      <c r="A43" s="87" t="s">
        <v>111</v>
      </c>
      <c r="B43" s="123">
        <v>100</v>
      </c>
      <c r="C43" s="123">
        <v>76</v>
      </c>
      <c r="D43" s="123">
        <v>94.05</v>
      </c>
      <c r="E43" s="123">
        <v>12477</v>
      </c>
      <c r="F43" s="123">
        <v>50</v>
      </c>
      <c r="G43" s="123">
        <v>268.56</v>
      </c>
      <c r="H43" s="123">
        <v>2</v>
      </c>
      <c r="I43" s="123">
        <v>4.9</v>
      </c>
      <c r="J43" s="123">
        <v>19441</v>
      </c>
    </row>
    <row r="44" spans="1:10" ht="12" customHeight="1">
      <c r="A44" s="87"/>
      <c r="B44" s="123"/>
      <c r="C44" s="123"/>
      <c r="D44" s="123"/>
      <c r="E44" s="123"/>
      <c r="F44" s="123"/>
      <c r="G44" s="123"/>
      <c r="H44" s="123"/>
      <c r="I44" s="123"/>
      <c r="J44" s="123"/>
    </row>
    <row r="45" spans="1:10" ht="12" customHeight="1">
      <c r="A45" s="87" t="s">
        <v>112</v>
      </c>
      <c r="B45" s="123">
        <v>17</v>
      </c>
      <c r="C45" s="123">
        <v>14</v>
      </c>
      <c r="D45" s="123">
        <v>16.04</v>
      </c>
      <c r="E45" s="123">
        <v>1920</v>
      </c>
      <c r="F45" s="123">
        <v>10</v>
      </c>
      <c r="G45" s="123">
        <v>375.49</v>
      </c>
      <c r="H45" s="123" t="s">
        <v>57</v>
      </c>
      <c r="I45" s="123" t="s">
        <v>57</v>
      </c>
      <c r="J45" s="123">
        <v>34013</v>
      </c>
    </row>
    <row r="46" spans="1:10" ht="12" customHeight="1">
      <c r="A46" s="87" t="s">
        <v>113</v>
      </c>
      <c r="B46" s="123">
        <v>168</v>
      </c>
      <c r="C46" s="123">
        <v>145</v>
      </c>
      <c r="D46" s="123">
        <v>186.66</v>
      </c>
      <c r="E46" s="123">
        <v>20353</v>
      </c>
      <c r="F46" s="123">
        <v>31</v>
      </c>
      <c r="G46" s="123">
        <v>101.24</v>
      </c>
      <c r="H46" s="123">
        <v>2</v>
      </c>
      <c r="I46" s="123">
        <v>3.09</v>
      </c>
      <c r="J46" s="123">
        <v>6758</v>
      </c>
    </row>
    <row r="47" spans="1:10" ht="12" customHeight="1">
      <c r="A47" s="87" t="s">
        <v>114</v>
      </c>
      <c r="B47" s="123">
        <v>121</v>
      </c>
      <c r="C47" s="123">
        <v>96</v>
      </c>
      <c r="D47" s="123">
        <v>126.4</v>
      </c>
      <c r="E47" s="123">
        <v>15129</v>
      </c>
      <c r="F47" s="123">
        <v>53</v>
      </c>
      <c r="G47" s="123">
        <v>464.56</v>
      </c>
      <c r="H47" s="123">
        <v>2</v>
      </c>
      <c r="I47" s="123">
        <v>0.83</v>
      </c>
      <c r="J47" s="123">
        <v>64323</v>
      </c>
    </row>
    <row r="48" spans="1:10" ht="12" customHeight="1">
      <c r="A48" s="87" t="s">
        <v>115</v>
      </c>
      <c r="B48" s="123">
        <v>217</v>
      </c>
      <c r="C48" s="123">
        <v>167</v>
      </c>
      <c r="D48" s="123">
        <v>194.92</v>
      </c>
      <c r="E48" s="123">
        <v>23573</v>
      </c>
      <c r="F48" s="123">
        <v>77</v>
      </c>
      <c r="G48" s="123">
        <v>400.62</v>
      </c>
      <c r="H48" s="123">
        <v>3</v>
      </c>
      <c r="I48" s="123">
        <v>4.57</v>
      </c>
      <c r="J48" s="123">
        <v>29515</v>
      </c>
    </row>
    <row r="49" spans="1:10" ht="12" customHeight="1">
      <c r="A49" s="87" t="s">
        <v>116</v>
      </c>
      <c r="B49" s="123">
        <v>176</v>
      </c>
      <c r="C49" s="123">
        <v>82</v>
      </c>
      <c r="D49" s="123">
        <v>136.19</v>
      </c>
      <c r="E49" s="123">
        <v>23028</v>
      </c>
      <c r="F49" s="123">
        <v>44</v>
      </c>
      <c r="G49" s="123">
        <v>366.61</v>
      </c>
      <c r="H49" s="123">
        <v>-4</v>
      </c>
      <c r="I49" s="123">
        <v>-2.25</v>
      </c>
      <c r="J49" s="123">
        <v>21304</v>
      </c>
    </row>
    <row r="50" spans="1:10" ht="12" customHeight="1">
      <c r="A50" s="87"/>
      <c r="B50" s="123"/>
      <c r="C50" s="123"/>
      <c r="D50" s="123"/>
      <c r="E50" s="123"/>
      <c r="F50" s="123"/>
      <c r="G50" s="123"/>
      <c r="H50" s="123"/>
      <c r="I50" s="123"/>
      <c r="J50" s="123"/>
    </row>
    <row r="51" spans="1:10" ht="12" customHeight="1">
      <c r="A51" s="87"/>
      <c r="B51" s="123"/>
      <c r="C51" s="123"/>
      <c r="D51" s="123"/>
      <c r="E51" s="123"/>
      <c r="F51" s="123"/>
      <c r="G51" s="123"/>
      <c r="H51" s="123"/>
      <c r="I51" s="123"/>
      <c r="J51" s="123"/>
    </row>
    <row r="52" spans="1:10" ht="12" customHeight="1">
      <c r="A52" s="86" t="s">
        <v>117</v>
      </c>
      <c r="B52" s="122">
        <v>4850</v>
      </c>
      <c r="C52" s="122">
        <v>4026</v>
      </c>
      <c r="D52" s="122">
        <v>5109.07</v>
      </c>
      <c r="E52" s="122">
        <v>649840</v>
      </c>
      <c r="F52" s="122">
        <v>1309</v>
      </c>
      <c r="G52" s="122">
        <v>8256.56</v>
      </c>
      <c r="H52" s="122">
        <v>-28</v>
      </c>
      <c r="I52" s="122">
        <v>18.83</v>
      </c>
      <c r="J52" s="122">
        <v>714930</v>
      </c>
    </row>
    <row r="53" spans="1:10" ht="12" customHeight="1">
      <c r="A53" s="87" t="s">
        <v>118</v>
      </c>
      <c r="B53" s="123"/>
      <c r="C53" s="123"/>
      <c r="D53" s="123"/>
      <c r="E53" s="123"/>
      <c r="F53" s="123"/>
      <c r="G53" s="123"/>
      <c r="H53" s="123"/>
      <c r="I53" s="123"/>
      <c r="J53" s="123"/>
    </row>
    <row r="54" spans="1:10" ht="12" customHeight="1">
      <c r="A54" s="87" t="s">
        <v>119</v>
      </c>
      <c r="B54" s="123">
        <v>1424</v>
      </c>
      <c r="C54" s="123">
        <v>1365</v>
      </c>
      <c r="D54" s="123">
        <v>1651.69</v>
      </c>
      <c r="E54" s="123">
        <v>233369</v>
      </c>
      <c r="F54" s="123">
        <v>226</v>
      </c>
      <c r="G54" s="123">
        <v>1739.38</v>
      </c>
      <c r="H54" s="123">
        <v>-41</v>
      </c>
      <c r="I54" s="123">
        <v>-27.79</v>
      </c>
      <c r="J54" s="123">
        <v>204590</v>
      </c>
    </row>
    <row r="55" spans="1:10" ht="12" customHeight="1">
      <c r="A55" s="87" t="s">
        <v>120</v>
      </c>
      <c r="B55" s="123">
        <v>3426</v>
      </c>
      <c r="C55" s="123">
        <v>2661</v>
      </c>
      <c r="D55" s="123">
        <v>3457.38</v>
      </c>
      <c r="E55" s="123">
        <v>416471</v>
      </c>
      <c r="F55" s="123">
        <v>1083</v>
      </c>
      <c r="G55" s="123">
        <v>6517.18</v>
      </c>
      <c r="H55" s="123">
        <v>13</v>
      </c>
      <c r="I55" s="123">
        <v>46.62</v>
      </c>
      <c r="J55" s="123">
        <v>510340</v>
      </c>
    </row>
  </sheetData>
  <mergeCells count="8">
    <mergeCell ref="A5:A11"/>
    <mergeCell ref="C6:D7"/>
    <mergeCell ref="C8:C10"/>
    <mergeCell ref="D8:D10"/>
    <mergeCell ref="G6:G10"/>
    <mergeCell ref="I8:I10"/>
    <mergeCell ref="H6:I7"/>
    <mergeCell ref="H8:H10"/>
  </mergeCells>
  <printOptions/>
  <pageMargins left="0.5905511811023623" right="0.5905511811023623" top="0.7874015748031497" bottom="0.7874015748031497" header="0.5118110236220472" footer="0"/>
  <pageSetup firstPageNumber="13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"/>
    </sheetView>
  </sheetViews>
  <sheetFormatPr defaultColWidth="12" defaultRowHeight="12" customHeight="1"/>
  <cols>
    <col min="1" max="1" width="23.16015625" style="37" customWidth="1"/>
    <col min="2" max="2" width="6.83203125" style="37" customWidth="1"/>
    <col min="3" max="3" width="8.5" style="37" customWidth="1"/>
    <col min="4" max="4" width="7.83203125" style="37" customWidth="1"/>
    <col min="5" max="7" width="7.66015625" style="37" customWidth="1"/>
    <col min="8" max="9" width="7.83203125" style="37" customWidth="1"/>
    <col min="10" max="10" width="7.83203125" style="103" customWidth="1"/>
    <col min="11" max="12" width="10.83203125" style="37" customWidth="1"/>
    <col min="13" max="16384" width="12" style="37" customWidth="1"/>
  </cols>
  <sheetData>
    <row r="1" ht="12" customHeight="1">
      <c r="A1" s="89"/>
    </row>
    <row r="2" spans="1:12" ht="12" customHeight="1">
      <c r="A2" s="1" t="s">
        <v>274</v>
      </c>
      <c r="B2" s="104"/>
      <c r="C2" s="104"/>
      <c r="D2" s="104"/>
      <c r="E2" s="104"/>
      <c r="F2" s="104"/>
      <c r="G2" s="104"/>
      <c r="H2" s="104"/>
      <c r="I2" s="105"/>
      <c r="J2" s="106"/>
      <c r="K2" s="39"/>
      <c r="L2" s="39"/>
    </row>
    <row r="3" spans="1:12" ht="12" customHeight="1">
      <c r="A3" s="107" t="s">
        <v>33</v>
      </c>
      <c r="B3" s="104"/>
      <c r="C3" s="104"/>
      <c r="D3" s="104"/>
      <c r="E3" s="104"/>
      <c r="F3" s="104"/>
      <c r="G3" s="104"/>
      <c r="H3" s="104"/>
      <c r="I3" s="105"/>
      <c r="J3" s="106"/>
      <c r="K3" s="39"/>
      <c r="L3" s="39"/>
    </row>
    <row r="4" spans="1:10" ht="12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</row>
    <row r="5" spans="1:12" ht="12" customHeight="1">
      <c r="A5" s="239" t="s">
        <v>194</v>
      </c>
      <c r="B5" s="242" t="s">
        <v>168</v>
      </c>
      <c r="C5" s="109" t="s">
        <v>121</v>
      </c>
      <c r="D5" s="109"/>
      <c r="E5" s="110"/>
      <c r="F5" s="109"/>
      <c r="G5" s="111"/>
      <c r="H5" s="208" t="s">
        <v>188</v>
      </c>
      <c r="I5" s="214" t="s">
        <v>143</v>
      </c>
      <c r="J5" s="215"/>
      <c r="K5" s="112" t="s">
        <v>122</v>
      </c>
      <c r="L5" s="113"/>
    </row>
    <row r="6" spans="1:12" ht="12" customHeight="1">
      <c r="A6" s="240"/>
      <c r="B6" s="243"/>
      <c r="C6" s="114" t="s">
        <v>124</v>
      </c>
      <c r="D6" s="114" t="s">
        <v>125</v>
      </c>
      <c r="E6" s="91" t="s">
        <v>126</v>
      </c>
      <c r="F6" s="91"/>
      <c r="G6" s="115"/>
      <c r="H6" s="209"/>
      <c r="I6" s="216"/>
      <c r="J6" s="217"/>
      <c r="K6" s="91" t="s">
        <v>127</v>
      </c>
      <c r="L6" s="116"/>
    </row>
    <row r="7" spans="1:12" ht="12" customHeight="1">
      <c r="A7" s="240"/>
      <c r="B7" s="243"/>
      <c r="C7" s="114" t="s">
        <v>129</v>
      </c>
      <c r="D7" s="114" t="s">
        <v>130</v>
      </c>
      <c r="E7" s="117"/>
      <c r="F7" s="117"/>
      <c r="G7" s="245" t="s">
        <v>247</v>
      </c>
      <c r="H7" s="209"/>
      <c r="I7" s="221" t="s">
        <v>190</v>
      </c>
      <c r="J7" s="221" t="s">
        <v>186</v>
      </c>
      <c r="K7" s="114" t="s">
        <v>23</v>
      </c>
      <c r="L7" s="39" t="s">
        <v>131</v>
      </c>
    </row>
    <row r="8" spans="1:12" ht="12" customHeight="1">
      <c r="A8" s="240"/>
      <c r="B8" s="243"/>
      <c r="C8" s="114" t="s">
        <v>132</v>
      </c>
      <c r="D8" s="114" t="s">
        <v>133</v>
      </c>
      <c r="E8" s="114">
        <v>1</v>
      </c>
      <c r="F8" s="114">
        <v>2</v>
      </c>
      <c r="G8" s="246"/>
      <c r="H8" s="209"/>
      <c r="I8" s="222"/>
      <c r="J8" s="209"/>
      <c r="K8" s="114" t="s">
        <v>59</v>
      </c>
      <c r="L8" s="39" t="s">
        <v>134</v>
      </c>
    </row>
    <row r="9" spans="1:12" ht="12" customHeight="1">
      <c r="A9" s="240"/>
      <c r="B9" s="244"/>
      <c r="C9" s="91" t="s">
        <v>135</v>
      </c>
      <c r="D9" s="91" t="s">
        <v>136</v>
      </c>
      <c r="E9" s="118"/>
      <c r="F9" s="118"/>
      <c r="G9" s="247"/>
      <c r="H9" s="210"/>
      <c r="I9" s="223"/>
      <c r="J9" s="210"/>
      <c r="K9" s="91" t="s">
        <v>23</v>
      </c>
      <c r="L9" s="116" t="s">
        <v>137</v>
      </c>
    </row>
    <row r="10" spans="1:12" ht="12" customHeight="1">
      <c r="A10" s="241"/>
      <c r="B10" s="92" t="s">
        <v>13</v>
      </c>
      <c r="C10" s="119"/>
      <c r="D10" s="119"/>
      <c r="E10" s="93"/>
      <c r="F10" s="93"/>
      <c r="G10" s="92"/>
      <c r="H10" s="92" t="s">
        <v>39</v>
      </c>
      <c r="I10" s="92" t="s">
        <v>13</v>
      </c>
      <c r="J10" s="92" t="s">
        <v>14</v>
      </c>
      <c r="K10" s="119" t="s">
        <v>173</v>
      </c>
      <c r="L10" s="120"/>
    </row>
    <row r="11" spans="1:12" ht="12" customHeight="1">
      <c r="A11" s="87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121"/>
    </row>
    <row r="12" spans="1:12" ht="12" customHeight="1">
      <c r="A12" s="45">
        <v>1995</v>
      </c>
      <c r="B12" s="122">
        <v>6503</v>
      </c>
      <c r="C12" s="122">
        <v>497</v>
      </c>
      <c r="D12" s="122">
        <v>1134</v>
      </c>
      <c r="E12" s="122">
        <v>4840</v>
      </c>
      <c r="F12" s="122">
        <v>890</v>
      </c>
      <c r="G12" s="122">
        <v>766</v>
      </c>
      <c r="H12" s="122">
        <v>6697.757999999999</v>
      </c>
      <c r="I12" s="122">
        <v>13719</v>
      </c>
      <c r="J12" s="122">
        <v>11978</v>
      </c>
      <c r="K12" s="122">
        <v>1444009.9599658458</v>
      </c>
      <c r="L12" s="122">
        <v>195190.27727358718</v>
      </c>
    </row>
    <row r="13" spans="1:12" ht="12" customHeight="1">
      <c r="A13" s="45">
        <v>1996</v>
      </c>
      <c r="B13" s="122">
        <v>5783</v>
      </c>
      <c r="C13" s="122">
        <v>565</v>
      </c>
      <c r="D13" s="122">
        <v>959</v>
      </c>
      <c r="E13" s="122">
        <v>4080</v>
      </c>
      <c r="F13" s="122">
        <v>898</v>
      </c>
      <c r="G13" s="122">
        <v>802</v>
      </c>
      <c r="H13" s="122">
        <v>6283</v>
      </c>
      <c r="I13" s="122">
        <v>12899</v>
      </c>
      <c r="J13" s="122">
        <v>11298</v>
      </c>
      <c r="K13" s="122">
        <v>1428884.9235362993</v>
      </c>
      <c r="L13" s="122">
        <v>164469.3045919124</v>
      </c>
    </row>
    <row r="14" spans="1:12" ht="12" customHeight="1">
      <c r="A14" s="45">
        <v>1997</v>
      </c>
      <c r="B14" s="122">
        <v>7930</v>
      </c>
      <c r="C14" s="122">
        <v>731</v>
      </c>
      <c r="D14" s="122">
        <v>1204</v>
      </c>
      <c r="E14" s="122">
        <v>5779</v>
      </c>
      <c r="F14" s="122">
        <v>1116</v>
      </c>
      <c r="G14" s="122">
        <v>1032</v>
      </c>
      <c r="H14" s="122">
        <v>8320.46</v>
      </c>
      <c r="I14" s="122">
        <v>17415</v>
      </c>
      <c r="J14" s="122">
        <v>15152</v>
      </c>
      <c r="K14" s="122">
        <v>1868970.2070220828</v>
      </c>
      <c r="L14" s="122">
        <v>197007.91991123973</v>
      </c>
    </row>
    <row r="15" spans="1:12" ht="12" customHeight="1">
      <c r="A15" s="45">
        <v>1998</v>
      </c>
      <c r="B15" s="122">
        <v>6388</v>
      </c>
      <c r="C15" s="122">
        <v>360</v>
      </c>
      <c r="D15" s="122">
        <v>1033</v>
      </c>
      <c r="E15" s="122">
        <v>5109</v>
      </c>
      <c r="F15" s="122">
        <v>735</v>
      </c>
      <c r="G15" s="122">
        <v>542</v>
      </c>
      <c r="H15" s="122">
        <v>5796.794</v>
      </c>
      <c r="I15" s="122">
        <v>11494</v>
      </c>
      <c r="J15" s="122">
        <v>10706</v>
      </c>
      <c r="K15" s="122">
        <v>1296512.4780783607</v>
      </c>
      <c r="L15" s="122">
        <v>160896.9082179944</v>
      </c>
    </row>
    <row r="16" spans="1:12" ht="12" customHeight="1">
      <c r="A16" s="45">
        <v>1999</v>
      </c>
      <c r="B16" s="122">
        <v>6025</v>
      </c>
      <c r="C16" s="122">
        <v>246</v>
      </c>
      <c r="D16" s="122">
        <v>966</v>
      </c>
      <c r="E16" s="122">
        <v>4938</v>
      </c>
      <c r="F16" s="122">
        <v>707</v>
      </c>
      <c r="G16" s="122">
        <v>376</v>
      </c>
      <c r="H16" s="122">
        <v>5063.106000000001</v>
      </c>
      <c r="I16" s="122">
        <v>9416</v>
      </c>
      <c r="J16" s="122">
        <v>9354</v>
      </c>
      <c r="K16" s="122">
        <v>1108459.3241743916</v>
      </c>
      <c r="L16" s="122">
        <v>153380.4062725288</v>
      </c>
    </row>
    <row r="17" spans="1:12" ht="12" customHeight="1">
      <c r="A17" s="45">
        <v>2000</v>
      </c>
      <c r="B17" s="122">
        <v>5667</v>
      </c>
      <c r="C17" s="122">
        <v>203</v>
      </c>
      <c r="D17" s="122">
        <v>978</v>
      </c>
      <c r="E17" s="122">
        <v>4799</v>
      </c>
      <c r="F17" s="122">
        <v>532</v>
      </c>
      <c r="G17" s="122">
        <v>329</v>
      </c>
      <c r="H17" s="122">
        <v>4767</v>
      </c>
      <c r="I17" s="122">
        <v>8682</v>
      </c>
      <c r="J17" s="122">
        <v>8768.9</v>
      </c>
      <c r="K17" s="122">
        <v>1037225.6279942531</v>
      </c>
      <c r="L17" s="122">
        <v>150081.5510550508</v>
      </c>
    </row>
    <row r="18" spans="1:12" ht="12" customHeight="1">
      <c r="A18" s="45">
        <v>2001</v>
      </c>
      <c r="B18" s="122">
        <v>4010</v>
      </c>
      <c r="C18" s="122">
        <v>87</v>
      </c>
      <c r="D18" s="122">
        <v>659</v>
      </c>
      <c r="E18" s="122">
        <v>3456</v>
      </c>
      <c r="F18" s="122">
        <v>364</v>
      </c>
      <c r="G18" s="122">
        <v>184</v>
      </c>
      <c r="H18" s="122">
        <v>3317</v>
      </c>
      <c r="I18" s="122">
        <v>5781</v>
      </c>
      <c r="J18" s="122">
        <v>5988.9</v>
      </c>
      <c r="K18" s="122">
        <v>714374</v>
      </c>
      <c r="L18" s="122">
        <v>98202</v>
      </c>
    </row>
    <row r="19" spans="1:12" ht="12" customHeight="1">
      <c r="A19" s="45">
        <v>2002</v>
      </c>
      <c r="B19" s="122">
        <v>3673</v>
      </c>
      <c r="C19" s="122">
        <v>76</v>
      </c>
      <c r="D19" s="122">
        <v>585</v>
      </c>
      <c r="E19" s="122">
        <v>3187</v>
      </c>
      <c r="F19" s="122">
        <v>326</v>
      </c>
      <c r="G19" s="122">
        <v>156</v>
      </c>
      <c r="H19" s="122">
        <v>2946</v>
      </c>
      <c r="I19" s="122">
        <v>4975</v>
      </c>
      <c r="J19" s="122">
        <v>5387.3</v>
      </c>
      <c r="K19" s="122">
        <v>627275</v>
      </c>
      <c r="L19" s="122">
        <v>85600</v>
      </c>
    </row>
    <row r="20" spans="1:12" s="47" customFormat="1" ht="12" customHeight="1">
      <c r="A20" s="45">
        <v>2003</v>
      </c>
      <c r="B20" s="122">
        <v>3296</v>
      </c>
      <c r="C20" s="122">
        <v>67</v>
      </c>
      <c r="D20" s="122">
        <v>474</v>
      </c>
      <c r="E20" s="122">
        <v>2893</v>
      </c>
      <c r="F20" s="122">
        <v>300</v>
      </c>
      <c r="G20" s="122">
        <v>100</v>
      </c>
      <c r="H20" s="122">
        <v>2538</v>
      </c>
      <c r="I20" s="122">
        <v>4164</v>
      </c>
      <c r="J20" s="122">
        <v>4705.2</v>
      </c>
      <c r="K20" s="122">
        <v>537031</v>
      </c>
      <c r="L20" s="122">
        <v>70005</v>
      </c>
    </row>
    <row r="21" spans="1:12" s="47" customFormat="1" ht="12" customHeight="1">
      <c r="A21" s="45">
        <v>2004</v>
      </c>
      <c r="B21" s="122">
        <v>3137</v>
      </c>
      <c r="C21" s="122">
        <v>47</v>
      </c>
      <c r="D21" s="122">
        <v>409</v>
      </c>
      <c r="E21" s="122">
        <v>2829</v>
      </c>
      <c r="F21" s="122">
        <v>240</v>
      </c>
      <c r="G21" s="122">
        <v>62</v>
      </c>
      <c r="H21" s="122">
        <v>2365</v>
      </c>
      <c r="I21" s="122">
        <v>3740</v>
      </c>
      <c r="J21" s="122">
        <v>4350.2</v>
      </c>
      <c r="K21" s="122">
        <v>500861</v>
      </c>
      <c r="L21" s="122">
        <v>64139</v>
      </c>
    </row>
    <row r="22" spans="1:12" ht="12" customHeight="1">
      <c r="A22" s="45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 ht="12" customHeight="1">
      <c r="A23" s="87" t="s">
        <v>94</v>
      </c>
      <c r="B23" s="123">
        <v>265</v>
      </c>
      <c r="C23" s="123">
        <v>11</v>
      </c>
      <c r="D23" s="123">
        <v>36</v>
      </c>
      <c r="E23" s="123">
        <v>231</v>
      </c>
      <c r="F23" s="123">
        <v>22</v>
      </c>
      <c r="G23" s="123">
        <v>12</v>
      </c>
      <c r="H23" s="123">
        <v>247</v>
      </c>
      <c r="I23" s="123">
        <v>465</v>
      </c>
      <c r="J23" s="123">
        <v>464.4</v>
      </c>
      <c r="K23" s="123">
        <v>49874</v>
      </c>
      <c r="L23" s="123">
        <v>5035</v>
      </c>
    </row>
    <row r="24" spans="1:12" ht="12" customHeight="1">
      <c r="A24" s="87" t="s">
        <v>95</v>
      </c>
      <c r="B24" s="123">
        <v>98</v>
      </c>
      <c r="C24" s="123">
        <v>3</v>
      </c>
      <c r="D24" s="123">
        <v>6</v>
      </c>
      <c r="E24" s="123">
        <v>91</v>
      </c>
      <c r="F24" s="123">
        <v>4</v>
      </c>
      <c r="G24" s="123">
        <v>3</v>
      </c>
      <c r="H24" s="123">
        <v>63</v>
      </c>
      <c r="I24" s="123">
        <v>114</v>
      </c>
      <c r="J24" s="123">
        <v>128.4</v>
      </c>
      <c r="K24" s="123">
        <v>13402</v>
      </c>
      <c r="L24" s="123">
        <v>930</v>
      </c>
    </row>
    <row r="25" spans="1:12" ht="12" customHeight="1">
      <c r="A25" s="87" t="s">
        <v>96</v>
      </c>
      <c r="B25" s="123">
        <v>183</v>
      </c>
      <c r="C25" s="123">
        <v>16</v>
      </c>
      <c r="D25" s="123">
        <v>18</v>
      </c>
      <c r="E25" s="123">
        <v>141</v>
      </c>
      <c r="F25" s="123">
        <v>16</v>
      </c>
      <c r="G25" s="123">
        <v>26</v>
      </c>
      <c r="H25" s="123">
        <v>208</v>
      </c>
      <c r="I25" s="123">
        <v>367</v>
      </c>
      <c r="J25" s="123">
        <v>371.7</v>
      </c>
      <c r="K25" s="123">
        <v>40967</v>
      </c>
      <c r="L25" s="123">
        <v>2894</v>
      </c>
    </row>
    <row r="26" spans="1:12" ht="12" customHeight="1">
      <c r="A26" s="87" t="s">
        <v>97</v>
      </c>
      <c r="B26" s="123">
        <v>21</v>
      </c>
      <c r="C26" s="123">
        <v>2</v>
      </c>
      <c r="D26" s="123" t="s">
        <v>57</v>
      </c>
      <c r="E26" s="123">
        <v>18</v>
      </c>
      <c r="F26" s="123" t="s">
        <v>57</v>
      </c>
      <c r="G26" s="123">
        <v>3</v>
      </c>
      <c r="H26" s="123">
        <v>20</v>
      </c>
      <c r="I26" s="123">
        <v>34</v>
      </c>
      <c r="J26" s="123">
        <v>39.9</v>
      </c>
      <c r="K26" s="123">
        <v>4095</v>
      </c>
      <c r="L26" s="123" t="s">
        <v>57</v>
      </c>
    </row>
    <row r="27" spans="1:12" ht="12" customHeight="1">
      <c r="A27" s="87" t="s">
        <v>98</v>
      </c>
      <c r="B27" s="123">
        <v>113</v>
      </c>
      <c r="C27" s="123">
        <v>9</v>
      </c>
      <c r="D27" s="123">
        <v>11</v>
      </c>
      <c r="E27" s="123">
        <v>93</v>
      </c>
      <c r="F27" s="123">
        <v>10</v>
      </c>
      <c r="G27" s="123">
        <v>10</v>
      </c>
      <c r="H27" s="123">
        <v>97</v>
      </c>
      <c r="I27" s="123">
        <v>155</v>
      </c>
      <c r="J27" s="123">
        <v>184.3</v>
      </c>
      <c r="K27" s="123">
        <v>19817</v>
      </c>
      <c r="L27" s="123">
        <v>1883</v>
      </c>
    </row>
    <row r="28" spans="1:12" ht="12" customHeight="1">
      <c r="A28" s="49" t="s">
        <v>99</v>
      </c>
      <c r="B28" s="123">
        <v>35</v>
      </c>
      <c r="C28" s="123">
        <v>1</v>
      </c>
      <c r="D28" s="123">
        <v>4</v>
      </c>
      <c r="E28" s="123">
        <v>30</v>
      </c>
      <c r="F28" s="123">
        <v>4</v>
      </c>
      <c r="G28" s="123">
        <v>1</v>
      </c>
      <c r="H28" s="123">
        <v>23</v>
      </c>
      <c r="I28" s="123">
        <v>41</v>
      </c>
      <c r="J28" s="123">
        <v>44.8</v>
      </c>
      <c r="K28" s="123">
        <v>4967</v>
      </c>
      <c r="L28" s="123">
        <v>704</v>
      </c>
    </row>
    <row r="29" spans="1:12" ht="12" customHeight="1">
      <c r="A29" s="49"/>
      <c r="B29" s="123"/>
      <c r="C29" s="123"/>
      <c r="D29" s="124"/>
      <c r="E29" s="123"/>
      <c r="F29" s="123"/>
      <c r="G29" s="123"/>
      <c r="H29" s="123"/>
      <c r="I29" s="123"/>
      <c r="J29" s="123"/>
      <c r="K29" s="123"/>
      <c r="L29" s="124"/>
    </row>
    <row r="30" spans="1:12" ht="12" customHeight="1">
      <c r="A30" s="87" t="s">
        <v>100</v>
      </c>
      <c r="B30" s="123">
        <v>207</v>
      </c>
      <c r="C30" s="123">
        <v>3</v>
      </c>
      <c r="D30" s="123">
        <v>11</v>
      </c>
      <c r="E30" s="123">
        <v>184</v>
      </c>
      <c r="F30" s="123">
        <v>17</v>
      </c>
      <c r="G30" s="123">
        <v>6</v>
      </c>
      <c r="H30" s="123">
        <v>184</v>
      </c>
      <c r="I30" s="123">
        <v>249</v>
      </c>
      <c r="J30" s="123">
        <v>329.1</v>
      </c>
      <c r="K30" s="123">
        <v>36615</v>
      </c>
      <c r="L30" s="123">
        <v>1893</v>
      </c>
    </row>
    <row r="31" spans="1:12" ht="12" customHeight="1">
      <c r="A31" s="87" t="s">
        <v>101</v>
      </c>
      <c r="B31" s="123">
        <v>115</v>
      </c>
      <c r="C31" s="123">
        <v>2</v>
      </c>
      <c r="D31" s="123">
        <v>22</v>
      </c>
      <c r="E31" s="123">
        <v>104</v>
      </c>
      <c r="F31" s="123">
        <v>9</v>
      </c>
      <c r="G31" s="123">
        <v>2</v>
      </c>
      <c r="H31" s="123">
        <v>79</v>
      </c>
      <c r="I31" s="123">
        <v>134</v>
      </c>
      <c r="J31" s="123">
        <v>155.8</v>
      </c>
      <c r="K31" s="123">
        <v>17230</v>
      </c>
      <c r="L31" s="123">
        <v>2912</v>
      </c>
    </row>
    <row r="32" spans="1:12" ht="12" customHeight="1">
      <c r="A32" s="44" t="s">
        <v>138</v>
      </c>
      <c r="B32" s="123">
        <v>194</v>
      </c>
      <c r="C32" s="123">
        <v>1</v>
      </c>
      <c r="D32" s="123">
        <v>21</v>
      </c>
      <c r="E32" s="123">
        <v>180</v>
      </c>
      <c r="F32" s="123">
        <v>12</v>
      </c>
      <c r="G32" s="123">
        <v>2</v>
      </c>
      <c r="H32" s="123">
        <v>150</v>
      </c>
      <c r="I32" s="123">
        <v>214</v>
      </c>
      <c r="J32" s="123">
        <v>261</v>
      </c>
      <c r="K32" s="123">
        <v>31610</v>
      </c>
      <c r="L32" s="123">
        <v>2860</v>
      </c>
    </row>
    <row r="33" spans="1:12" ht="12" customHeight="1">
      <c r="A33" s="87" t="s">
        <v>103</v>
      </c>
      <c r="B33" s="123">
        <v>133</v>
      </c>
      <c r="C33" s="123">
        <v>1</v>
      </c>
      <c r="D33" s="123">
        <v>19</v>
      </c>
      <c r="E33" s="123">
        <v>121</v>
      </c>
      <c r="F33" s="123">
        <v>10</v>
      </c>
      <c r="G33" s="123">
        <v>2</v>
      </c>
      <c r="H33" s="123">
        <v>102</v>
      </c>
      <c r="I33" s="123">
        <v>150</v>
      </c>
      <c r="J33" s="123">
        <v>192.7</v>
      </c>
      <c r="K33" s="123">
        <v>21162</v>
      </c>
      <c r="L33" s="123">
        <v>2748</v>
      </c>
    </row>
    <row r="34" spans="1:12" ht="12" customHeight="1">
      <c r="A34" s="87" t="s">
        <v>104</v>
      </c>
      <c r="B34" s="123">
        <v>49</v>
      </c>
      <c r="C34" s="123" t="s">
        <v>57</v>
      </c>
      <c r="D34" s="123">
        <v>4</v>
      </c>
      <c r="E34" s="123">
        <v>47</v>
      </c>
      <c r="F34" s="123">
        <v>1</v>
      </c>
      <c r="G34" s="123">
        <v>1</v>
      </c>
      <c r="H34" s="123">
        <v>32</v>
      </c>
      <c r="I34" s="123">
        <v>54</v>
      </c>
      <c r="J34" s="123">
        <v>61.3</v>
      </c>
      <c r="K34" s="123">
        <v>6381</v>
      </c>
      <c r="L34" s="123">
        <v>466</v>
      </c>
    </row>
    <row r="35" spans="1:12" ht="12" customHeight="1">
      <c r="A35" s="87" t="s">
        <v>105</v>
      </c>
      <c r="B35" s="123">
        <v>142</v>
      </c>
      <c r="C35" s="123">
        <v>1</v>
      </c>
      <c r="D35" s="123">
        <v>15</v>
      </c>
      <c r="E35" s="123">
        <v>134</v>
      </c>
      <c r="F35" s="123">
        <v>6</v>
      </c>
      <c r="G35" s="123">
        <v>2</v>
      </c>
      <c r="H35" s="123">
        <v>107</v>
      </c>
      <c r="I35" s="123">
        <v>157</v>
      </c>
      <c r="J35" s="123">
        <v>196.4</v>
      </c>
      <c r="K35" s="123">
        <v>22992</v>
      </c>
      <c r="L35" s="123">
        <v>2546</v>
      </c>
    </row>
    <row r="36" spans="1:12" ht="12" customHeight="1">
      <c r="A36" s="87"/>
      <c r="B36" s="123"/>
      <c r="C36" s="123"/>
      <c r="D36" s="124"/>
      <c r="E36" s="123"/>
      <c r="F36" s="123"/>
      <c r="G36" s="123"/>
      <c r="H36" s="123"/>
      <c r="I36" s="123"/>
      <c r="J36" s="123"/>
      <c r="K36" s="123"/>
      <c r="L36" s="124"/>
    </row>
    <row r="37" spans="1:12" ht="12" customHeight="1">
      <c r="A37" s="87" t="s">
        <v>106</v>
      </c>
      <c r="B37" s="123">
        <v>178</v>
      </c>
      <c r="C37" s="123">
        <v>2</v>
      </c>
      <c r="D37" s="123">
        <v>34</v>
      </c>
      <c r="E37" s="123">
        <v>165</v>
      </c>
      <c r="F37" s="123">
        <v>12</v>
      </c>
      <c r="G37" s="123">
        <v>1</v>
      </c>
      <c r="H37" s="123">
        <v>122</v>
      </c>
      <c r="I37" s="123">
        <v>193</v>
      </c>
      <c r="J37" s="123">
        <v>239.3</v>
      </c>
      <c r="K37" s="123">
        <v>25970</v>
      </c>
      <c r="L37" s="123">
        <v>5387</v>
      </c>
    </row>
    <row r="38" spans="1:12" ht="12" customHeight="1">
      <c r="A38" s="87" t="s">
        <v>107</v>
      </c>
      <c r="B38" s="123">
        <v>88</v>
      </c>
      <c r="C38" s="123" t="s">
        <v>57</v>
      </c>
      <c r="D38" s="123">
        <v>14</v>
      </c>
      <c r="E38" s="123">
        <v>78</v>
      </c>
      <c r="F38" s="123">
        <v>8</v>
      </c>
      <c r="G38" s="123">
        <v>2</v>
      </c>
      <c r="H38" s="123">
        <v>64</v>
      </c>
      <c r="I38" s="123">
        <v>103</v>
      </c>
      <c r="J38" s="123">
        <v>113.4</v>
      </c>
      <c r="K38" s="123">
        <v>13664</v>
      </c>
      <c r="L38" s="123">
        <v>1905</v>
      </c>
    </row>
    <row r="39" spans="1:12" ht="12" customHeight="1">
      <c r="A39" s="87" t="s">
        <v>108</v>
      </c>
      <c r="B39" s="123">
        <v>81</v>
      </c>
      <c r="C39" s="123" t="s">
        <v>57</v>
      </c>
      <c r="D39" s="123">
        <v>7</v>
      </c>
      <c r="E39" s="123">
        <v>78</v>
      </c>
      <c r="F39" s="123">
        <v>3</v>
      </c>
      <c r="G39" s="123" t="s">
        <v>57</v>
      </c>
      <c r="H39" s="123">
        <v>63</v>
      </c>
      <c r="I39" s="123">
        <v>84</v>
      </c>
      <c r="J39" s="123">
        <v>105.2</v>
      </c>
      <c r="K39" s="123">
        <v>13229</v>
      </c>
      <c r="L39" s="123">
        <v>1033</v>
      </c>
    </row>
    <row r="40" spans="1:12" ht="12" customHeight="1">
      <c r="A40" s="87" t="s">
        <v>109</v>
      </c>
      <c r="B40" s="123">
        <v>87</v>
      </c>
      <c r="C40" s="123">
        <v>1</v>
      </c>
      <c r="D40" s="123">
        <v>12</v>
      </c>
      <c r="E40" s="123">
        <v>73</v>
      </c>
      <c r="F40" s="123">
        <v>10</v>
      </c>
      <c r="G40" s="123">
        <v>3</v>
      </c>
      <c r="H40" s="123">
        <v>75</v>
      </c>
      <c r="I40" s="123">
        <v>129</v>
      </c>
      <c r="J40" s="123">
        <v>130.9</v>
      </c>
      <c r="K40" s="123">
        <v>16140</v>
      </c>
      <c r="L40" s="123">
        <v>1532</v>
      </c>
    </row>
    <row r="41" spans="1:12" ht="12" customHeight="1">
      <c r="A41" s="87" t="s">
        <v>110</v>
      </c>
      <c r="B41" s="123">
        <v>143</v>
      </c>
      <c r="C41" s="123">
        <v>1</v>
      </c>
      <c r="D41" s="123">
        <v>27</v>
      </c>
      <c r="E41" s="123">
        <v>132</v>
      </c>
      <c r="F41" s="123">
        <v>10</v>
      </c>
      <c r="G41" s="123">
        <v>1</v>
      </c>
      <c r="H41" s="123">
        <v>101</v>
      </c>
      <c r="I41" s="123">
        <v>160</v>
      </c>
      <c r="J41" s="123">
        <v>198</v>
      </c>
      <c r="K41" s="123">
        <v>21552</v>
      </c>
      <c r="L41" s="123">
        <v>3949</v>
      </c>
    </row>
    <row r="42" spans="1:12" ht="12" customHeight="1">
      <c r="A42" s="87" t="s">
        <v>111</v>
      </c>
      <c r="B42" s="123">
        <v>55</v>
      </c>
      <c r="C42" s="123" t="s">
        <v>57</v>
      </c>
      <c r="D42" s="123">
        <v>8</v>
      </c>
      <c r="E42" s="123">
        <v>52</v>
      </c>
      <c r="F42" s="123">
        <v>3</v>
      </c>
      <c r="G42" s="123" t="s">
        <v>57</v>
      </c>
      <c r="H42" s="123">
        <v>41</v>
      </c>
      <c r="I42" s="123">
        <v>58</v>
      </c>
      <c r="J42" s="123">
        <v>73.6</v>
      </c>
      <c r="K42" s="123">
        <v>9276</v>
      </c>
      <c r="L42" s="123">
        <v>1110</v>
      </c>
    </row>
    <row r="43" spans="1:12" ht="12" customHeight="1">
      <c r="A43" s="87"/>
      <c r="B43" s="123"/>
      <c r="C43" s="123"/>
      <c r="D43" s="124"/>
      <c r="E43" s="123"/>
      <c r="F43" s="123"/>
      <c r="G43" s="123"/>
      <c r="H43" s="123"/>
      <c r="I43" s="123"/>
      <c r="J43" s="123"/>
      <c r="K43" s="123"/>
      <c r="L43" s="124"/>
    </row>
    <row r="44" spans="1:12" ht="12" customHeight="1">
      <c r="A44" s="87" t="s">
        <v>112</v>
      </c>
      <c r="B44" s="123">
        <v>10</v>
      </c>
      <c r="C44" s="123" t="s">
        <v>57</v>
      </c>
      <c r="D44" s="123">
        <v>1</v>
      </c>
      <c r="E44" s="123">
        <v>9</v>
      </c>
      <c r="F44" s="123">
        <v>1</v>
      </c>
      <c r="G44" s="123" t="s">
        <v>57</v>
      </c>
      <c r="H44" s="123">
        <v>7</v>
      </c>
      <c r="I44" s="123">
        <v>11</v>
      </c>
      <c r="J44" s="123">
        <v>12.8</v>
      </c>
      <c r="K44" s="123">
        <v>1379</v>
      </c>
      <c r="L44" s="123">
        <v>142</v>
      </c>
    </row>
    <row r="45" spans="1:12" ht="12" customHeight="1">
      <c r="A45" s="87" t="s">
        <v>113</v>
      </c>
      <c r="B45" s="123">
        <v>107</v>
      </c>
      <c r="C45" s="123" t="s">
        <v>57</v>
      </c>
      <c r="D45" s="123">
        <v>12</v>
      </c>
      <c r="E45" s="123">
        <v>101</v>
      </c>
      <c r="F45" s="123">
        <v>5</v>
      </c>
      <c r="G45" s="123">
        <v>1</v>
      </c>
      <c r="H45" s="123">
        <v>78</v>
      </c>
      <c r="I45" s="123">
        <v>119</v>
      </c>
      <c r="J45" s="123">
        <v>146.6</v>
      </c>
      <c r="K45" s="123">
        <v>16547</v>
      </c>
      <c r="L45" s="123">
        <v>1771</v>
      </c>
    </row>
    <row r="46" spans="1:12" ht="12" customHeight="1">
      <c r="A46" s="87" t="s">
        <v>114</v>
      </c>
      <c r="B46" s="123">
        <v>72</v>
      </c>
      <c r="C46" s="123" t="s">
        <v>57</v>
      </c>
      <c r="D46" s="123">
        <v>12</v>
      </c>
      <c r="E46" s="123">
        <v>65</v>
      </c>
      <c r="F46" s="123">
        <v>5</v>
      </c>
      <c r="G46" s="123">
        <v>2</v>
      </c>
      <c r="H46" s="123">
        <v>54</v>
      </c>
      <c r="I46" s="123">
        <v>83</v>
      </c>
      <c r="J46" s="123">
        <v>98.2</v>
      </c>
      <c r="K46" s="123">
        <v>11182</v>
      </c>
      <c r="L46" s="123">
        <v>1788</v>
      </c>
    </row>
    <row r="47" spans="1:12" ht="12" customHeight="1">
      <c r="A47" s="87" t="s">
        <v>115</v>
      </c>
      <c r="B47" s="123">
        <v>102</v>
      </c>
      <c r="C47" s="123" t="s">
        <v>57</v>
      </c>
      <c r="D47" s="123">
        <v>9</v>
      </c>
      <c r="E47" s="123">
        <v>95</v>
      </c>
      <c r="F47" s="123">
        <v>5</v>
      </c>
      <c r="G47" s="123">
        <v>2</v>
      </c>
      <c r="H47" s="123">
        <v>78</v>
      </c>
      <c r="I47" s="123">
        <v>123</v>
      </c>
      <c r="J47" s="123">
        <v>136.9</v>
      </c>
      <c r="K47" s="123">
        <v>16164</v>
      </c>
      <c r="L47" s="123">
        <v>1400</v>
      </c>
    </row>
    <row r="48" spans="1:12" ht="12" customHeight="1">
      <c r="A48" s="87" t="s">
        <v>116</v>
      </c>
      <c r="B48" s="123">
        <v>87</v>
      </c>
      <c r="C48" s="123">
        <v>2</v>
      </c>
      <c r="D48" s="123">
        <v>16</v>
      </c>
      <c r="E48" s="123">
        <v>74</v>
      </c>
      <c r="F48" s="123">
        <v>8</v>
      </c>
      <c r="G48" s="123">
        <v>5</v>
      </c>
      <c r="H48" s="123">
        <v>71</v>
      </c>
      <c r="I48" s="123">
        <v>125</v>
      </c>
      <c r="J48" s="123">
        <v>138</v>
      </c>
      <c r="K48" s="123">
        <v>15794</v>
      </c>
      <c r="L48" s="123">
        <v>2269</v>
      </c>
    </row>
    <row r="49" spans="1:12" ht="12" customHeight="1">
      <c r="A49" s="87"/>
      <c r="B49" s="123"/>
      <c r="C49" s="123"/>
      <c r="D49" s="124"/>
      <c r="E49" s="123"/>
      <c r="F49" s="123"/>
      <c r="G49" s="123"/>
      <c r="H49" s="123"/>
      <c r="I49" s="123"/>
      <c r="J49" s="123"/>
      <c r="K49" s="123"/>
      <c r="L49" s="124"/>
    </row>
    <row r="50" spans="1:12" ht="12" customHeight="1">
      <c r="A50" s="87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</row>
    <row r="51" spans="1:12" s="51" customFormat="1" ht="12" customHeight="1">
      <c r="A51" s="86" t="s">
        <v>117</v>
      </c>
      <c r="B51" s="122">
        <v>2565</v>
      </c>
      <c r="C51" s="122">
        <v>56</v>
      </c>
      <c r="D51" s="122">
        <v>319</v>
      </c>
      <c r="E51" s="122">
        <v>2296</v>
      </c>
      <c r="F51" s="122">
        <v>181</v>
      </c>
      <c r="G51" s="122">
        <v>87</v>
      </c>
      <c r="H51" s="122">
        <v>2063</v>
      </c>
      <c r="I51" s="122">
        <v>3322</v>
      </c>
      <c r="J51" s="122">
        <v>3822.6</v>
      </c>
      <c r="K51" s="122">
        <v>430009</v>
      </c>
      <c r="L51" s="122">
        <v>47157</v>
      </c>
    </row>
    <row r="52" spans="1:12" ht="12" customHeight="1">
      <c r="A52" s="87" t="s">
        <v>118</v>
      </c>
      <c r="B52" s="123"/>
      <c r="C52" s="123"/>
      <c r="D52" s="124"/>
      <c r="E52" s="123"/>
      <c r="F52" s="123"/>
      <c r="G52" s="123"/>
      <c r="H52" s="123"/>
      <c r="I52" s="123"/>
      <c r="J52" s="123"/>
      <c r="K52" s="123"/>
      <c r="L52" s="124"/>
    </row>
    <row r="53" spans="1:12" ht="12" customHeight="1">
      <c r="A53" s="87" t="s">
        <v>119</v>
      </c>
      <c r="B53" s="123">
        <v>715</v>
      </c>
      <c r="C53" s="123">
        <v>42</v>
      </c>
      <c r="D53" s="123">
        <v>75</v>
      </c>
      <c r="E53" s="123">
        <v>604</v>
      </c>
      <c r="F53" s="123">
        <v>56</v>
      </c>
      <c r="G53" s="123">
        <v>55</v>
      </c>
      <c r="H53" s="123">
        <v>658</v>
      </c>
      <c r="I53" s="123">
        <v>1176</v>
      </c>
      <c r="J53" s="123">
        <v>1233.5</v>
      </c>
      <c r="K53" s="123">
        <v>133122</v>
      </c>
      <c r="L53" s="123">
        <v>11446</v>
      </c>
    </row>
    <row r="54" spans="1:12" ht="12" customHeight="1">
      <c r="A54" s="87" t="s">
        <v>120</v>
      </c>
      <c r="B54" s="123">
        <v>1850</v>
      </c>
      <c r="C54" s="123">
        <v>14</v>
      </c>
      <c r="D54" s="123">
        <v>244</v>
      </c>
      <c r="E54" s="123">
        <v>1692</v>
      </c>
      <c r="F54" s="123">
        <v>125</v>
      </c>
      <c r="G54" s="123">
        <v>32</v>
      </c>
      <c r="H54" s="123">
        <v>1405</v>
      </c>
      <c r="I54" s="123">
        <v>2146</v>
      </c>
      <c r="J54" s="123">
        <v>2589.1</v>
      </c>
      <c r="K54" s="123">
        <v>296887</v>
      </c>
      <c r="L54" s="123">
        <v>35711</v>
      </c>
    </row>
    <row r="55" spans="1:12" ht="12" customHeight="1">
      <c r="A55" s="52"/>
      <c r="B55" s="125"/>
      <c r="C55" s="125"/>
      <c r="D55" s="125"/>
      <c r="E55" s="125"/>
      <c r="F55" s="125"/>
      <c r="G55" s="125"/>
      <c r="H55" s="125"/>
      <c r="I55" s="125"/>
      <c r="J55" s="125"/>
      <c r="K55" s="101"/>
      <c r="L55" s="101"/>
    </row>
    <row r="56" ht="12" customHeight="1">
      <c r="A56" s="37" t="s">
        <v>139</v>
      </c>
    </row>
  </sheetData>
  <mergeCells count="7">
    <mergeCell ref="A5:A10"/>
    <mergeCell ref="I5:J6"/>
    <mergeCell ref="I7:I9"/>
    <mergeCell ref="J7:J9"/>
    <mergeCell ref="B5:B9"/>
    <mergeCell ref="G7:G9"/>
    <mergeCell ref="H5:H9"/>
  </mergeCells>
  <printOptions/>
  <pageMargins left="0.5905511811023623" right="0.5905511811023623" top="0.7874015748031497" bottom="0.7874015748031497" header="0.5118110236220472" footer="0"/>
  <pageSetup firstPageNumber="14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12" defaultRowHeight="12" customHeight="1"/>
  <cols>
    <col min="1" max="1" width="21" style="37" customWidth="1"/>
    <col min="2" max="8" width="11" style="37" customWidth="1"/>
    <col min="9" max="9" width="10.16015625" style="37" customWidth="1"/>
    <col min="10" max="16384" width="12" style="37" customWidth="1"/>
  </cols>
  <sheetData>
    <row r="1" ht="12" customHeight="1">
      <c r="A1" s="89"/>
    </row>
    <row r="2" spans="1:9" ht="12" customHeight="1">
      <c r="A2" s="255" t="s">
        <v>275</v>
      </c>
      <c r="B2" s="255"/>
      <c r="C2" s="255"/>
      <c r="D2" s="255"/>
      <c r="E2" s="255"/>
      <c r="F2" s="255"/>
      <c r="G2" s="255"/>
      <c r="H2" s="255"/>
      <c r="I2" s="255"/>
    </row>
    <row r="3" spans="1:9" ht="12" customHeight="1">
      <c r="A3" s="256" t="s">
        <v>33</v>
      </c>
      <c r="B3" s="256"/>
      <c r="C3" s="256"/>
      <c r="D3" s="256"/>
      <c r="E3" s="256"/>
      <c r="F3" s="256"/>
      <c r="G3" s="256"/>
      <c r="H3" s="256"/>
      <c r="I3" s="256"/>
    </row>
    <row r="4" spans="1:9" ht="12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9" ht="12" customHeight="1">
      <c r="A5" s="239" t="s">
        <v>194</v>
      </c>
      <c r="B5" s="251" t="s">
        <v>35</v>
      </c>
      <c r="C5" s="252"/>
      <c r="D5" s="248" t="s">
        <v>169</v>
      </c>
      <c r="E5" s="252"/>
      <c r="F5" s="90" t="s">
        <v>140</v>
      </c>
      <c r="G5" s="90"/>
      <c r="H5" s="208" t="s">
        <v>187</v>
      </c>
      <c r="I5" s="248" t="s">
        <v>195</v>
      </c>
    </row>
    <row r="6" spans="1:9" ht="12" customHeight="1">
      <c r="A6" s="240"/>
      <c r="B6" s="253"/>
      <c r="C6" s="254"/>
      <c r="D6" s="250"/>
      <c r="E6" s="254"/>
      <c r="F6" s="91" t="s">
        <v>141</v>
      </c>
      <c r="G6" s="91"/>
      <c r="H6" s="209"/>
      <c r="I6" s="249"/>
    </row>
    <row r="7" spans="1:9" ht="12" customHeight="1">
      <c r="A7" s="240"/>
      <c r="B7" s="221" t="s">
        <v>190</v>
      </c>
      <c r="C7" s="245" t="s">
        <v>306</v>
      </c>
      <c r="D7" s="221" t="s">
        <v>190</v>
      </c>
      <c r="E7" s="245" t="s">
        <v>306</v>
      </c>
      <c r="F7" s="221" t="s">
        <v>190</v>
      </c>
      <c r="G7" s="245" t="s">
        <v>306</v>
      </c>
      <c r="H7" s="209"/>
      <c r="I7" s="249"/>
    </row>
    <row r="8" spans="1:9" ht="12" customHeight="1">
      <c r="A8" s="240"/>
      <c r="B8" s="222"/>
      <c r="C8" s="246"/>
      <c r="D8" s="222"/>
      <c r="E8" s="246"/>
      <c r="F8" s="222"/>
      <c r="G8" s="246"/>
      <c r="H8" s="209"/>
      <c r="I8" s="249"/>
    </row>
    <row r="9" spans="1:9" ht="12" customHeight="1">
      <c r="A9" s="240"/>
      <c r="B9" s="223"/>
      <c r="C9" s="247"/>
      <c r="D9" s="223"/>
      <c r="E9" s="247"/>
      <c r="F9" s="223"/>
      <c r="G9" s="247"/>
      <c r="H9" s="210"/>
      <c r="I9" s="250"/>
    </row>
    <row r="10" spans="1:9" ht="12" customHeight="1">
      <c r="A10" s="241"/>
      <c r="B10" s="92" t="s">
        <v>13</v>
      </c>
      <c r="C10" s="92"/>
      <c r="D10" s="93" t="s">
        <v>39</v>
      </c>
      <c r="E10" s="92"/>
      <c r="F10" s="92" t="s">
        <v>172</v>
      </c>
      <c r="G10" s="92"/>
      <c r="H10" s="92" t="s">
        <v>14</v>
      </c>
      <c r="I10" s="94" t="s">
        <v>13</v>
      </c>
    </row>
    <row r="11" spans="1:9" ht="12" customHeight="1">
      <c r="A11" s="44"/>
      <c r="B11" s="95"/>
      <c r="C11" s="95"/>
      <c r="D11" s="95"/>
      <c r="E11" s="95"/>
      <c r="F11" s="95"/>
      <c r="G11" s="95"/>
      <c r="H11" s="95"/>
      <c r="I11" s="95"/>
    </row>
    <row r="12" spans="1:9" ht="12" customHeight="1">
      <c r="A12" s="45">
        <v>1995</v>
      </c>
      <c r="B12" s="96">
        <v>1934</v>
      </c>
      <c r="C12" s="96">
        <v>812</v>
      </c>
      <c r="D12" s="96">
        <v>15149.594000000001</v>
      </c>
      <c r="E12" s="96">
        <v>9297.928</v>
      </c>
      <c r="F12" s="96">
        <v>2124445.3761318726</v>
      </c>
      <c r="G12" s="96">
        <v>899835.3640142549</v>
      </c>
      <c r="H12" s="96">
        <v>24069</v>
      </c>
      <c r="I12" s="96">
        <v>841</v>
      </c>
    </row>
    <row r="13" spans="1:9" ht="12" customHeight="1">
      <c r="A13" s="45">
        <v>1996</v>
      </c>
      <c r="B13" s="96">
        <v>1472</v>
      </c>
      <c r="C13" s="96">
        <v>622</v>
      </c>
      <c r="D13" s="96">
        <v>9550</v>
      </c>
      <c r="E13" s="96">
        <v>5544</v>
      </c>
      <c r="F13" s="96">
        <v>1379640.3572907667</v>
      </c>
      <c r="G13" s="96">
        <v>551035.6217053629</v>
      </c>
      <c r="H13" s="96">
        <v>16616</v>
      </c>
      <c r="I13" s="96">
        <v>650</v>
      </c>
    </row>
    <row r="14" spans="1:10" ht="12" customHeight="1">
      <c r="A14" s="45">
        <v>1997</v>
      </c>
      <c r="B14" s="96">
        <v>1611</v>
      </c>
      <c r="C14" s="96">
        <v>639</v>
      </c>
      <c r="D14" s="96">
        <v>10626.315</v>
      </c>
      <c r="E14" s="96">
        <v>6410.103</v>
      </c>
      <c r="F14" s="96">
        <v>1320803.955353993</v>
      </c>
      <c r="G14" s="96">
        <v>630204.0565897854</v>
      </c>
      <c r="H14" s="96">
        <v>17936</v>
      </c>
      <c r="I14" s="96">
        <v>1117</v>
      </c>
      <c r="J14" s="97"/>
    </row>
    <row r="15" spans="1:9" ht="12" customHeight="1">
      <c r="A15" s="45">
        <v>1998</v>
      </c>
      <c r="B15" s="96">
        <v>1375</v>
      </c>
      <c r="C15" s="96">
        <v>546</v>
      </c>
      <c r="D15" s="96">
        <v>9894.554</v>
      </c>
      <c r="E15" s="96">
        <v>6812.844</v>
      </c>
      <c r="F15" s="96">
        <v>1122053.0414197554</v>
      </c>
      <c r="G15" s="96">
        <v>526666.93935567</v>
      </c>
      <c r="H15" s="96">
        <v>16060</v>
      </c>
      <c r="I15" s="96">
        <v>433</v>
      </c>
    </row>
    <row r="16" spans="1:9" ht="12" customHeight="1">
      <c r="A16" s="45">
        <v>1999</v>
      </c>
      <c r="B16" s="96">
        <v>1271</v>
      </c>
      <c r="C16" s="96">
        <v>429</v>
      </c>
      <c r="D16" s="96">
        <v>8495.264000000001</v>
      </c>
      <c r="E16" s="96">
        <v>4465.819</v>
      </c>
      <c r="F16" s="96">
        <v>1073518.148305323</v>
      </c>
      <c r="G16" s="96">
        <v>438180.7212283276</v>
      </c>
      <c r="H16" s="96">
        <v>13357</v>
      </c>
      <c r="I16" s="96">
        <v>460</v>
      </c>
    </row>
    <row r="17" spans="1:9" ht="12" customHeight="1">
      <c r="A17" s="45">
        <v>2000</v>
      </c>
      <c r="B17" s="96">
        <v>1219</v>
      </c>
      <c r="C17" s="96">
        <v>403</v>
      </c>
      <c r="D17" s="96">
        <v>6634</v>
      </c>
      <c r="E17" s="96">
        <v>3372.201</v>
      </c>
      <c r="F17" s="96">
        <v>775894.6329691231</v>
      </c>
      <c r="G17" s="96">
        <v>227872.05431964947</v>
      </c>
      <c r="H17" s="96">
        <v>10446.3</v>
      </c>
      <c r="I17" s="96">
        <v>305</v>
      </c>
    </row>
    <row r="18" spans="1:9" ht="12" customHeight="1">
      <c r="A18" s="45">
        <v>2001</v>
      </c>
      <c r="B18" s="96">
        <v>1080</v>
      </c>
      <c r="C18" s="96">
        <v>367</v>
      </c>
      <c r="D18" s="96">
        <v>6849</v>
      </c>
      <c r="E18" s="96">
        <v>3274.557</v>
      </c>
      <c r="F18" s="96">
        <v>926376</v>
      </c>
      <c r="G18" s="96">
        <v>258704</v>
      </c>
      <c r="H18" s="96">
        <v>10406.1</v>
      </c>
      <c r="I18" s="96">
        <v>244</v>
      </c>
    </row>
    <row r="19" spans="1:9" ht="12" customHeight="1">
      <c r="A19" s="45">
        <v>2002</v>
      </c>
      <c r="B19" s="96">
        <v>874</v>
      </c>
      <c r="C19" s="96">
        <v>273</v>
      </c>
      <c r="D19" s="96">
        <v>5492</v>
      </c>
      <c r="E19" s="96">
        <v>2798.293</v>
      </c>
      <c r="F19" s="96">
        <v>699689</v>
      </c>
      <c r="G19" s="96">
        <v>176784</v>
      </c>
      <c r="H19" s="96">
        <v>8337.5</v>
      </c>
      <c r="I19" s="96">
        <v>95</v>
      </c>
    </row>
    <row r="20" spans="1:9" ht="12" customHeight="1">
      <c r="A20" s="45">
        <v>2003</v>
      </c>
      <c r="B20" s="96">
        <v>800</v>
      </c>
      <c r="C20" s="96">
        <v>227</v>
      </c>
      <c r="D20" s="96">
        <v>4677</v>
      </c>
      <c r="E20" s="96">
        <v>2108.125</v>
      </c>
      <c r="F20" s="96">
        <v>839860</v>
      </c>
      <c r="G20" s="96">
        <v>138635</v>
      </c>
      <c r="H20" s="96">
        <v>6938.5</v>
      </c>
      <c r="I20" s="96">
        <v>189</v>
      </c>
    </row>
    <row r="21" spans="1:9" ht="12" customHeight="1">
      <c r="A21" s="45">
        <v>2004</v>
      </c>
      <c r="B21" s="96">
        <v>781</v>
      </c>
      <c r="C21" s="96">
        <v>230</v>
      </c>
      <c r="D21" s="96">
        <v>4575</v>
      </c>
      <c r="E21" s="96">
        <v>2540.886</v>
      </c>
      <c r="F21" s="96">
        <v>455974</v>
      </c>
      <c r="G21" s="96">
        <v>146159</v>
      </c>
      <c r="H21" s="96">
        <v>6754.7</v>
      </c>
      <c r="I21" s="96">
        <v>59</v>
      </c>
    </row>
    <row r="22" spans="1:9" ht="12" customHeight="1">
      <c r="A22" s="45"/>
      <c r="B22" s="98"/>
      <c r="C22" s="98"/>
      <c r="D22" s="98"/>
      <c r="E22" s="98"/>
      <c r="F22" s="98"/>
      <c r="G22" s="98"/>
      <c r="H22" s="98"/>
      <c r="I22" s="98"/>
    </row>
    <row r="23" spans="1:9" ht="12" customHeight="1">
      <c r="A23" s="87" t="s">
        <v>94</v>
      </c>
      <c r="B23" s="99">
        <v>30</v>
      </c>
      <c r="C23" s="99">
        <v>7</v>
      </c>
      <c r="D23" s="99">
        <v>297</v>
      </c>
      <c r="E23" s="99">
        <v>213.4</v>
      </c>
      <c r="F23" s="99">
        <v>52996</v>
      </c>
      <c r="G23" s="99">
        <v>38407</v>
      </c>
      <c r="H23" s="99">
        <v>485.8</v>
      </c>
      <c r="I23" s="99">
        <v>8</v>
      </c>
    </row>
    <row r="24" spans="1:9" ht="12" customHeight="1">
      <c r="A24" s="87" t="s">
        <v>95</v>
      </c>
      <c r="B24" s="99">
        <v>8</v>
      </c>
      <c r="C24" s="99" t="s">
        <v>57</v>
      </c>
      <c r="D24" s="99">
        <v>47</v>
      </c>
      <c r="E24" s="99" t="s">
        <v>57</v>
      </c>
      <c r="F24" s="99">
        <v>4753</v>
      </c>
      <c r="G24" s="99" t="s">
        <v>57</v>
      </c>
      <c r="H24" s="99">
        <v>77.4</v>
      </c>
      <c r="I24" s="99" t="s">
        <v>57</v>
      </c>
    </row>
    <row r="25" spans="1:9" ht="12" customHeight="1">
      <c r="A25" s="87" t="s">
        <v>96</v>
      </c>
      <c r="B25" s="99">
        <v>24</v>
      </c>
      <c r="C25" s="99">
        <v>4</v>
      </c>
      <c r="D25" s="99">
        <v>144</v>
      </c>
      <c r="E25" s="99">
        <v>8</v>
      </c>
      <c r="F25" s="99">
        <v>14375</v>
      </c>
      <c r="G25" s="99">
        <v>488</v>
      </c>
      <c r="H25" s="99">
        <v>154.3</v>
      </c>
      <c r="I25" s="99">
        <v>4</v>
      </c>
    </row>
    <row r="26" spans="1:9" ht="12" customHeight="1">
      <c r="A26" s="87" t="s">
        <v>97</v>
      </c>
      <c r="B26" s="99">
        <v>9</v>
      </c>
      <c r="C26" s="99">
        <v>3</v>
      </c>
      <c r="D26" s="99">
        <v>42</v>
      </c>
      <c r="E26" s="99">
        <v>6.421</v>
      </c>
      <c r="F26" s="99">
        <v>5064</v>
      </c>
      <c r="G26" s="99">
        <v>432</v>
      </c>
      <c r="H26" s="99">
        <v>61</v>
      </c>
      <c r="I26" s="99">
        <v>4</v>
      </c>
    </row>
    <row r="27" spans="1:9" ht="12" customHeight="1">
      <c r="A27" s="87" t="s">
        <v>98</v>
      </c>
      <c r="B27" s="99">
        <v>29</v>
      </c>
      <c r="C27" s="99">
        <v>12</v>
      </c>
      <c r="D27" s="99">
        <v>257</v>
      </c>
      <c r="E27" s="99">
        <v>98.16</v>
      </c>
      <c r="F27" s="99">
        <v>52146</v>
      </c>
      <c r="G27" s="99">
        <v>16683</v>
      </c>
      <c r="H27" s="99">
        <v>534.5</v>
      </c>
      <c r="I27" s="99">
        <v>2</v>
      </c>
    </row>
    <row r="28" spans="1:9" ht="12" customHeight="1">
      <c r="A28" s="49" t="s">
        <v>99</v>
      </c>
      <c r="B28" s="99">
        <v>12</v>
      </c>
      <c r="C28" s="99">
        <v>5</v>
      </c>
      <c r="D28" s="99">
        <v>25</v>
      </c>
      <c r="E28" s="99">
        <v>4.045</v>
      </c>
      <c r="F28" s="99">
        <v>2768</v>
      </c>
      <c r="G28" s="99">
        <v>501</v>
      </c>
      <c r="H28" s="99">
        <v>37.4</v>
      </c>
      <c r="I28" s="99" t="s">
        <v>57</v>
      </c>
    </row>
    <row r="29" spans="1:9" ht="12" customHeight="1">
      <c r="A29" s="49"/>
      <c r="B29" s="99"/>
      <c r="C29" s="99"/>
      <c r="D29" s="99"/>
      <c r="E29" s="99"/>
      <c r="F29" s="99"/>
      <c r="G29" s="99"/>
      <c r="H29" s="99"/>
      <c r="I29" s="99"/>
    </row>
    <row r="30" spans="1:9" ht="12" customHeight="1">
      <c r="A30" s="87" t="s">
        <v>100</v>
      </c>
      <c r="B30" s="99">
        <v>38</v>
      </c>
      <c r="C30" s="99">
        <v>9</v>
      </c>
      <c r="D30" s="99">
        <v>261</v>
      </c>
      <c r="E30" s="99">
        <v>76.859</v>
      </c>
      <c r="F30" s="99">
        <v>17904</v>
      </c>
      <c r="G30" s="99">
        <v>5108</v>
      </c>
      <c r="H30" s="99">
        <v>368</v>
      </c>
      <c r="I30" s="99">
        <v>3</v>
      </c>
    </row>
    <row r="31" spans="1:9" ht="12" customHeight="1">
      <c r="A31" s="87" t="s">
        <v>101</v>
      </c>
      <c r="B31" s="99">
        <v>36</v>
      </c>
      <c r="C31" s="99">
        <v>17</v>
      </c>
      <c r="D31" s="99">
        <v>249</v>
      </c>
      <c r="E31" s="99">
        <v>198</v>
      </c>
      <c r="F31" s="99">
        <v>28837</v>
      </c>
      <c r="G31" s="99">
        <v>21913</v>
      </c>
      <c r="H31" s="99">
        <v>311.2</v>
      </c>
      <c r="I31" s="99">
        <v>1</v>
      </c>
    </row>
    <row r="32" spans="1:9" ht="12" customHeight="1">
      <c r="A32" s="87" t="s">
        <v>102</v>
      </c>
      <c r="B32" s="99">
        <v>55</v>
      </c>
      <c r="C32" s="99">
        <v>17</v>
      </c>
      <c r="D32" s="99">
        <v>197</v>
      </c>
      <c r="E32" s="99">
        <v>99.268</v>
      </c>
      <c r="F32" s="99">
        <v>19355</v>
      </c>
      <c r="G32" s="99">
        <v>4659</v>
      </c>
      <c r="H32" s="99">
        <v>329.8</v>
      </c>
      <c r="I32" s="99">
        <v>4</v>
      </c>
    </row>
    <row r="33" spans="1:9" ht="12" customHeight="1">
      <c r="A33" s="87" t="s">
        <v>103</v>
      </c>
      <c r="B33" s="99">
        <v>42</v>
      </c>
      <c r="C33" s="99">
        <v>7</v>
      </c>
      <c r="D33" s="99">
        <v>179</v>
      </c>
      <c r="E33" s="99">
        <v>10.514</v>
      </c>
      <c r="F33" s="99">
        <v>40316</v>
      </c>
      <c r="G33" s="99">
        <v>481</v>
      </c>
      <c r="H33" s="99">
        <v>274.3</v>
      </c>
      <c r="I33" s="99">
        <v>2</v>
      </c>
    </row>
    <row r="34" spans="1:9" ht="12" customHeight="1">
      <c r="A34" s="87" t="s">
        <v>104</v>
      </c>
      <c r="B34" s="99">
        <v>32</v>
      </c>
      <c r="C34" s="99">
        <v>5</v>
      </c>
      <c r="D34" s="99">
        <v>376</v>
      </c>
      <c r="E34" s="99">
        <v>12.298</v>
      </c>
      <c r="F34" s="99">
        <v>22705</v>
      </c>
      <c r="G34" s="99">
        <v>966</v>
      </c>
      <c r="H34" s="99">
        <v>331</v>
      </c>
      <c r="I34" s="99">
        <v>1</v>
      </c>
    </row>
    <row r="35" spans="1:9" ht="12" customHeight="1">
      <c r="A35" s="87" t="s">
        <v>105</v>
      </c>
      <c r="B35" s="99">
        <v>61</v>
      </c>
      <c r="C35" s="99">
        <v>28</v>
      </c>
      <c r="D35" s="99">
        <v>239</v>
      </c>
      <c r="E35" s="99">
        <v>185.551</v>
      </c>
      <c r="F35" s="99">
        <v>19677</v>
      </c>
      <c r="G35" s="99">
        <v>12671</v>
      </c>
      <c r="H35" s="99">
        <v>359.6</v>
      </c>
      <c r="I35" s="99">
        <v>4</v>
      </c>
    </row>
    <row r="36" spans="1:9" ht="12" customHeight="1">
      <c r="A36" s="87"/>
      <c r="B36" s="99"/>
      <c r="C36" s="99"/>
      <c r="D36" s="99"/>
      <c r="E36" s="99"/>
      <c r="F36" s="99"/>
      <c r="G36" s="99"/>
      <c r="H36" s="99"/>
      <c r="I36" s="99"/>
    </row>
    <row r="37" spans="1:9" ht="12" customHeight="1">
      <c r="A37" s="87" t="s">
        <v>106</v>
      </c>
      <c r="B37" s="99">
        <v>35</v>
      </c>
      <c r="C37" s="99">
        <v>8</v>
      </c>
      <c r="D37" s="99">
        <v>105</v>
      </c>
      <c r="E37" s="99">
        <v>18.341</v>
      </c>
      <c r="F37" s="99">
        <v>15218</v>
      </c>
      <c r="G37" s="99">
        <v>912</v>
      </c>
      <c r="H37" s="99">
        <v>218.3</v>
      </c>
      <c r="I37" s="99">
        <v>3</v>
      </c>
    </row>
    <row r="38" spans="1:9" ht="12" customHeight="1">
      <c r="A38" s="87" t="s">
        <v>107</v>
      </c>
      <c r="B38" s="99">
        <v>39</v>
      </c>
      <c r="C38" s="99">
        <v>10</v>
      </c>
      <c r="D38" s="99">
        <v>140</v>
      </c>
      <c r="E38" s="99">
        <v>85.94</v>
      </c>
      <c r="F38" s="99">
        <v>9902</v>
      </c>
      <c r="G38" s="99">
        <v>3790</v>
      </c>
      <c r="H38" s="99">
        <v>221.2</v>
      </c>
      <c r="I38" s="99">
        <v>2</v>
      </c>
    </row>
    <row r="39" spans="1:9" ht="12" customHeight="1">
      <c r="A39" s="87" t="s">
        <v>108</v>
      </c>
      <c r="B39" s="99">
        <v>31</v>
      </c>
      <c r="C39" s="99">
        <v>12</v>
      </c>
      <c r="D39" s="99">
        <v>418</v>
      </c>
      <c r="E39" s="99">
        <v>274.601</v>
      </c>
      <c r="F39" s="99">
        <v>34697</v>
      </c>
      <c r="G39" s="99">
        <v>17567</v>
      </c>
      <c r="H39" s="99">
        <v>570</v>
      </c>
      <c r="I39" s="99">
        <v>1</v>
      </c>
    </row>
    <row r="40" spans="1:9" ht="12" customHeight="1">
      <c r="A40" s="87" t="s">
        <v>109</v>
      </c>
      <c r="B40" s="99">
        <v>40</v>
      </c>
      <c r="C40" s="99">
        <v>13</v>
      </c>
      <c r="D40" s="99">
        <v>241</v>
      </c>
      <c r="E40" s="99">
        <v>134.848</v>
      </c>
      <c r="F40" s="99">
        <v>23710</v>
      </c>
      <c r="G40" s="99">
        <v>7589</v>
      </c>
      <c r="H40" s="99">
        <v>380</v>
      </c>
      <c r="I40" s="99">
        <v>2</v>
      </c>
    </row>
    <row r="41" spans="1:9" ht="12" customHeight="1">
      <c r="A41" s="87" t="s">
        <v>110</v>
      </c>
      <c r="B41" s="99">
        <v>29</v>
      </c>
      <c r="C41" s="99">
        <v>10</v>
      </c>
      <c r="D41" s="99">
        <v>136</v>
      </c>
      <c r="E41" s="99">
        <v>88.348</v>
      </c>
      <c r="F41" s="99">
        <v>9927</v>
      </c>
      <c r="G41" s="99">
        <v>4651</v>
      </c>
      <c r="H41" s="99">
        <v>200.2</v>
      </c>
      <c r="I41" s="99">
        <v>2</v>
      </c>
    </row>
    <row r="42" spans="1:9" ht="12" customHeight="1">
      <c r="A42" s="87" t="s">
        <v>111</v>
      </c>
      <c r="B42" s="99">
        <v>23</v>
      </c>
      <c r="C42" s="99">
        <v>8</v>
      </c>
      <c r="D42" s="99">
        <v>155</v>
      </c>
      <c r="E42" s="99">
        <v>117.893</v>
      </c>
      <c r="F42" s="99">
        <v>10901</v>
      </c>
      <c r="G42" s="99">
        <v>5785</v>
      </c>
      <c r="H42" s="99">
        <v>217.6</v>
      </c>
      <c r="I42" s="99">
        <v>1</v>
      </c>
    </row>
    <row r="43" spans="1:9" ht="12" customHeight="1">
      <c r="A43" s="87"/>
      <c r="B43" s="99"/>
      <c r="C43" s="99"/>
      <c r="D43" s="99"/>
      <c r="E43" s="99"/>
      <c r="F43" s="99"/>
      <c r="G43" s="99"/>
      <c r="H43" s="99"/>
      <c r="I43" s="99"/>
    </row>
    <row r="44" spans="1:9" ht="12" customHeight="1">
      <c r="A44" s="87" t="s">
        <v>112</v>
      </c>
      <c r="B44" s="99">
        <v>6</v>
      </c>
      <c r="C44" s="99">
        <v>3</v>
      </c>
      <c r="D44" s="99">
        <v>452</v>
      </c>
      <c r="E44" s="99">
        <v>451.441</v>
      </c>
      <c r="F44" s="99">
        <v>32291</v>
      </c>
      <c r="G44" s="99">
        <v>32040</v>
      </c>
      <c r="H44" s="99">
        <v>371.3</v>
      </c>
      <c r="I44" s="99" t="s">
        <v>57</v>
      </c>
    </row>
    <row r="45" spans="1:9" ht="12" customHeight="1">
      <c r="A45" s="87" t="s">
        <v>113</v>
      </c>
      <c r="B45" s="99">
        <v>16</v>
      </c>
      <c r="C45" s="99">
        <v>6</v>
      </c>
      <c r="D45" s="99">
        <v>48</v>
      </c>
      <c r="E45" s="99">
        <v>9.04</v>
      </c>
      <c r="F45" s="99">
        <v>3202</v>
      </c>
      <c r="G45" s="99">
        <v>312</v>
      </c>
      <c r="H45" s="99">
        <v>90.6</v>
      </c>
      <c r="I45" s="99">
        <v>1</v>
      </c>
    </row>
    <row r="46" spans="1:9" ht="12" customHeight="1">
      <c r="A46" s="87" t="s">
        <v>114</v>
      </c>
      <c r="B46" s="99">
        <v>32</v>
      </c>
      <c r="C46" s="99">
        <v>11</v>
      </c>
      <c r="D46" s="99">
        <v>431</v>
      </c>
      <c r="E46" s="99">
        <v>256.887</v>
      </c>
      <c r="F46" s="99">
        <v>61119</v>
      </c>
      <c r="G46" s="99">
        <v>6940</v>
      </c>
      <c r="H46" s="99">
        <v>444.3</v>
      </c>
      <c r="I46" s="99">
        <v>2</v>
      </c>
    </row>
    <row r="47" spans="1:9" ht="12" customHeight="1">
      <c r="A47" s="87" t="s">
        <v>115</v>
      </c>
      <c r="B47" s="99">
        <v>52</v>
      </c>
      <c r="C47" s="99">
        <v>15</v>
      </c>
      <c r="D47" s="99">
        <v>214</v>
      </c>
      <c r="E47" s="99">
        <v>43.361</v>
      </c>
      <c r="F47" s="99">
        <v>15943</v>
      </c>
      <c r="G47" s="99">
        <v>1245</v>
      </c>
      <c r="H47" s="99">
        <v>325.4</v>
      </c>
      <c r="I47" s="99">
        <v>1</v>
      </c>
    </row>
    <row r="48" spans="1:9" ht="12" customHeight="1">
      <c r="A48" s="87" t="s">
        <v>116</v>
      </c>
      <c r="B48" s="99">
        <v>27</v>
      </c>
      <c r="C48" s="99">
        <v>11</v>
      </c>
      <c r="D48" s="99">
        <v>284</v>
      </c>
      <c r="E48" s="99">
        <v>269.015</v>
      </c>
      <c r="F48" s="99">
        <v>15850</v>
      </c>
      <c r="G48" s="99">
        <v>13487</v>
      </c>
      <c r="H48" s="99">
        <v>350.5</v>
      </c>
      <c r="I48" s="99" t="s">
        <v>57</v>
      </c>
    </row>
    <row r="49" spans="1:9" ht="12" customHeight="1">
      <c r="A49" s="87"/>
      <c r="B49" s="99"/>
      <c r="C49" s="99"/>
      <c r="D49" s="99"/>
      <c r="E49" s="99"/>
      <c r="F49" s="99"/>
      <c r="G49" s="99"/>
      <c r="H49" s="99"/>
      <c r="I49" s="99"/>
    </row>
    <row r="50" spans="1:9" ht="12" customHeight="1">
      <c r="A50" s="87"/>
      <c r="B50" s="99"/>
      <c r="C50" s="99"/>
      <c r="D50" s="99"/>
      <c r="E50" s="99"/>
      <c r="F50" s="99"/>
      <c r="G50" s="99"/>
      <c r="H50" s="99"/>
      <c r="I50" s="99"/>
    </row>
    <row r="51" spans="1:9" s="51" customFormat="1" ht="12" customHeight="1">
      <c r="A51" s="86" t="s">
        <v>117</v>
      </c>
      <c r="B51" s="96">
        <v>706</v>
      </c>
      <c r="C51" s="96">
        <v>221</v>
      </c>
      <c r="D51" s="96">
        <v>4936</v>
      </c>
      <c r="E51" s="96">
        <v>2661.163</v>
      </c>
      <c r="F51" s="96">
        <v>513656</v>
      </c>
      <c r="G51" s="96">
        <v>196627</v>
      </c>
      <c r="H51" s="96">
        <v>6713.6</v>
      </c>
      <c r="I51" s="96">
        <v>48</v>
      </c>
    </row>
    <row r="52" spans="1:9" ht="12" customHeight="1">
      <c r="A52" s="87" t="s">
        <v>118</v>
      </c>
      <c r="B52" s="99"/>
      <c r="C52" s="99"/>
      <c r="D52" s="99"/>
      <c r="E52" s="99"/>
      <c r="F52" s="99"/>
      <c r="G52" s="99"/>
      <c r="H52" s="99"/>
      <c r="I52" s="99"/>
    </row>
    <row r="53" spans="1:9" ht="12" customHeight="1">
      <c r="A53" s="87" t="s">
        <v>119</v>
      </c>
      <c r="B53" s="99">
        <v>112</v>
      </c>
      <c r="C53" s="99">
        <v>31</v>
      </c>
      <c r="D53" s="99">
        <v>811</v>
      </c>
      <c r="E53" s="99">
        <v>328</v>
      </c>
      <c r="F53" s="99">
        <v>132102</v>
      </c>
      <c r="G53" s="99">
        <v>56511</v>
      </c>
      <c r="H53" s="99">
        <v>1350.4</v>
      </c>
      <c r="I53" s="99">
        <v>18</v>
      </c>
    </row>
    <row r="54" spans="1:9" ht="12" customHeight="1">
      <c r="A54" s="87" t="s">
        <v>120</v>
      </c>
      <c r="B54" s="99">
        <v>594</v>
      </c>
      <c r="C54" s="99">
        <v>190</v>
      </c>
      <c r="D54" s="99">
        <v>4124</v>
      </c>
      <c r="E54" s="99">
        <v>2331</v>
      </c>
      <c r="F54" s="99">
        <v>381554</v>
      </c>
      <c r="G54" s="99">
        <v>140116</v>
      </c>
      <c r="H54" s="99">
        <v>5363.2</v>
      </c>
      <c r="I54" s="99">
        <v>30</v>
      </c>
    </row>
    <row r="55" spans="2:9" ht="12" customHeight="1">
      <c r="B55" s="100"/>
      <c r="C55" s="100"/>
      <c r="D55" s="100"/>
      <c r="E55" s="100"/>
      <c r="F55" s="101"/>
      <c r="G55" s="101"/>
      <c r="H55" s="102"/>
      <c r="I55" s="100"/>
    </row>
    <row r="56" spans="2:9" ht="12" customHeight="1">
      <c r="B56" s="100"/>
      <c r="C56" s="100"/>
      <c r="D56" s="100"/>
      <c r="E56" s="100"/>
      <c r="F56" s="101"/>
      <c r="G56" s="101"/>
      <c r="H56" s="102"/>
      <c r="I56" s="100"/>
    </row>
    <row r="57" spans="2:9" ht="12" customHeight="1">
      <c r="B57" s="100"/>
      <c r="C57" s="100"/>
      <c r="D57" s="100"/>
      <c r="E57" s="100"/>
      <c r="F57" s="101"/>
      <c r="G57" s="101"/>
      <c r="H57" s="102"/>
      <c r="I57" s="100"/>
    </row>
    <row r="58" spans="2:9" ht="12" customHeight="1">
      <c r="B58" s="100"/>
      <c r="C58" s="100"/>
      <c r="D58" s="100"/>
      <c r="E58" s="100"/>
      <c r="F58" s="101"/>
      <c r="G58" s="101"/>
      <c r="H58" s="102"/>
      <c r="I58" s="100"/>
    </row>
    <row r="59" spans="2:9" ht="12" customHeight="1">
      <c r="B59" s="100"/>
      <c r="C59" s="100"/>
      <c r="D59" s="100"/>
      <c r="E59" s="100"/>
      <c r="F59" s="101"/>
      <c r="G59" s="101"/>
      <c r="H59" s="102"/>
      <c r="I59" s="100"/>
    </row>
    <row r="60" spans="2:9" ht="12" customHeight="1">
      <c r="B60" s="100"/>
      <c r="C60" s="100"/>
      <c r="D60" s="100"/>
      <c r="E60" s="100"/>
      <c r="F60" s="101"/>
      <c r="G60" s="101"/>
      <c r="H60" s="102"/>
      <c r="I60" s="100"/>
    </row>
    <row r="61" spans="2:9" ht="12" customHeight="1">
      <c r="B61" s="100"/>
      <c r="C61" s="100"/>
      <c r="D61" s="100"/>
      <c r="E61" s="100"/>
      <c r="F61" s="101"/>
      <c r="G61" s="101"/>
      <c r="H61" s="102"/>
      <c r="I61" s="100"/>
    </row>
    <row r="62" spans="2:9" ht="12" customHeight="1">
      <c r="B62" s="100"/>
      <c r="C62" s="100"/>
      <c r="D62" s="100"/>
      <c r="E62" s="100"/>
      <c r="F62" s="101"/>
      <c r="G62" s="101"/>
      <c r="H62" s="102"/>
      <c r="I62" s="100"/>
    </row>
    <row r="63" spans="2:9" ht="12" customHeight="1">
      <c r="B63" s="100"/>
      <c r="C63" s="100"/>
      <c r="D63" s="100"/>
      <c r="E63" s="100"/>
      <c r="F63" s="101"/>
      <c r="G63" s="101"/>
      <c r="H63" s="102"/>
      <c r="I63" s="100"/>
    </row>
  </sheetData>
  <mergeCells count="13">
    <mergeCell ref="A2:I2"/>
    <mergeCell ref="A3:I3"/>
    <mergeCell ref="C7:C9"/>
    <mergeCell ref="E7:E9"/>
    <mergeCell ref="G7:G9"/>
    <mergeCell ref="A5:A10"/>
    <mergeCell ref="F7:F9"/>
    <mergeCell ref="H5:H9"/>
    <mergeCell ref="I5:I9"/>
    <mergeCell ref="B5:C6"/>
    <mergeCell ref="B7:B9"/>
    <mergeCell ref="D5:E6"/>
    <mergeCell ref="D7:D9"/>
  </mergeCells>
  <printOptions/>
  <pageMargins left="0.7874015748031497" right="0.7874015748031497" top="0.7874015748031497" bottom="0.7874015748031497" header="0.5118110236220472" footer="0"/>
  <pageSetup firstPageNumber="15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74"/>
  <sheetViews>
    <sheetView workbookViewId="0" topLeftCell="A1">
      <selection activeCell="A1" sqref="A1"/>
    </sheetView>
  </sheetViews>
  <sheetFormatPr defaultColWidth="12" defaultRowHeight="12" customHeight="1"/>
  <cols>
    <col min="1" max="1" width="24.66015625" style="37" customWidth="1"/>
    <col min="2" max="7" width="13.83203125" style="37" customWidth="1"/>
    <col min="8" max="16384" width="12" style="37" customWidth="1"/>
  </cols>
  <sheetData>
    <row r="2" spans="1:7" ht="12" customHeight="1">
      <c r="A2" s="225" t="s">
        <v>276</v>
      </c>
      <c r="B2" s="225"/>
      <c r="C2" s="225"/>
      <c r="D2" s="225"/>
      <c r="E2" s="225"/>
      <c r="F2" s="225"/>
      <c r="G2" s="225"/>
    </row>
    <row r="3" spans="1:7" ht="12" customHeight="1">
      <c r="A3" s="38"/>
      <c r="B3" s="39"/>
      <c r="C3" s="39"/>
      <c r="D3" s="39"/>
      <c r="E3" s="39"/>
      <c r="F3" s="38"/>
      <c r="G3" s="38"/>
    </row>
    <row r="5" spans="1:7" ht="12" customHeight="1">
      <c r="A5" s="40" t="s">
        <v>142</v>
      </c>
      <c r="B5" s="257" t="s">
        <v>246</v>
      </c>
      <c r="C5" s="41" t="s">
        <v>144</v>
      </c>
      <c r="D5" s="41"/>
      <c r="E5" s="41"/>
      <c r="F5" s="41"/>
      <c r="G5" s="41"/>
    </row>
    <row r="6" spans="1:7" ht="12" customHeight="1">
      <c r="A6" s="42" t="s">
        <v>90</v>
      </c>
      <c r="B6" s="258"/>
      <c r="C6" s="221">
        <v>1</v>
      </c>
      <c r="D6" s="221">
        <v>2</v>
      </c>
      <c r="E6" s="221">
        <v>3</v>
      </c>
      <c r="F6" s="221">
        <v>4</v>
      </c>
      <c r="G6" s="237" t="s">
        <v>170</v>
      </c>
    </row>
    <row r="7" spans="1:7" ht="12" customHeight="1">
      <c r="A7" s="42" t="s">
        <v>92</v>
      </c>
      <c r="B7" s="258"/>
      <c r="C7" s="222"/>
      <c r="D7" s="222"/>
      <c r="E7" s="222"/>
      <c r="F7" s="222"/>
      <c r="G7" s="260"/>
    </row>
    <row r="8" spans="1:7" ht="12" customHeight="1">
      <c r="A8" s="42" t="s">
        <v>93</v>
      </c>
      <c r="B8" s="258"/>
      <c r="C8" s="222"/>
      <c r="D8" s="222"/>
      <c r="E8" s="222"/>
      <c r="F8" s="222"/>
      <c r="G8" s="260"/>
    </row>
    <row r="9" spans="1:7" ht="12" customHeight="1">
      <c r="A9" s="43" t="s">
        <v>142</v>
      </c>
      <c r="B9" s="259"/>
      <c r="C9" s="262"/>
      <c r="D9" s="262"/>
      <c r="E9" s="262"/>
      <c r="F9" s="262"/>
      <c r="G9" s="261"/>
    </row>
    <row r="10" ht="12" customHeight="1">
      <c r="A10" s="44"/>
    </row>
    <row r="11" spans="1:7" ht="12" customHeight="1">
      <c r="A11" s="45">
        <v>1995</v>
      </c>
      <c r="B11" s="46">
        <v>16931</v>
      </c>
      <c r="C11" s="46">
        <v>763</v>
      </c>
      <c r="D11" s="46">
        <v>1335</v>
      </c>
      <c r="E11" s="46">
        <v>3647</v>
      </c>
      <c r="F11" s="46">
        <v>4068</v>
      </c>
      <c r="G11" s="46">
        <v>7118</v>
      </c>
    </row>
    <row r="12" spans="1:7" ht="12" customHeight="1">
      <c r="A12" s="45">
        <v>1996</v>
      </c>
      <c r="B12" s="46">
        <v>15823</v>
      </c>
      <c r="C12" s="46">
        <v>312</v>
      </c>
      <c r="D12" s="46">
        <v>1419</v>
      </c>
      <c r="E12" s="46">
        <v>3653</v>
      </c>
      <c r="F12" s="46">
        <v>4281</v>
      </c>
      <c r="G12" s="46">
        <v>6158</v>
      </c>
    </row>
    <row r="13" spans="1:7" ht="12" customHeight="1">
      <c r="A13" s="45">
        <v>1997</v>
      </c>
      <c r="B13" s="46">
        <v>21766</v>
      </c>
      <c r="C13" s="46">
        <v>765</v>
      </c>
      <c r="D13" s="46">
        <v>2366</v>
      </c>
      <c r="E13" s="46">
        <v>4923</v>
      </c>
      <c r="F13" s="46">
        <v>5129</v>
      </c>
      <c r="G13" s="46">
        <v>8583</v>
      </c>
    </row>
    <row r="14" spans="1:7" ht="12" customHeight="1">
      <c r="A14" s="45">
        <v>1998</v>
      </c>
      <c r="B14" s="46">
        <v>14845</v>
      </c>
      <c r="C14" s="46">
        <v>160</v>
      </c>
      <c r="D14" s="46">
        <v>1690</v>
      </c>
      <c r="E14" s="46">
        <v>3157</v>
      </c>
      <c r="F14" s="46">
        <v>2950</v>
      </c>
      <c r="G14" s="46">
        <v>6888</v>
      </c>
    </row>
    <row r="15" spans="1:7" ht="12" customHeight="1">
      <c r="A15" s="45">
        <v>1999</v>
      </c>
      <c r="B15" s="46">
        <v>13034</v>
      </c>
      <c r="C15" s="46">
        <v>398</v>
      </c>
      <c r="D15" s="46">
        <v>1198</v>
      </c>
      <c r="E15" s="46">
        <v>2324</v>
      </c>
      <c r="F15" s="46">
        <v>2415</v>
      </c>
      <c r="G15" s="46">
        <v>6699</v>
      </c>
    </row>
    <row r="16" spans="1:7" ht="12" customHeight="1">
      <c r="A16" s="45">
        <v>2000</v>
      </c>
      <c r="B16" s="46">
        <v>10896</v>
      </c>
      <c r="C16" s="46">
        <v>-255</v>
      </c>
      <c r="D16" s="46">
        <v>937</v>
      </c>
      <c r="E16" s="46">
        <v>2126</v>
      </c>
      <c r="F16" s="46">
        <v>1995</v>
      </c>
      <c r="G16" s="46">
        <v>6093</v>
      </c>
    </row>
    <row r="17" spans="1:7" ht="12" customHeight="1">
      <c r="A17" s="45">
        <v>2001</v>
      </c>
      <c r="B17" s="46">
        <v>8040</v>
      </c>
      <c r="C17" s="46">
        <v>96</v>
      </c>
      <c r="D17" s="46">
        <v>873</v>
      </c>
      <c r="E17" s="46">
        <v>1513</v>
      </c>
      <c r="F17" s="46">
        <v>1226</v>
      </c>
      <c r="G17" s="46">
        <v>4332</v>
      </c>
    </row>
    <row r="18" spans="1:7" ht="12" customHeight="1">
      <c r="A18" s="45">
        <v>2002</v>
      </c>
      <c r="B18" s="46">
        <v>6139</v>
      </c>
      <c r="C18" s="46">
        <v>126</v>
      </c>
      <c r="D18" s="46">
        <v>338</v>
      </c>
      <c r="E18" s="46">
        <v>789</v>
      </c>
      <c r="F18" s="46">
        <v>892</v>
      </c>
      <c r="G18" s="46">
        <v>3994</v>
      </c>
    </row>
    <row r="19" spans="1:7" s="47" customFormat="1" ht="12" customHeight="1">
      <c r="A19" s="45">
        <v>2003</v>
      </c>
      <c r="B19" s="46">
        <v>5301</v>
      </c>
      <c r="C19" s="46">
        <v>102</v>
      </c>
      <c r="D19" s="46">
        <v>244</v>
      </c>
      <c r="E19" s="46">
        <v>942</v>
      </c>
      <c r="F19" s="46">
        <v>599</v>
      </c>
      <c r="G19" s="46">
        <v>3414</v>
      </c>
    </row>
    <row r="20" spans="1:7" s="47" customFormat="1" ht="12" customHeight="1">
      <c r="A20" s="45">
        <v>2004</v>
      </c>
      <c r="B20" s="46">
        <v>4691</v>
      </c>
      <c r="C20" s="46">
        <v>195</v>
      </c>
      <c r="D20" s="46">
        <v>-35</v>
      </c>
      <c r="E20" s="46">
        <v>529</v>
      </c>
      <c r="F20" s="46">
        <v>653</v>
      </c>
      <c r="G20" s="46">
        <v>3349</v>
      </c>
    </row>
    <row r="21" spans="1:7" ht="12" customHeight="1">
      <c r="A21" s="45"/>
      <c r="B21" s="46"/>
      <c r="C21" s="46"/>
      <c r="D21" s="46"/>
      <c r="E21" s="46"/>
      <c r="F21" s="46"/>
      <c r="G21" s="46"/>
    </row>
    <row r="22" spans="1:7" ht="12" customHeight="1">
      <c r="A22" s="44" t="s">
        <v>94</v>
      </c>
      <c r="B22" s="48">
        <v>653</v>
      </c>
      <c r="C22" s="48">
        <v>85</v>
      </c>
      <c r="D22" s="48">
        <v>14</v>
      </c>
      <c r="E22" s="48">
        <v>168</v>
      </c>
      <c r="F22" s="48">
        <v>109</v>
      </c>
      <c r="G22" s="48">
        <v>277</v>
      </c>
    </row>
    <row r="23" spans="1:7" ht="12" customHeight="1">
      <c r="A23" s="44" t="s">
        <v>95</v>
      </c>
      <c r="B23" s="48">
        <v>79</v>
      </c>
      <c r="C23" s="48">
        <v>9</v>
      </c>
      <c r="D23" s="48">
        <v>-1</v>
      </c>
      <c r="E23" s="48">
        <v>-49</v>
      </c>
      <c r="F23" s="48">
        <v>-4</v>
      </c>
      <c r="G23" s="48">
        <v>124</v>
      </c>
    </row>
    <row r="24" spans="1:7" ht="12" customHeight="1">
      <c r="A24" s="44" t="s">
        <v>96</v>
      </c>
      <c r="B24" s="48">
        <v>410</v>
      </c>
      <c r="C24" s="48">
        <v>16</v>
      </c>
      <c r="D24" s="48">
        <v>40</v>
      </c>
      <c r="E24" s="48">
        <v>44</v>
      </c>
      <c r="F24" s="48">
        <v>69</v>
      </c>
      <c r="G24" s="48">
        <v>241</v>
      </c>
    </row>
    <row r="25" spans="1:7" ht="12" customHeight="1">
      <c r="A25" s="44" t="s">
        <v>97</v>
      </c>
      <c r="B25" s="48">
        <v>42</v>
      </c>
      <c r="C25" s="48" t="s">
        <v>57</v>
      </c>
      <c r="D25" s="48">
        <v>3</v>
      </c>
      <c r="E25" s="48">
        <v>16</v>
      </c>
      <c r="F25" s="48">
        <v>-2</v>
      </c>
      <c r="G25" s="48">
        <v>25</v>
      </c>
    </row>
    <row r="26" spans="1:7" ht="12" customHeight="1">
      <c r="A26" s="44" t="s">
        <v>98</v>
      </c>
      <c r="B26" s="48">
        <v>89</v>
      </c>
      <c r="C26" s="48">
        <v>-197</v>
      </c>
      <c r="D26" s="48">
        <v>97</v>
      </c>
      <c r="E26" s="48">
        <v>29</v>
      </c>
      <c r="F26" s="48">
        <v>17</v>
      </c>
      <c r="G26" s="48">
        <v>143</v>
      </c>
    </row>
    <row r="27" spans="1:7" ht="12" customHeight="1">
      <c r="A27" s="49" t="s">
        <v>99</v>
      </c>
      <c r="B27" s="48">
        <v>51</v>
      </c>
      <c r="C27" s="48">
        <v>5</v>
      </c>
      <c r="D27" s="48">
        <v>7</v>
      </c>
      <c r="E27" s="48">
        <v>13</v>
      </c>
      <c r="F27" s="48">
        <v>7</v>
      </c>
      <c r="G27" s="48">
        <v>19</v>
      </c>
    </row>
    <row r="28" spans="1:7" ht="12" customHeight="1">
      <c r="A28" s="49"/>
      <c r="B28" s="48"/>
      <c r="C28" s="48"/>
      <c r="D28" s="48"/>
      <c r="E28" s="48"/>
      <c r="F28" s="48"/>
      <c r="G28" s="48"/>
    </row>
    <row r="29" spans="1:7" ht="12" customHeight="1">
      <c r="A29" s="44" t="s">
        <v>100</v>
      </c>
      <c r="B29" s="48">
        <v>286</v>
      </c>
      <c r="C29" s="48" t="s">
        <v>57</v>
      </c>
      <c r="D29" s="48">
        <v>3</v>
      </c>
      <c r="E29" s="48">
        <v>31</v>
      </c>
      <c r="F29" s="48">
        <v>30</v>
      </c>
      <c r="G29" s="48">
        <v>222</v>
      </c>
    </row>
    <row r="30" spans="1:7" ht="12" customHeight="1">
      <c r="A30" s="44" t="s">
        <v>101</v>
      </c>
      <c r="B30" s="48">
        <v>161</v>
      </c>
      <c r="C30" s="48" t="s">
        <v>57</v>
      </c>
      <c r="D30" s="48">
        <v>-14</v>
      </c>
      <c r="E30" s="48">
        <v>20</v>
      </c>
      <c r="F30" s="48">
        <v>35</v>
      </c>
      <c r="G30" s="48">
        <v>120</v>
      </c>
    </row>
    <row r="31" spans="1:7" ht="12" customHeight="1">
      <c r="A31" s="44" t="s">
        <v>138</v>
      </c>
      <c r="B31" s="48">
        <v>268</v>
      </c>
      <c r="C31" s="48">
        <v>1</v>
      </c>
      <c r="D31" s="48">
        <v>-22</v>
      </c>
      <c r="E31" s="48">
        <v>34</v>
      </c>
      <c r="F31" s="48">
        <v>33</v>
      </c>
      <c r="G31" s="48">
        <v>222</v>
      </c>
    </row>
    <row r="32" spans="1:7" ht="12" customHeight="1">
      <c r="A32" s="44" t="s">
        <v>103</v>
      </c>
      <c r="B32" s="48">
        <v>155</v>
      </c>
      <c r="C32" s="48">
        <v>-41</v>
      </c>
      <c r="D32" s="48">
        <v>23</v>
      </c>
      <c r="E32" s="48">
        <v>5</v>
      </c>
      <c r="F32" s="48">
        <v>11</v>
      </c>
      <c r="G32" s="48">
        <v>157</v>
      </c>
    </row>
    <row r="33" spans="1:7" ht="12" customHeight="1">
      <c r="A33" s="44" t="s">
        <v>104</v>
      </c>
      <c r="B33" s="48">
        <v>97</v>
      </c>
      <c r="C33" s="48">
        <v>-2</v>
      </c>
      <c r="D33" s="48">
        <v>7</v>
      </c>
      <c r="E33" s="48">
        <v>4</v>
      </c>
      <c r="F33" s="48">
        <v>6</v>
      </c>
      <c r="G33" s="48">
        <v>82</v>
      </c>
    </row>
    <row r="34" spans="1:7" ht="12" customHeight="1">
      <c r="A34" s="44" t="s">
        <v>105</v>
      </c>
      <c r="B34" s="48">
        <v>166</v>
      </c>
      <c r="C34" s="48">
        <v>-40</v>
      </c>
      <c r="D34" s="48">
        <v>19</v>
      </c>
      <c r="E34" s="48">
        <v>4</v>
      </c>
      <c r="F34" s="48">
        <v>20</v>
      </c>
      <c r="G34" s="48">
        <v>163</v>
      </c>
    </row>
    <row r="35" spans="1:7" ht="12" customHeight="1">
      <c r="A35" s="44"/>
      <c r="B35" s="48"/>
      <c r="C35" s="48"/>
      <c r="D35" s="48"/>
      <c r="E35" s="48"/>
      <c r="F35" s="48"/>
      <c r="G35" s="48"/>
    </row>
    <row r="36" spans="1:7" ht="12" customHeight="1">
      <c r="A36" s="44" t="s">
        <v>106</v>
      </c>
      <c r="B36" s="48">
        <v>261</v>
      </c>
      <c r="C36" s="48">
        <v>2</v>
      </c>
      <c r="D36" s="48">
        <v>11</v>
      </c>
      <c r="E36" s="48">
        <v>34</v>
      </c>
      <c r="F36" s="48">
        <v>28</v>
      </c>
      <c r="G36" s="48">
        <v>186</v>
      </c>
    </row>
    <row r="37" spans="1:7" ht="12" customHeight="1">
      <c r="A37" s="44" t="s">
        <v>107</v>
      </c>
      <c r="B37" s="48">
        <v>151</v>
      </c>
      <c r="C37" s="48">
        <v>1</v>
      </c>
      <c r="D37" s="48">
        <v>17</v>
      </c>
      <c r="E37" s="48">
        <v>10</v>
      </c>
      <c r="F37" s="48">
        <v>19</v>
      </c>
      <c r="G37" s="48">
        <v>104</v>
      </c>
    </row>
    <row r="38" spans="1:7" ht="12" customHeight="1">
      <c r="A38" s="44" t="s">
        <v>108</v>
      </c>
      <c r="B38" s="48">
        <v>150</v>
      </c>
      <c r="C38" s="48" t="s">
        <v>57</v>
      </c>
      <c r="D38" s="48">
        <v>6</v>
      </c>
      <c r="E38" s="48">
        <v>8</v>
      </c>
      <c r="F38" s="48">
        <v>30</v>
      </c>
      <c r="G38" s="48">
        <v>106</v>
      </c>
    </row>
    <row r="39" spans="1:7" ht="12" customHeight="1">
      <c r="A39" s="44" t="s">
        <v>109</v>
      </c>
      <c r="B39" s="48">
        <v>156</v>
      </c>
      <c r="C39" s="48">
        <v>6</v>
      </c>
      <c r="D39" s="48">
        <v>-1</v>
      </c>
      <c r="E39" s="48">
        <v>21</v>
      </c>
      <c r="F39" s="48">
        <v>43</v>
      </c>
      <c r="G39" s="48">
        <v>87</v>
      </c>
    </row>
    <row r="40" spans="1:7" ht="12" customHeight="1">
      <c r="A40" s="44" t="s">
        <v>110</v>
      </c>
      <c r="B40" s="48">
        <v>238</v>
      </c>
      <c r="C40" s="48">
        <v>6</v>
      </c>
      <c r="D40" s="48">
        <v>6</v>
      </c>
      <c r="E40" s="48">
        <v>25</v>
      </c>
      <c r="F40" s="48">
        <v>22</v>
      </c>
      <c r="G40" s="48">
        <v>179</v>
      </c>
    </row>
    <row r="41" spans="1:7" ht="12" customHeight="1">
      <c r="A41" s="44" t="s">
        <v>111</v>
      </c>
      <c r="B41" s="48">
        <v>78</v>
      </c>
      <c r="C41" s="48">
        <v>-2</v>
      </c>
      <c r="D41" s="48">
        <v>5</v>
      </c>
      <c r="E41" s="48" t="s">
        <v>57</v>
      </c>
      <c r="F41" s="48">
        <v>4</v>
      </c>
      <c r="G41" s="48">
        <v>71</v>
      </c>
    </row>
    <row r="42" spans="1:7" ht="12" customHeight="1">
      <c r="A42" s="44"/>
      <c r="B42" s="48"/>
      <c r="C42" s="48"/>
      <c r="D42" s="48"/>
      <c r="E42" s="48"/>
      <c r="F42" s="48"/>
      <c r="G42" s="48"/>
    </row>
    <row r="43" spans="1:7" ht="14.25" customHeight="1">
      <c r="A43" s="44" t="s">
        <v>112</v>
      </c>
      <c r="B43" s="48">
        <v>14</v>
      </c>
      <c r="C43" s="48" t="s">
        <v>57</v>
      </c>
      <c r="D43" s="48" t="s">
        <v>57</v>
      </c>
      <c r="E43" s="48">
        <v>2</v>
      </c>
      <c r="F43" s="48">
        <v>2</v>
      </c>
      <c r="G43" s="48">
        <v>10</v>
      </c>
    </row>
    <row r="44" spans="1:7" ht="12" customHeight="1">
      <c r="A44" s="44" t="s">
        <v>113</v>
      </c>
      <c r="B44" s="48">
        <v>147</v>
      </c>
      <c r="C44" s="48">
        <v>7</v>
      </c>
      <c r="D44" s="48" t="s">
        <v>57</v>
      </c>
      <c r="E44" s="48">
        <v>7</v>
      </c>
      <c r="F44" s="48">
        <v>20</v>
      </c>
      <c r="G44" s="48">
        <v>113</v>
      </c>
    </row>
    <row r="45" spans="1:7" ht="12" customHeight="1">
      <c r="A45" s="44" t="s">
        <v>114</v>
      </c>
      <c r="B45" s="48">
        <v>98</v>
      </c>
      <c r="C45" s="48">
        <v>1</v>
      </c>
      <c r="D45" s="48">
        <v>-1</v>
      </c>
      <c r="E45" s="48">
        <v>-1</v>
      </c>
      <c r="F45" s="48">
        <v>7</v>
      </c>
      <c r="G45" s="48">
        <v>92</v>
      </c>
    </row>
    <row r="46" spans="1:7" ht="12" customHeight="1">
      <c r="A46" s="44" t="s">
        <v>115</v>
      </c>
      <c r="B46" s="48">
        <v>170</v>
      </c>
      <c r="C46" s="48">
        <v>2</v>
      </c>
      <c r="D46" s="48">
        <v>16</v>
      </c>
      <c r="E46" s="48">
        <v>17</v>
      </c>
      <c r="F46" s="48">
        <v>14</v>
      </c>
      <c r="G46" s="48">
        <v>121</v>
      </c>
    </row>
    <row r="47" spans="1:7" ht="12" customHeight="1">
      <c r="A47" s="44" t="s">
        <v>116</v>
      </c>
      <c r="B47" s="48">
        <v>78</v>
      </c>
      <c r="C47" s="48">
        <v>-1</v>
      </c>
      <c r="D47" s="48">
        <v>5</v>
      </c>
      <c r="E47" s="48">
        <v>8</v>
      </c>
      <c r="F47" s="48">
        <v>-15</v>
      </c>
      <c r="G47" s="48">
        <v>81</v>
      </c>
    </row>
    <row r="48" spans="1:7" ht="12" customHeight="1">
      <c r="A48" s="44"/>
      <c r="B48" s="46"/>
      <c r="C48" s="46"/>
      <c r="D48" s="46"/>
      <c r="E48" s="46"/>
      <c r="F48" s="46"/>
      <c r="G48" s="46"/>
    </row>
    <row r="49" spans="1:7" ht="12" customHeight="1">
      <c r="A49" s="44"/>
      <c r="B49" s="46"/>
      <c r="C49" s="46"/>
      <c r="D49" s="46"/>
      <c r="E49" s="46"/>
      <c r="F49" s="46"/>
      <c r="G49" s="46"/>
    </row>
    <row r="50" spans="1:7" s="51" customFormat="1" ht="12" customHeight="1">
      <c r="A50" s="50" t="s">
        <v>117</v>
      </c>
      <c r="B50" s="46">
        <v>3998</v>
      </c>
      <c r="C50" s="46">
        <v>-142</v>
      </c>
      <c r="D50" s="46">
        <v>240</v>
      </c>
      <c r="E50" s="46">
        <v>450</v>
      </c>
      <c r="F50" s="46">
        <v>505</v>
      </c>
      <c r="G50" s="46">
        <v>2945</v>
      </c>
    </row>
    <row r="51" spans="1:7" ht="12" customHeight="1">
      <c r="A51" s="44" t="s">
        <v>118</v>
      </c>
      <c r="B51" s="46"/>
      <c r="C51" s="46"/>
      <c r="D51" s="46"/>
      <c r="E51" s="46"/>
      <c r="F51" s="46"/>
      <c r="G51" s="46"/>
    </row>
    <row r="52" spans="1:7" ht="12" customHeight="1">
      <c r="A52" s="44" t="s">
        <v>119</v>
      </c>
      <c r="B52" s="48">
        <v>1324</v>
      </c>
      <c r="C52" s="48">
        <v>-82</v>
      </c>
      <c r="D52" s="48">
        <v>160</v>
      </c>
      <c r="E52" s="48">
        <v>221</v>
      </c>
      <c r="F52" s="48">
        <v>196</v>
      </c>
      <c r="G52" s="48">
        <v>829</v>
      </c>
    </row>
    <row r="53" spans="1:7" ht="12" customHeight="1">
      <c r="A53" s="44" t="s">
        <v>120</v>
      </c>
      <c r="B53" s="48">
        <v>2674</v>
      </c>
      <c r="C53" s="48">
        <v>-60</v>
      </c>
      <c r="D53" s="48">
        <v>80</v>
      </c>
      <c r="E53" s="48">
        <v>229</v>
      </c>
      <c r="F53" s="48">
        <v>309</v>
      </c>
      <c r="G53" s="48">
        <v>2116</v>
      </c>
    </row>
    <row r="54" ht="12" customHeight="1">
      <c r="A54" s="52"/>
    </row>
    <row r="55" spans="1:7" ht="12" customHeight="1">
      <c r="A55" s="52"/>
      <c r="B55" s="53"/>
      <c r="C55" s="53"/>
      <c r="D55" s="53"/>
      <c r="E55" s="53"/>
      <c r="F55" s="53"/>
      <c r="G55" s="53"/>
    </row>
    <row r="56" spans="2:7" ht="12" customHeight="1">
      <c r="B56" s="53"/>
      <c r="C56" s="53"/>
      <c r="D56" s="53"/>
      <c r="E56" s="53"/>
      <c r="F56" s="53"/>
      <c r="G56" s="53"/>
    </row>
    <row r="57" spans="2:7" ht="12" customHeight="1">
      <c r="B57" s="53"/>
      <c r="C57" s="53"/>
      <c r="D57" s="53"/>
      <c r="E57" s="53"/>
      <c r="F57" s="53"/>
      <c r="G57" s="53"/>
    </row>
    <row r="58" spans="1:7" ht="12" customHeight="1">
      <c r="A58" s="37" t="s">
        <v>145</v>
      </c>
      <c r="B58" s="53"/>
      <c r="C58" s="53"/>
      <c r="D58" s="53"/>
      <c r="E58" s="53"/>
      <c r="F58" s="53"/>
      <c r="G58" s="53"/>
    </row>
    <row r="59" spans="2:7" ht="12" customHeight="1">
      <c r="B59" s="53"/>
      <c r="C59" s="53"/>
      <c r="D59" s="53"/>
      <c r="E59" s="53"/>
      <c r="F59" s="53"/>
      <c r="G59" s="53"/>
    </row>
    <row r="60" spans="2:7" ht="12" customHeight="1">
      <c r="B60" s="53"/>
      <c r="C60" s="53"/>
      <c r="D60" s="53"/>
      <c r="E60" s="53"/>
      <c r="F60" s="53"/>
      <c r="G60" s="53"/>
    </row>
    <row r="61" spans="2:7" ht="12" customHeight="1">
      <c r="B61" s="53"/>
      <c r="C61" s="53"/>
      <c r="D61" s="53"/>
      <c r="E61" s="53"/>
      <c r="F61" s="53"/>
      <c r="G61" s="53"/>
    </row>
    <row r="62" spans="2:7" ht="12" customHeight="1">
      <c r="B62" s="53"/>
      <c r="C62" s="53"/>
      <c r="D62" s="53"/>
      <c r="E62" s="53"/>
      <c r="F62" s="53"/>
      <c r="G62" s="53"/>
    </row>
    <row r="63" spans="2:7" ht="12" customHeight="1">
      <c r="B63" s="53"/>
      <c r="C63" s="53"/>
      <c r="D63" s="53"/>
      <c r="E63" s="53"/>
      <c r="F63" s="53"/>
      <c r="G63" s="53"/>
    </row>
    <row r="64" spans="2:7" ht="12" customHeight="1">
      <c r="B64" s="53"/>
      <c r="C64" s="53"/>
      <c r="D64" s="53"/>
      <c r="E64" s="53"/>
      <c r="F64" s="53"/>
      <c r="G64" s="53"/>
    </row>
    <row r="65" spans="2:7" ht="12" customHeight="1">
      <c r="B65" s="53"/>
      <c r="C65" s="53"/>
      <c r="D65" s="53"/>
      <c r="E65" s="53"/>
      <c r="F65" s="53"/>
      <c r="G65" s="53"/>
    </row>
    <row r="66" spans="2:7" ht="12" customHeight="1">
      <c r="B66" s="53"/>
      <c r="C66" s="53"/>
      <c r="D66" s="53"/>
      <c r="E66" s="53"/>
      <c r="F66" s="53"/>
      <c r="G66" s="53"/>
    </row>
    <row r="67" spans="2:7" ht="12" customHeight="1">
      <c r="B67" s="53"/>
      <c r="C67" s="53"/>
      <c r="D67" s="53"/>
      <c r="E67" s="53"/>
      <c r="F67" s="53"/>
      <c r="G67" s="53"/>
    </row>
    <row r="68" spans="2:7" ht="12" customHeight="1">
      <c r="B68" s="53"/>
      <c r="C68" s="53"/>
      <c r="D68" s="53"/>
      <c r="E68" s="53"/>
      <c r="F68" s="53"/>
      <c r="G68" s="53"/>
    </row>
    <row r="69" spans="2:7" ht="12" customHeight="1">
      <c r="B69" s="53"/>
      <c r="C69" s="53"/>
      <c r="D69" s="53"/>
      <c r="E69" s="53"/>
      <c r="F69" s="53"/>
      <c r="G69" s="53"/>
    </row>
    <row r="70" spans="2:7" ht="12" customHeight="1">
      <c r="B70" s="53"/>
      <c r="C70" s="53"/>
      <c r="D70" s="53"/>
      <c r="E70" s="53"/>
      <c r="F70" s="53"/>
      <c r="G70" s="53"/>
    </row>
    <row r="71" spans="2:7" ht="12" customHeight="1">
      <c r="B71" s="53"/>
      <c r="C71" s="53"/>
      <c r="D71" s="53"/>
      <c r="E71" s="53"/>
      <c r="F71" s="53"/>
      <c r="G71" s="53"/>
    </row>
    <row r="72" spans="2:7" ht="12" customHeight="1">
      <c r="B72" s="53"/>
      <c r="C72" s="53"/>
      <c r="D72" s="53"/>
      <c r="E72" s="53"/>
      <c r="F72" s="53"/>
      <c r="G72" s="53"/>
    </row>
    <row r="73" spans="2:7" ht="12" customHeight="1">
      <c r="B73" s="53"/>
      <c r="C73" s="53"/>
      <c r="D73" s="53"/>
      <c r="E73" s="53"/>
      <c r="F73" s="53"/>
      <c r="G73" s="53"/>
    </row>
    <row r="74" spans="2:7" ht="12" customHeight="1">
      <c r="B74" s="53"/>
      <c r="C74" s="53"/>
      <c r="D74" s="53"/>
      <c r="E74" s="53"/>
      <c r="F74" s="53"/>
      <c r="G74" s="53"/>
    </row>
  </sheetData>
  <mergeCells count="7">
    <mergeCell ref="A2:G2"/>
    <mergeCell ref="B5:B9"/>
    <mergeCell ref="G6:G9"/>
    <mergeCell ref="C6:C9"/>
    <mergeCell ref="D6:D9"/>
    <mergeCell ref="E6:E9"/>
    <mergeCell ref="F6:F9"/>
  </mergeCells>
  <printOptions/>
  <pageMargins left="0.7874015748031497" right="0.7874015748031497" top="0.7874015748031497" bottom="0.7874015748031497" header="0.5118110236220472" footer="0"/>
  <pageSetup firstPageNumber="16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workbookViewId="0" topLeftCell="A1">
      <pane ySplit="8" topLeftCell="BM9" activePane="bottomLeft" state="frozen"/>
      <selection pane="topLeft" activeCell="A19" sqref="A19"/>
      <selection pane="bottomLeft" activeCell="A1" sqref="A1"/>
    </sheetView>
  </sheetViews>
  <sheetFormatPr defaultColWidth="12" defaultRowHeight="12" customHeight="1"/>
  <cols>
    <col min="1" max="1" width="35.83203125" style="47" customWidth="1"/>
    <col min="2" max="3" width="12" style="47" customWidth="1"/>
    <col min="4" max="6" width="10.33203125" style="47" customWidth="1"/>
    <col min="7" max="7" width="12" style="47" customWidth="1"/>
    <col min="8" max="8" width="11.5" style="47" customWidth="1"/>
    <col min="9" max="9" width="13.16015625" style="47" customWidth="1"/>
    <col min="10" max="16384" width="12" style="47" customWidth="1"/>
  </cols>
  <sheetData>
    <row r="2" spans="1:8" ht="12" customHeight="1">
      <c r="A2" s="268" t="s">
        <v>280</v>
      </c>
      <c r="B2" s="268"/>
      <c r="C2" s="268"/>
      <c r="D2" s="268"/>
      <c r="E2" s="268"/>
      <c r="F2" s="268"/>
      <c r="G2" s="268"/>
      <c r="H2" s="268"/>
    </row>
    <row r="3" spans="1:5" ht="12" customHeight="1">
      <c r="A3" s="54"/>
      <c r="B3" s="54"/>
      <c r="C3" s="54"/>
      <c r="D3" s="54"/>
      <c r="E3" s="54"/>
    </row>
    <row r="5" spans="1:8" ht="15.75" customHeight="1">
      <c r="A5" s="265" t="s">
        <v>196</v>
      </c>
      <c r="B5" s="55" t="s">
        <v>278</v>
      </c>
      <c r="C5" s="55"/>
      <c r="D5" s="56"/>
      <c r="E5" s="55" t="s">
        <v>184</v>
      </c>
      <c r="F5" s="57"/>
      <c r="G5" s="57"/>
      <c r="H5" s="57"/>
    </row>
    <row r="6" spans="1:8" ht="15.75" customHeight="1">
      <c r="A6" s="266"/>
      <c r="B6" s="58" t="s">
        <v>3</v>
      </c>
      <c r="C6" s="58" t="s">
        <v>37</v>
      </c>
      <c r="D6" s="263" t="s">
        <v>281</v>
      </c>
      <c r="E6" s="58" t="s">
        <v>123</v>
      </c>
      <c r="F6" s="59" t="s">
        <v>143</v>
      </c>
      <c r="G6" s="60"/>
      <c r="H6" s="61" t="s">
        <v>34</v>
      </c>
    </row>
    <row r="7" spans="1:8" ht="15.75" customHeight="1">
      <c r="A7" s="266"/>
      <c r="B7" s="62" t="s">
        <v>146</v>
      </c>
      <c r="C7" s="62" t="s">
        <v>135</v>
      </c>
      <c r="D7" s="264"/>
      <c r="E7" s="62" t="s">
        <v>128</v>
      </c>
      <c r="F7" s="59" t="s">
        <v>59</v>
      </c>
      <c r="G7" s="59" t="s">
        <v>60</v>
      </c>
      <c r="H7" s="63" t="s">
        <v>10</v>
      </c>
    </row>
    <row r="8" spans="1:8" ht="15.75" customHeight="1">
      <c r="A8" s="267"/>
      <c r="B8" s="64" t="s">
        <v>13</v>
      </c>
      <c r="C8" s="65"/>
      <c r="D8" s="66" t="s">
        <v>14</v>
      </c>
      <c r="E8" s="66" t="s">
        <v>13</v>
      </c>
      <c r="F8" s="65"/>
      <c r="G8" s="64" t="s">
        <v>14</v>
      </c>
      <c r="H8" s="67"/>
    </row>
    <row r="9" spans="1:8" ht="24.75" customHeight="1">
      <c r="A9" s="68" t="s">
        <v>147</v>
      </c>
      <c r="B9" s="69"/>
      <c r="C9" s="69"/>
      <c r="D9" s="69"/>
      <c r="E9" s="70"/>
      <c r="F9" s="69"/>
      <c r="G9" s="69"/>
      <c r="H9" s="69"/>
    </row>
    <row r="10" spans="1:6" ht="12" customHeight="1">
      <c r="A10" s="71" t="s">
        <v>41</v>
      </c>
      <c r="E10" s="72"/>
      <c r="F10" s="73"/>
    </row>
    <row r="11" spans="1:8" ht="12" customHeight="1">
      <c r="A11" s="71" t="s">
        <v>148</v>
      </c>
      <c r="B11" s="74" t="s">
        <v>185</v>
      </c>
      <c r="C11" s="74" t="s">
        <v>185</v>
      </c>
      <c r="D11" s="74" t="s">
        <v>185</v>
      </c>
      <c r="E11" s="74">
        <v>188</v>
      </c>
      <c r="F11" s="74">
        <v>188</v>
      </c>
      <c r="G11" s="74">
        <v>181</v>
      </c>
      <c r="H11" s="74">
        <v>54</v>
      </c>
    </row>
    <row r="12" spans="1:8" ht="12" customHeight="1">
      <c r="A12" s="71" t="s">
        <v>43</v>
      </c>
      <c r="B12" s="74" t="s">
        <v>185</v>
      </c>
      <c r="C12" s="74" t="s">
        <v>185</v>
      </c>
      <c r="D12" s="74" t="s">
        <v>185</v>
      </c>
      <c r="E12" s="74">
        <v>61</v>
      </c>
      <c r="F12" s="74">
        <v>122</v>
      </c>
      <c r="G12" s="74">
        <v>95</v>
      </c>
      <c r="H12" s="74">
        <v>33</v>
      </c>
    </row>
    <row r="13" spans="1:8" ht="12" customHeight="1">
      <c r="A13" s="71" t="s">
        <v>44</v>
      </c>
      <c r="B13" s="74" t="s">
        <v>185</v>
      </c>
      <c r="C13" s="74" t="s">
        <v>185</v>
      </c>
      <c r="D13" s="74" t="s">
        <v>185</v>
      </c>
      <c r="E13" s="74">
        <v>695</v>
      </c>
      <c r="F13" s="74">
        <v>8374</v>
      </c>
      <c r="G13" s="74">
        <v>4650</v>
      </c>
      <c r="H13" s="74">
        <v>510</v>
      </c>
    </row>
    <row r="14" spans="1:8" ht="12" customHeight="1">
      <c r="A14" s="71" t="s">
        <v>18</v>
      </c>
      <c r="B14" s="74" t="s">
        <v>57</v>
      </c>
      <c r="C14" s="74" t="s">
        <v>57</v>
      </c>
      <c r="D14" s="74" t="s">
        <v>57</v>
      </c>
      <c r="E14" s="74" t="s">
        <v>57</v>
      </c>
      <c r="F14" s="74" t="s">
        <v>57</v>
      </c>
      <c r="G14" s="74" t="s">
        <v>57</v>
      </c>
      <c r="H14" s="74" t="s">
        <v>57</v>
      </c>
    </row>
    <row r="15" spans="1:8" ht="12" customHeight="1">
      <c r="A15" s="71"/>
      <c r="B15" s="187"/>
      <c r="C15" s="187"/>
      <c r="D15" s="187"/>
      <c r="E15" s="187"/>
      <c r="F15" s="187"/>
      <c r="G15" s="187"/>
      <c r="H15" s="187"/>
    </row>
    <row r="16" spans="1:8" s="77" customFormat="1" ht="12" customHeight="1">
      <c r="A16" s="75" t="s">
        <v>150</v>
      </c>
      <c r="B16" s="76">
        <v>992</v>
      </c>
      <c r="C16" s="76">
        <v>8895</v>
      </c>
      <c r="D16" s="76">
        <v>5048</v>
      </c>
      <c r="E16" s="76">
        <v>945</v>
      </c>
      <c r="F16" s="76">
        <v>8684</v>
      </c>
      <c r="G16" s="76">
        <v>4927</v>
      </c>
      <c r="H16" s="76">
        <v>598</v>
      </c>
    </row>
    <row r="17" spans="1:8" s="77" customFormat="1" ht="12" customHeight="1">
      <c r="A17" s="71" t="s">
        <v>151</v>
      </c>
      <c r="B17" s="74"/>
      <c r="C17" s="74"/>
      <c r="D17" s="74"/>
      <c r="E17" s="74"/>
      <c r="F17" s="74"/>
      <c r="G17" s="74"/>
      <c r="H17" s="74"/>
    </row>
    <row r="18" spans="1:8" s="77" customFormat="1" ht="12" customHeight="1">
      <c r="A18" s="71" t="s">
        <v>152</v>
      </c>
      <c r="B18" s="74">
        <v>90</v>
      </c>
      <c r="C18" s="74">
        <v>371</v>
      </c>
      <c r="D18" s="74">
        <v>259</v>
      </c>
      <c r="E18" s="74">
        <v>85</v>
      </c>
      <c r="F18" s="74">
        <v>351</v>
      </c>
      <c r="G18" s="74">
        <v>245</v>
      </c>
      <c r="H18" s="74">
        <v>56</v>
      </c>
    </row>
    <row r="19" spans="1:8" s="77" customFormat="1" ht="12" customHeight="1">
      <c r="A19" s="71" t="s">
        <v>153</v>
      </c>
      <c r="B19" s="74">
        <v>681</v>
      </c>
      <c r="C19" s="74">
        <v>8094</v>
      </c>
      <c r="D19" s="74">
        <v>4453</v>
      </c>
      <c r="E19" s="74">
        <v>653</v>
      </c>
      <c r="F19" s="74">
        <v>7926</v>
      </c>
      <c r="G19" s="74">
        <v>4360</v>
      </c>
      <c r="H19" s="74">
        <v>449</v>
      </c>
    </row>
    <row r="20" spans="1:8" s="77" customFormat="1" ht="12" customHeight="1">
      <c r="A20" s="71" t="s">
        <v>154</v>
      </c>
      <c r="B20" s="74">
        <v>213</v>
      </c>
      <c r="C20" s="74">
        <v>348</v>
      </c>
      <c r="D20" s="74">
        <v>282</v>
      </c>
      <c r="E20" s="74">
        <v>199</v>
      </c>
      <c r="F20" s="74">
        <v>325</v>
      </c>
      <c r="G20" s="74">
        <v>267</v>
      </c>
      <c r="H20" s="74">
        <v>83</v>
      </c>
    </row>
    <row r="21" spans="1:8" s="77" customFormat="1" ht="12" customHeight="1">
      <c r="A21" s="71" t="s">
        <v>155</v>
      </c>
      <c r="B21" s="74">
        <v>8</v>
      </c>
      <c r="C21" s="74">
        <v>82</v>
      </c>
      <c r="D21" s="74">
        <v>55</v>
      </c>
      <c r="E21" s="74">
        <v>8</v>
      </c>
      <c r="F21" s="74">
        <v>82</v>
      </c>
      <c r="G21" s="74">
        <v>55</v>
      </c>
      <c r="H21" s="74">
        <v>10</v>
      </c>
    </row>
    <row r="22" spans="1:8" s="77" customFormat="1" ht="12" customHeight="1">
      <c r="A22" s="71"/>
      <c r="B22" s="187"/>
      <c r="C22" s="187"/>
      <c r="D22" s="187"/>
      <c r="E22" s="187"/>
      <c r="F22" s="187"/>
      <c r="G22" s="187"/>
      <c r="H22" s="187"/>
    </row>
    <row r="23" spans="1:8" s="77" customFormat="1" ht="12" customHeight="1">
      <c r="A23" s="71" t="s">
        <v>174</v>
      </c>
      <c r="B23" s="187"/>
      <c r="C23" s="187"/>
      <c r="D23" s="187"/>
      <c r="E23" s="187"/>
      <c r="F23" s="187"/>
      <c r="G23" s="187"/>
      <c r="H23" s="187"/>
    </row>
    <row r="24" spans="1:8" s="77" customFormat="1" ht="12" customHeight="1">
      <c r="A24" s="71" t="s">
        <v>175</v>
      </c>
      <c r="B24" s="74">
        <v>237</v>
      </c>
      <c r="C24" s="74">
        <v>626</v>
      </c>
      <c r="D24" s="74">
        <v>466</v>
      </c>
      <c r="E24" s="74">
        <v>222</v>
      </c>
      <c r="F24" s="74">
        <v>587</v>
      </c>
      <c r="G24" s="74">
        <v>440</v>
      </c>
      <c r="H24" s="74">
        <v>124</v>
      </c>
    </row>
    <row r="25" spans="1:8" s="77" customFormat="1" ht="12" customHeight="1">
      <c r="A25" s="71" t="s">
        <v>176</v>
      </c>
      <c r="B25" s="74">
        <v>97</v>
      </c>
      <c r="C25" s="74">
        <v>355</v>
      </c>
      <c r="D25" s="74">
        <v>241</v>
      </c>
      <c r="E25" s="74">
        <v>92</v>
      </c>
      <c r="F25" s="74">
        <v>344</v>
      </c>
      <c r="G25" s="74">
        <v>236</v>
      </c>
      <c r="H25" s="74">
        <v>44</v>
      </c>
    </row>
    <row r="26" spans="1:8" s="77" customFormat="1" ht="12" customHeight="1">
      <c r="A26" s="71" t="s">
        <v>177</v>
      </c>
      <c r="B26" s="74">
        <v>94</v>
      </c>
      <c r="C26" s="74">
        <v>398</v>
      </c>
      <c r="D26" s="74">
        <v>245</v>
      </c>
      <c r="E26" s="74">
        <v>88</v>
      </c>
      <c r="F26" s="74">
        <v>383</v>
      </c>
      <c r="G26" s="74">
        <v>235</v>
      </c>
      <c r="H26" s="74">
        <v>75</v>
      </c>
    </row>
    <row r="27" spans="1:8" s="77" customFormat="1" ht="12" customHeight="1">
      <c r="A27" s="71" t="s">
        <v>178</v>
      </c>
      <c r="B27" s="74">
        <v>25</v>
      </c>
      <c r="C27" s="74">
        <v>159</v>
      </c>
      <c r="D27" s="74">
        <v>96</v>
      </c>
      <c r="E27" s="74">
        <v>25</v>
      </c>
      <c r="F27" s="74">
        <v>159</v>
      </c>
      <c r="G27" s="74">
        <v>96</v>
      </c>
      <c r="H27" s="74">
        <v>18</v>
      </c>
    </row>
    <row r="28" spans="1:8" s="77" customFormat="1" ht="12" customHeight="1">
      <c r="A28" s="71" t="s">
        <v>179</v>
      </c>
      <c r="B28" s="74">
        <v>60</v>
      </c>
      <c r="C28" s="74">
        <v>431</v>
      </c>
      <c r="D28" s="74">
        <v>230</v>
      </c>
      <c r="E28" s="74">
        <v>51</v>
      </c>
      <c r="F28" s="74">
        <v>401</v>
      </c>
      <c r="G28" s="74">
        <v>214</v>
      </c>
      <c r="H28" s="74">
        <v>35</v>
      </c>
    </row>
    <row r="29" spans="1:8" s="77" customFormat="1" ht="12" customHeight="1">
      <c r="A29" s="71" t="s">
        <v>180</v>
      </c>
      <c r="B29" s="74">
        <v>201</v>
      </c>
      <c r="C29" s="74">
        <v>2837</v>
      </c>
      <c r="D29" s="74">
        <v>1628</v>
      </c>
      <c r="E29" s="74">
        <v>191</v>
      </c>
      <c r="F29" s="74">
        <v>2779</v>
      </c>
      <c r="G29" s="74">
        <v>1598</v>
      </c>
      <c r="H29" s="74">
        <v>129</v>
      </c>
    </row>
    <row r="30" spans="1:8" s="77" customFormat="1" ht="12" customHeight="1">
      <c r="A30" s="47" t="s">
        <v>181</v>
      </c>
      <c r="B30" s="74">
        <v>278</v>
      </c>
      <c r="C30" s="74">
        <v>4089</v>
      </c>
      <c r="D30" s="74">
        <v>2142</v>
      </c>
      <c r="E30" s="74">
        <v>276</v>
      </c>
      <c r="F30" s="74">
        <v>4031</v>
      </c>
      <c r="G30" s="74">
        <v>2107</v>
      </c>
      <c r="H30" s="74">
        <v>172</v>
      </c>
    </row>
    <row r="31" spans="1:8" ht="24.75" customHeight="1">
      <c r="A31" s="68" t="s">
        <v>156</v>
      </c>
      <c r="B31" s="69"/>
      <c r="C31" s="69"/>
      <c r="D31" s="69"/>
      <c r="E31" s="70"/>
      <c r="F31" s="69"/>
      <c r="G31" s="69"/>
      <c r="H31" s="69"/>
    </row>
    <row r="32" spans="1:8" s="77" customFormat="1" ht="12" customHeight="1">
      <c r="A32" s="71" t="s">
        <v>61</v>
      </c>
      <c r="B32" s="74">
        <v>16</v>
      </c>
      <c r="C32" s="74">
        <v>1</v>
      </c>
      <c r="D32" s="74">
        <v>325</v>
      </c>
      <c r="E32" s="74">
        <v>15</v>
      </c>
      <c r="F32" s="74">
        <v>1</v>
      </c>
      <c r="G32" s="74">
        <v>1</v>
      </c>
      <c r="H32" s="74">
        <v>315</v>
      </c>
    </row>
    <row r="33" spans="1:8" s="77" customFormat="1" ht="12" customHeight="1">
      <c r="A33" s="71" t="s">
        <v>63</v>
      </c>
      <c r="B33" s="74">
        <v>63</v>
      </c>
      <c r="C33" s="74">
        <v>13</v>
      </c>
      <c r="D33" s="74">
        <v>367</v>
      </c>
      <c r="E33" s="74">
        <v>60</v>
      </c>
      <c r="F33" s="74">
        <v>13</v>
      </c>
      <c r="G33" s="74">
        <v>11</v>
      </c>
      <c r="H33" s="74">
        <v>356</v>
      </c>
    </row>
    <row r="34" spans="1:8" s="77" customFormat="1" ht="12" customHeight="1">
      <c r="A34" s="71" t="s">
        <v>64</v>
      </c>
      <c r="B34" s="74">
        <v>264</v>
      </c>
      <c r="C34" s="74">
        <v>16</v>
      </c>
      <c r="D34" s="74">
        <v>619</v>
      </c>
      <c r="E34" s="74">
        <v>245</v>
      </c>
      <c r="F34" s="74">
        <v>16</v>
      </c>
      <c r="G34" s="74">
        <v>15</v>
      </c>
      <c r="H34" s="74">
        <v>587</v>
      </c>
    </row>
    <row r="35" spans="1:8" s="77" customFormat="1" ht="12" customHeight="1">
      <c r="A35" s="71" t="s">
        <v>65</v>
      </c>
      <c r="B35" s="74">
        <v>378</v>
      </c>
      <c r="C35" s="74">
        <v>88</v>
      </c>
      <c r="D35" s="74">
        <v>2564</v>
      </c>
      <c r="E35" s="74">
        <v>363</v>
      </c>
      <c r="F35" s="74">
        <v>87</v>
      </c>
      <c r="G35" s="74">
        <v>60</v>
      </c>
      <c r="H35" s="74">
        <v>2532</v>
      </c>
    </row>
    <row r="36" spans="1:8" s="77" customFormat="1" ht="12" customHeight="1">
      <c r="A36" s="71" t="s">
        <v>70</v>
      </c>
      <c r="B36" s="74">
        <v>238</v>
      </c>
      <c r="C36" s="74">
        <v>45</v>
      </c>
      <c r="D36" s="74">
        <v>549</v>
      </c>
      <c r="E36" s="74">
        <v>210</v>
      </c>
      <c r="F36" s="74">
        <v>42</v>
      </c>
      <c r="G36" s="74">
        <v>31</v>
      </c>
      <c r="H36" s="74">
        <v>504</v>
      </c>
    </row>
    <row r="37" spans="1:8" s="77" customFormat="1" ht="12" customHeight="1">
      <c r="A37" s="71"/>
      <c r="B37" s="187"/>
      <c r="C37" s="187"/>
      <c r="D37" s="187"/>
      <c r="E37" s="187"/>
      <c r="F37" s="187"/>
      <c r="G37" s="187"/>
      <c r="H37" s="187"/>
    </row>
    <row r="38" spans="1:8" s="77" customFormat="1" ht="12" customHeight="1">
      <c r="A38" s="75" t="s">
        <v>157</v>
      </c>
      <c r="B38" s="76">
        <v>959</v>
      </c>
      <c r="C38" s="76">
        <v>163</v>
      </c>
      <c r="D38" s="76">
        <v>4423</v>
      </c>
      <c r="E38" s="76">
        <v>893</v>
      </c>
      <c r="F38" s="76">
        <v>159</v>
      </c>
      <c r="G38" s="76">
        <v>118</v>
      </c>
      <c r="H38" s="76">
        <v>4294</v>
      </c>
    </row>
    <row r="39" spans="1:8" s="77" customFormat="1" ht="12" customHeight="1">
      <c r="A39" s="75"/>
      <c r="B39" s="187"/>
      <c r="C39" s="187"/>
      <c r="D39" s="187"/>
      <c r="E39" s="187"/>
      <c r="F39" s="187"/>
      <c r="G39" s="187"/>
      <c r="H39" s="187"/>
    </row>
    <row r="40" spans="1:8" s="77" customFormat="1" ht="12" customHeight="1">
      <c r="A40" s="71" t="s">
        <v>151</v>
      </c>
      <c r="B40" s="187"/>
      <c r="C40" s="187"/>
      <c r="D40" s="187"/>
      <c r="E40" s="187"/>
      <c r="F40" s="187"/>
      <c r="G40" s="187"/>
      <c r="H40" s="187"/>
    </row>
    <row r="41" spans="1:8" s="77" customFormat="1" ht="12" customHeight="1">
      <c r="A41" s="71" t="s">
        <v>152</v>
      </c>
      <c r="B41" s="74">
        <v>106</v>
      </c>
      <c r="C41" s="74">
        <v>27</v>
      </c>
      <c r="D41" s="74">
        <v>713</v>
      </c>
      <c r="E41" s="74">
        <v>95</v>
      </c>
      <c r="F41" s="74">
        <v>26</v>
      </c>
      <c r="G41" s="74">
        <v>16</v>
      </c>
      <c r="H41" s="74">
        <v>681</v>
      </c>
    </row>
    <row r="42" spans="1:8" s="77" customFormat="1" ht="12" customHeight="1">
      <c r="A42" s="71" t="s">
        <v>153</v>
      </c>
      <c r="B42" s="74">
        <v>253</v>
      </c>
      <c r="C42" s="74">
        <v>47</v>
      </c>
      <c r="D42" s="74">
        <v>2339</v>
      </c>
      <c r="E42" s="74">
        <v>242</v>
      </c>
      <c r="F42" s="74">
        <v>46</v>
      </c>
      <c r="G42" s="74">
        <v>36</v>
      </c>
      <c r="H42" s="74">
        <v>2310</v>
      </c>
    </row>
    <row r="43" spans="1:8" s="77" customFormat="1" ht="12" customHeight="1">
      <c r="A43" s="71" t="s">
        <v>154</v>
      </c>
      <c r="B43" s="74">
        <v>589</v>
      </c>
      <c r="C43" s="74">
        <v>84</v>
      </c>
      <c r="D43" s="74">
        <v>1256</v>
      </c>
      <c r="E43" s="74">
        <v>548</v>
      </c>
      <c r="F43" s="74">
        <v>82</v>
      </c>
      <c r="G43" s="74">
        <v>60</v>
      </c>
      <c r="H43" s="74">
        <v>1209</v>
      </c>
    </row>
    <row r="44" spans="1:8" s="77" customFormat="1" ht="12" customHeight="1">
      <c r="A44" s="71" t="s">
        <v>155</v>
      </c>
      <c r="B44" s="74">
        <v>11</v>
      </c>
      <c r="C44" s="74">
        <v>5</v>
      </c>
      <c r="D44" s="74">
        <v>115</v>
      </c>
      <c r="E44" s="74">
        <v>8</v>
      </c>
      <c r="F44" s="74">
        <v>5</v>
      </c>
      <c r="G44" s="74">
        <v>6</v>
      </c>
      <c r="H44" s="74">
        <v>93</v>
      </c>
    </row>
    <row r="45" spans="1:8" ht="24.75" customHeight="1">
      <c r="A45" s="68" t="s">
        <v>158</v>
      </c>
      <c r="B45" s="69"/>
      <c r="C45" s="69"/>
      <c r="D45" s="69"/>
      <c r="E45" s="70"/>
      <c r="F45" s="69"/>
      <c r="G45" s="69"/>
      <c r="H45" s="69"/>
    </row>
    <row r="46" spans="1:8" ht="12" customHeight="1">
      <c r="A46" s="71" t="s">
        <v>159</v>
      </c>
      <c r="B46" s="72"/>
      <c r="C46" s="72"/>
      <c r="D46" s="72"/>
      <c r="E46" s="72"/>
      <c r="F46" s="72"/>
      <c r="G46" s="72"/>
      <c r="H46" s="72"/>
    </row>
    <row r="47" spans="1:8" ht="12" customHeight="1">
      <c r="A47" s="71" t="s">
        <v>160</v>
      </c>
      <c r="B47" s="72"/>
      <c r="C47" s="72"/>
      <c r="D47" s="72"/>
      <c r="E47" s="72"/>
      <c r="F47" s="73"/>
      <c r="G47" s="72"/>
      <c r="H47" s="72"/>
    </row>
    <row r="48" spans="1:9" ht="12" customHeight="1">
      <c r="A48" s="71" t="s">
        <v>161</v>
      </c>
      <c r="B48" s="72" t="s">
        <v>149</v>
      </c>
      <c r="C48" s="72" t="s">
        <v>149</v>
      </c>
      <c r="D48" s="72" t="s">
        <v>149</v>
      </c>
      <c r="E48" s="72">
        <v>932</v>
      </c>
      <c r="F48" s="73">
        <v>7708</v>
      </c>
      <c r="G48" s="72">
        <v>4285</v>
      </c>
      <c r="H48" s="72">
        <v>2219</v>
      </c>
      <c r="I48" s="78"/>
    </row>
    <row r="49" spans="1:9" ht="12" customHeight="1">
      <c r="A49" s="71" t="s">
        <v>162</v>
      </c>
      <c r="B49" s="72" t="s">
        <v>149</v>
      </c>
      <c r="C49" s="72" t="s">
        <v>149</v>
      </c>
      <c r="D49" s="72" t="s">
        <v>149</v>
      </c>
      <c r="E49" s="72">
        <v>200</v>
      </c>
      <c r="F49" s="73">
        <v>417</v>
      </c>
      <c r="G49" s="72">
        <v>277</v>
      </c>
      <c r="H49" s="72">
        <v>234</v>
      </c>
      <c r="I49" s="79"/>
    </row>
    <row r="50" spans="1:9" ht="12" customHeight="1">
      <c r="A50" s="71" t="s">
        <v>163</v>
      </c>
      <c r="B50" s="72" t="s">
        <v>149</v>
      </c>
      <c r="C50" s="72" t="s">
        <v>149</v>
      </c>
      <c r="D50" s="72" t="s">
        <v>149</v>
      </c>
      <c r="E50" s="72">
        <v>136</v>
      </c>
      <c r="F50" s="73">
        <v>202</v>
      </c>
      <c r="G50" s="72">
        <v>131</v>
      </c>
      <c r="H50" s="72">
        <v>919</v>
      </c>
      <c r="I50" s="79"/>
    </row>
    <row r="51" spans="1:9" ht="12" customHeight="1">
      <c r="A51" s="71" t="s">
        <v>282</v>
      </c>
      <c r="B51" s="72" t="s">
        <v>149</v>
      </c>
      <c r="C51" s="72" t="s">
        <v>149</v>
      </c>
      <c r="D51" s="72" t="s">
        <v>149</v>
      </c>
      <c r="E51" s="73">
        <v>434</v>
      </c>
      <c r="F51" s="73">
        <v>308</v>
      </c>
      <c r="G51" s="72">
        <v>202</v>
      </c>
      <c r="H51" s="72">
        <v>866</v>
      </c>
      <c r="I51" s="79"/>
    </row>
    <row r="52" spans="1:9" ht="12" customHeight="1">
      <c r="A52" s="71" t="s">
        <v>283</v>
      </c>
      <c r="B52" s="72" t="s">
        <v>149</v>
      </c>
      <c r="C52" s="72" t="s">
        <v>149</v>
      </c>
      <c r="D52" s="72" t="s">
        <v>149</v>
      </c>
      <c r="E52" s="72">
        <v>136</v>
      </c>
      <c r="F52" s="73">
        <v>208</v>
      </c>
      <c r="G52" s="72">
        <v>150</v>
      </c>
      <c r="H52" s="72">
        <v>653</v>
      </c>
      <c r="I52" s="78"/>
    </row>
    <row r="53" spans="5:8" ht="12" customHeight="1">
      <c r="E53" s="72"/>
      <c r="H53" s="80"/>
    </row>
    <row r="54" spans="1:5" ht="12" customHeight="1">
      <c r="A54" s="47" t="s">
        <v>279</v>
      </c>
      <c r="E54" s="72"/>
    </row>
    <row r="55" ht="12" customHeight="1">
      <c r="A55" s="47" t="s">
        <v>303</v>
      </c>
    </row>
    <row r="56" ht="12" customHeight="1">
      <c r="A56" s="47" t="s">
        <v>304</v>
      </c>
    </row>
    <row r="57" ht="12" customHeight="1">
      <c r="A57" s="47" t="s">
        <v>305</v>
      </c>
    </row>
    <row r="58" spans="5:8" ht="12" customHeight="1">
      <c r="E58" s="73"/>
      <c r="F58" s="73"/>
      <c r="G58" s="73"/>
      <c r="H58" s="73"/>
    </row>
    <row r="59" ht="12" customHeight="1">
      <c r="A59" s="196"/>
    </row>
  </sheetData>
  <mergeCells count="3">
    <mergeCell ref="D6:D7"/>
    <mergeCell ref="A5:A8"/>
    <mergeCell ref="A2:H2"/>
  </mergeCells>
  <printOptions/>
  <pageMargins left="0.7874015748031497" right="0.7874015748031497" top="0.7874015748031497" bottom="0.3937007874015748" header="0.5118110236220472" footer="0.5118110236220472"/>
  <pageSetup firstPageNumber="17" useFirstPageNumber="1" fitToHeight="1" fitToWidth="1" horizontalDpi="600" verticalDpi="600" orientation="portrait" paperSize="9" scale="95" r:id="rId2"/>
  <headerFooter alignWithMargins="0">
    <oddHeader>&amp;C&amp;9-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workbookViewId="0" topLeftCell="A1">
      <selection activeCell="A1" sqref="A1"/>
    </sheetView>
  </sheetViews>
  <sheetFormatPr defaultColWidth="12" defaultRowHeight="12" customHeight="1"/>
  <cols>
    <col min="1" max="1" width="22.66015625" style="47" customWidth="1"/>
    <col min="2" max="3" width="11.83203125" style="47" customWidth="1"/>
    <col min="4" max="9" width="9.83203125" style="47" customWidth="1"/>
    <col min="10" max="10" width="9.33203125" style="47" customWidth="1"/>
    <col min="11" max="16384" width="12" style="47" customWidth="1"/>
  </cols>
  <sheetData>
    <row r="2" spans="1:10" ht="12" customHeight="1">
      <c r="A2" s="268" t="s">
        <v>286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4" ht="12" customHeight="1">
      <c r="A3" s="54"/>
      <c r="B3" s="54"/>
      <c r="C3" s="54"/>
      <c r="D3" s="54"/>
    </row>
    <row r="5" spans="1:10" ht="15.75" customHeight="1">
      <c r="A5" s="265" t="s">
        <v>200</v>
      </c>
      <c r="B5" s="280" t="s">
        <v>278</v>
      </c>
      <c r="C5" s="281"/>
      <c r="D5" s="282" t="s">
        <v>184</v>
      </c>
      <c r="E5" s="283"/>
      <c r="F5" s="283"/>
      <c r="G5" s="283"/>
      <c r="H5" s="283"/>
      <c r="I5" s="283"/>
      <c r="J5" s="283"/>
    </row>
    <row r="6" spans="1:10" ht="15.75" customHeight="1">
      <c r="A6" s="266"/>
      <c r="B6" s="273" t="s">
        <v>197</v>
      </c>
      <c r="C6" s="263" t="s">
        <v>198</v>
      </c>
      <c r="D6" s="284" t="s">
        <v>88</v>
      </c>
      <c r="E6" s="285"/>
      <c r="F6" s="285"/>
      <c r="G6" s="285"/>
      <c r="H6" s="286"/>
      <c r="I6" s="271" t="s">
        <v>89</v>
      </c>
      <c r="J6" s="272"/>
    </row>
    <row r="7" spans="1:10" ht="15.75" customHeight="1">
      <c r="A7" s="266"/>
      <c r="B7" s="274"/>
      <c r="C7" s="276"/>
      <c r="D7" s="271" t="s">
        <v>59</v>
      </c>
      <c r="E7" s="292"/>
      <c r="F7" s="81" t="s">
        <v>182</v>
      </c>
      <c r="G7" s="82"/>
      <c r="H7" s="83"/>
      <c r="I7" s="287" t="s">
        <v>199</v>
      </c>
      <c r="J7" s="289" t="s">
        <v>187</v>
      </c>
    </row>
    <row r="8" spans="1:10" ht="15.75" customHeight="1">
      <c r="A8" s="266"/>
      <c r="B8" s="274"/>
      <c r="C8" s="276"/>
      <c r="D8" s="263" t="s">
        <v>199</v>
      </c>
      <c r="E8" s="263" t="s">
        <v>195</v>
      </c>
      <c r="F8" s="269">
        <v>1</v>
      </c>
      <c r="G8" s="269">
        <v>2</v>
      </c>
      <c r="H8" s="269" t="s">
        <v>287</v>
      </c>
      <c r="I8" s="287"/>
      <c r="J8" s="290"/>
    </row>
    <row r="9" spans="1:10" ht="15.75" customHeight="1">
      <c r="A9" s="266"/>
      <c r="B9" s="275"/>
      <c r="C9" s="264"/>
      <c r="D9" s="264"/>
      <c r="E9" s="264"/>
      <c r="F9" s="270"/>
      <c r="G9" s="270"/>
      <c r="H9" s="270"/>
      <c r="I9" s="288"/>
      <c r="J9" s="291"/>
    </row>
    <row r="10" spans="1:10" ht="15.75" customHeight="1">
      <c r="A10" s="267"/>
      <c r="B10" s="277" t="s">
        <v>13</v>
      </c>
      <c r="C10" s="278"/>
      <c r="D10" s="278"/>
      <c r="E10" s="278"/>
      <c r="F10" s="278"/>
      <c r="G10" s="278"/>
      <c r="H10" s="278"/>
      <c r="I10" s="279"/>
      <c r="J10" s="84" t="s">
        <v>14</v>
      </c>
    </row>
    <row r="11" spans="1:10" ht="12" customHeight="1">
      <c r="A11" s="45">
        <v>1995</v>
      </c>
      <c r="B11" s="85">
        <v>1707</v>
      </c>
      <c r="C11" s="85">
        <v>961</v>
      </c>
      <c r="D11" s="85">
        <v>352</v>
      </c>
      <c r="E11" s="85">
        <v>733</v>
      </c>
      <c r="F11" s="85">
        <v>179</v>
      </c>
      <c r="G11" s="85">
        <v>81</v>
      </c>
      <c r="H11" s="85">
        <v>91</v>
      </c>
      <c r="I11" s="85">
        <v>1244</v>
      </c>
      <c r="J11" s="85">
        <v>8932</v>
      </c>
    </row>
    <row r="12" spans="1:10" ht="12" customHeight="1">
      <c r="A12" s="45">
        <v>1996</v>
      </c>
      <c r="B12" s="85">
        <v>1873</v>
      </c>
      <c r="C12" s="85">
        <v>1002</v>
      </c>
      <c r="D12" s="85">
        <v>331</v>
      </c>
      <c r="E12" s="85">
        <v>814</v>
      </c>
      <c r="F12" s="85">
        <v>156</v>
      </c>
      <c r="G12" s="85">
        <v>66</v>
      </c>
      <c r="H12" s="85">
        <v>109</v>
      </c>
      <c r="I12" s="85">
        <v>1395</v>
      </c>
      <c r="J12" s="85">
        <v>7829</v>
      </c>
    </row>
    <row r="13" spans="1:10" ht="12" customHeight="1">
      <c r="A13" s="45">
        <v>1997</v>
      </c>
      <c r="B13" s="85">
        <v>2283</v>
      </c>
      <c r="C13" s="85">
        <v>1296</v>
      </c>
      <c r="D13" s="85">
        <v>408</v>
      </c>
      <c r="E13" s="85">
        <v>1058</v>
      </c>
      <c r="F13" s="85">
        <v>230</v>
      </c>
      <c r="G13" s="85">
        <v>74</v>
      </c>
      <c r="H13" s="85">
        <v>103</v>
      </c>
      <c r="I13" s="85">
        <v>1710</v>
      </c>
      <c r="J13" s="85">
        <v>9180</v>
      </c>
    </row>
    <row r="14" spans="1:10" ht="12" customHeight="1">
      <c r="A14" s="45">
        <v>1998</v>
      </c>
      <c r="B14" s="85">
        <v>2639</v>
      </c>
      <c r="C14" s="85">
        <v>1592</v>
      </c>
      <c r="D14" s="85">
        <v>487</v>
      </c>
      <c r="E14" s="85">
        <v>1290</v>
      </c>
      <c r="F14" s="85">
        <v>294</v>
      </c>
      <c r="G14" s="85">
        <v>76</v>
      </c>
      <c r="H14" s="85">
        <v>113</v>
      </c>
      <c r="I14" s="85">
        <v>1999</v>
      </c>
      <c r="J14" s="85">
        <v>10901</v>
      </c>
    </row>
    <row r="15" spans="1:10" ht="12" customHeight="1">
      <c r="A15" s="45">
        <v>1999</v>
      </c>
      <c r="B15" s="85">
        <v>2530</v>
      </c>
      <c r="C15" s="85">
        <v>1728</v>
      </c>
      <c r="D15" s="85">
        <v>478</v>
      </c>
      <c r="E15" s="85">
        <v>1509</v>
      </c>
      <c r="F15" s="85">
        <v>269</v>
      </c>
      <c r="G15" s="85">
        <v>67</v>
      </c>
      <c r="H15" s="85">
        <v>140</v>
      </c>
      <c r="I15" s="85">
        <v>1860</v>
      </c>
      <c r="J15" s="85">
        <v>9231</v>
      </c>
    </row>
    <row r="16" spans="1:10" s="77" customFormat="1" ht="12" customHeight="1">
      <c r="A16" s="45">
        <v>2000</v>
      </c>
      <c r="B16" s="85">
        <v>2427</v>
      </c>
      <c r="C16" s="85">
        <v>1412</v>
      </c>
      <c r="D16" s="85">
        <v>499</v>
      </c>
      <c r="E16" s="85">
        <v>1220</v>
      </c>
      <c r="F16" s="85">
        <v>303</v>
      </c>
      <c r="G16" s="85">
        <v>77</v>
      </c>
      <c r="H16" s="85">
        <v>119</v>
      </c>
      <c r="I16" s="85">
        <v>1830</v>
      </c>
      <c r="J16" s="85">
        <v>8202</v>
      </c>
    </row>
    <row r="17" spans="1:10" s="77" customFormat="1" ht="12" customHeight="1">
      <c r="A17" s="45">
        <v>2001</v>
      </c>
      <c r="B17" s="85">
        <v>2406</v>
      </c>
      <c r="C17" s="85">
        <v>3442</v>
      </c>
      <c r="D17" s="85">
        <v>601</v>
      </c>
      <c r="E17" s="85">
        <v>3257</v>
      </c>
      <c r="F17" s="85">
        <v>287</v>
      </c>
      <c r="G17" s="85">
        <v>69</v>
      </c>
      <c r="H17" s="85">
        <v>243</v>
      </c>
      <c r="I17" s="85">
        <v>1694</v>
      </c>
      <c r="J17" s="85">
        <v>7806</v>
      </c>
    </row>
    <row r="18" spans="1:10" s="77" customFormat="1" ht="12" customHeight="1">
      <c r="A18" s="45">
        <v>2002</v>
      </c>
      <c r="B18" s="85">
        <v>2282</v>
      </c>
      <c r="C18" s="85">
        <v>6292</v>
      </c>
      <c r="D18" s="85">
        <v>674</v>
      </c>
      <c r="E18" s="85">
        <v>6097</v>
      </c>
      <c r="F18" s="85">
        <v>231</v>
      </c>
      <c r="G18" s="85">
        <v>61</v>
      </c>
      <c r="H18" s="85">
        <v>380</v>
      </c>
      <c r="I18" s="85">
        <v>1546</v>
      </c>
      <c r="J18" s="85">
        <v>6220</v>
      </c>
    </row>
    <row r="19" spans="1:10" s="77" customFormat="1" ht="12" customHeight="1">
      <c r="A19" s="45">
        <v>2003</v>
      </c>
      <c r="B19" s="85">
        <v>2012</v>
      </c>
      <c r="C19" s="85">
        <v>3682</v>
      </c>
      <c r="D19" s="85">
        <v>627</v>
      </c>
      <c r="E19" s="85">
        <v>3554</v>
      </c>
      <c r="F19" s="85">
        <v>256</v>
      </c>
      <c r="G19" s="85">
        <v>72</v>
      </c>
      <c r="H19" s="85">
        <v>298</v>
      </c>
      <c r="I19" s="85">
        <v>1322</v>
      </c>
      <c r="J19" s="85">
        <v>5946</v>
      </c>
    </row>
    <row r="20" spans="1:10" s="77" customFormat="1" ht="12" customHeight="1">
      <c r="A20" s="45">
        <v>2004</v>
      </c>
      <c r="B20" s="85">
        <v>1965</v>
      </c>
      <c r="C20" s="85">
        <v>5748</v>
      </c>
      <c r="D20" s="85">
        <v>727</v>
      </c>
      <c r="E20" s="85">
        <v>5543</v>
      </c>
      <c r="F20" s="85">
        <v>230</v>
      </c>
      <c r="G20" s="85">
        <v>52</v>
      </c>
      <c r="H20" s="85">
        <v>443</v>
      </c>
      <c r="I20" s="85">
        <v>1152</v>
      </c>
      <c r="J20" s="85">
        <v>5529</v>
      </c>
    </row>
    <row r="21" spans="1:10" s="77" customFormat="1" ht="12" customHeight="1">
      <c r="A21" s="86"/>
      <c r="B21" s="85"/>
      <c r="C21" s="85"/>
      <c r="D21" s="85"/>
      <c r="E21" s="85"/>
      <c r="F21" s="85"/>
      <c r="G21" s="85"/>
      <c r="H21" s="85"/>
      <c r="I21" s="85"/>
      <c r="J21" s="85"/>
    </row>
    <row r="22" spans="1:10" s="77" customFormat="1" ht="12" customHeight="1">
      <c r="A22" s="87" t="s">
        <v>288</v>
      </c>
      <c r="B22" s="88">
        <v>132</v>
      </c>
      <c r="C22" s="88">
        <v>1564</v>
      </c>
      <c r="D22" s="88">
        <v>66</v>
      </c>
      <c r="E22" s="88">
        <v>1538</v>
      </c>
      <c r="F22" s="88">
        <v>7</v>
      </c>
      <c r="G22" s="88">
        <v>1</v>
      </c>
      <c r="H22" s="88">
        <v>58</v>
      </c>
      <c r="I22" s="88">
        <v>60</v>
      </c>
      <c r="J22" s="88">
        <v>275</v>
      </c>
    </row>
    <row r="23" spans="1:10" s="77" customFormat="1" ht="12" customHeight="1">
      <c r="A23" s="87" t="s">
        <v>289</v>
      </c>
      <c r="B23" s="88">
        <v>87</v>
      </c>
      <c r="C23" s="88">
        <v>843</v>
      </c>
      <c r="D23" s="88">
        <v>62</v>
      </c>
      <c r="E23" s="88">
        <v>758</v>
      </c>
      <c r="F23" s="88">
        <v>2</v>
      </c>
      <c r="G23" s="88">
        <v>1</v>
      </c>
      <c r="H23" s="88">
        <v>59</v>
      </c>
      <c r="I23" s="88">
        <v>20</v>
      </c>
      <c r="J23" s="88">
        <v>181</v>
      </c>
    </row>
    <row r="24" spans="1:10" s="77" customFormat="1" ht="12" customHeight="1">
      <c r="A24" s="87" t="s">
        <v>96</v>
      </c>
      <c r="B24" s="88">
        <v>44</v>
      </c>
      <c r="C24" s="88">
        <v>49</v>
      </c>
      <c r="D24" s="88">
        <v>13</v>
      </c>
      <c r="E24" s="88">
        <v>49</v>
      </c>
      <c r="F24" s="88">
        <v>3</v>
      </c>
      <c r="G24" s="88">
        <v>3</v>
      </c>
      <c r="H24" s="88">
        <v>7</v>
      </c>
      <c r="I24" s="88">
        <v>30</v>
      </c>
      <c r="J24" s="88">
        <v>225</v>
      </c>
    </row>
    <row r="25" spans="1:10" s="77" customFormat="1" ht="12" customHeight="1">
      <c r="A25" s="87" t="s">
        <v>97</v>
      </c>
      <c r="B25" s="88">
        <v>44</v>
      </c>
      <c r="C25" s="88">
        <v>730</v>
      </c>
      <c r="D25" s="88">
        <v>39</v>
      </c>
      <c r="E25" s="88">
        <v>730</v>
      </c>
      <c r="F25" s="88" t="s">
        <v>57</v>
      </c>
      <c r="G25" s="88" t="s">
        <v>57</v>
      </c>
      <c r="H25" s="88">
        <v>39</v>
      </c>
      <c r="I25" s="88">
        <v>5</v>
      </c>
      <c r="J25" s="88">
        <v>195</v>
      </c>
    </row>
    <row r="26" spans="1:10" s="77" customFormat="1" ht="12" customHeight="1">
      <c r="A26" s="87" t="s">
        <v>290</v>
      </c>
      <c r="B26" s="88">
        <v>52</v>
      </c>
      <c r="C26" s="88">
        <v>411</v>
      </c>
      <c r="D26" s="88">
        <v>37</v>
      </c>
      <c r="E26" s="88">
        <v>408</v>
      </c>
      <c r="F26" s="88">
        <v>4</v>
      </c>
      <c r="G26" s="88">
        <v>6</v>
      </c>
      <c r="H26" s="88">
        <v>27</v>
      </c>
      <c r="I26" s="88">
        <v>14</v>
      </c>
      <c r="J26" s="88">
        <v>58</v>
      </c>
    </row>
    <row r="27" spans="1:10" s="77" customFormat="1" ht="12" customHeight="1">
      <c r="A27" s="197" t="s">
        <v>291</v>
      </c>
      <c r="B27" s="88">
        <v>27</v>
      </c>
      <c r="C27" s="88">
        <v>180</v>
      </c>
      <c r="D27" s="88">
        <v>19</v>
      </c>
      <c r="E27" s="88">
        <v>171</v>
      </c>
      <c r="F27" s="88">
        <v>1</v>
      </c>
      <c r="G27" s="88" t="s">
        <v>57</v>
      </c>
      <c r="H27" s="88">
        <v>18</v>
      </c>
      <c r="I27" s="88">
        <v>5</v>
      </c>
      <c r="J27" s="88">
        <v>35</v>
      </c>
    </row>
    <row r="28" spans="1:10" s="77" customFormat="1" ht="12" customHeight="1">
      <c r="A28" s="197"/>
      <c r="B28" s="88"/>
      <c r="C28" s="88"/>
      <c r="D28" s="88"/>
      <c r="E28" s="88"/>
      <c r="F28" s="88"/>
      <c r="G28" s="88"/>
      <c r="H28" s="88"/>
      <c r="I28" s="88"/>
      <c r="J28" s="88"/>
    </row>
    <row r="29" spans="1:10" s="77" customFormat="1" ht="12" customHeight="1">
      <c r="A29" s="87" t="s">
        <v>292</v>
      </c>
      <c r="B29" s="88">
        <v>134</v>
      </c>
      <c r="C29" s="88">
        <v>518</v>
      </c>
      <c r="D29" s="88">
        <v>75</v>
      </c>
      <c r="E29" s="88">
        <v>513</v>
      </c>
      <c r="F29" s="88">
        <v>23</v>
      </c>
      <c r="G29" s="88">
        <v>2</v>
      </c>
      <c r="H29" s="88">
        <v>50</v>
      </c>
      <c r="I29" s="88">
        <v>56</v>
      </c>
      <c r="J29" s="88">
        <v>140</v>
      </c>
    </row>
    <row r="30" spans="1:10" s="77" customFormat="1" ht="12" customHeight="1">
      <c r="A30" s="87" t="s">
        <v>293</v>
      </c>
      <c r="B30" s="88">
        <v>74</v>
      </c>
      <c r="C30" s="88">
        <v>517</v>
      </c>
      <c r="D30" s="88">
        <v>45</v>
      </c>
      <c r="E30" s="88">
        <v>517</v>
      </c>
      <c r="F30" s="88">
        <v>2</v>
      </c>
      <c r="G30" s="88">
        <v>3</v>
      </c>
      <c r="H30" s="88">
        <v>40</v>
      </c>
      <c r="I30" s="88">
        <v>29</v>
      </c>
      <c r="J30" s="88">
        <v>96</v>
      </c>
    </row>
    <row r="31" spans="1:10" s="77" customFormat="1" ht="12" customHeight="1">
      <c r="A31" s="71" t="s">
        <v>294</v>
      </c>
      <c r="B31" s="88">
        <v>102</v>
      </c>
      <c r="C31" s="88">
        <v>335</v>
      </c>
      <c r="D31" s="88">
        <v>45</v>
      </c>
      <c r="E31" s="88">
        <v>328</v>
      </c>
      <c r="F31" s="88">
        <v>13</v>
      </c>
      <c r="G31" s="88">
        <v>2</v>
      </c>
      <c r="H31" s="88">
        <v>30</v>
      </c>
      <c r="I31" s="88">
        <v>55</v>
      </c>
      <c r="J31" s="88">
        <v>187</v>
      </c>
    </row>
    <row r="32" spans="1:10" s="77" customFormat="1" ht="12" customHeight="1">
      <c r="A32" s="87" t="s">
        <v>103</v>
      </c>
      <c r="B32" s="88">
        <v>113</v>
      </c>
      <c r="C32" s="88">
        <v>494</v>
      </c>
      <c r="D32" s="88">
        <v>76</v>
      </c>
      <c r="E32" s="88">
        <v>487</v>
      </c>
      <c r="F32" s="88">
        <v>18</v>
      </c>
      <c r="G32" s="88">
        <v>2</v>
      </c>
      <c r="H32" s="88">
        <v>56</v>
      </c>
      <c r="I32" s="88">
        <v>36</v>
      </c>
      <c r="J32" s="88">
        <v>86</v>
      </c>
    </row>
    <row r="33" spans="1:10" s="77" customFormat="1" ht="12" customHeight="1">
      <c r="A33" s="87" t="s">
        <v>104</v>
      </c>
      <c r="B33" s="88">
        <v>82</v>
      </c>
      <c r="C33" s="88">
        <v>190</v>
      </c>
      <c r="D33" s="88">
        <v>33</v>
      </c>
      <c r="E33" s="88">
        <v>184</v>
      </c>
      <c r="F33" s="88">
        <v>12</v>
      </c>
      <c r="G33" s="88">
        <v>3</v>
      </c>
      <c r="H33" s="88">
        <v>18</v>
      </c>
      <c r="I33" s="88">
        <v>44</v>
      </c>
      <c r="J33" s="88">
        <v>92</v>
      </c>
    </row>
    <row r="34" spans="1:10" s="77" customFormat="1" ht="12" customHeight="1">
      <c r="A34" s="87" t="s">
        <v>295</v>
      </c>
      <c r="B34" s="88">
        <v>144</v>
      </c>
      <c r="C34" s="88">
        <v>233</v>
      </c>
      <c r="D34" s="88">
        <v>41</v>
      </c>
      <c r="E34" s="88">
        <v>220</v>
      </c>
      <c r="F34" s="88">
        <v>17</v>
      </c>
      <c r="G34" s="88">
        <v>6</v>
      </c>
      <c r="H34" s="88">
        <v>17</v>
      </c>
      <c r="I34" s="88">
        <v>88</v>
      </c>
      <c r="J34" s="88">
        <v>677</v>
      </c>
    </row>
    <row r="35" spans="1:10" ht="12" customHeight="1">
      <c r="A35" s="87"/>
      <c r="B35" s="188"/>
      <c r="C35" s="188"/>
      <c r="D35" s="188"/>
      <c r="E35" s="188"/>
      <c r="F35" s="188"/>
      <c r="G35" s="188"/>
      <c r="H35" s="188"/>
      <c r="I35" s="188"/>
      <c r="J35" s="188"/>
    </row>
    <row r="36" spans="1:10" s="77" customFormat="1" ht="12" customHeight="1">
      <c r="A36" s="87" t="s">
        <v>296</v>
      </c>
      <c r="B36" s="88">
        <v>90</v>
      </c>
      <c r="C36" s="88">
        <v>388</v>
      </c>
      <c r="D36" s="88">
        <v>44</v>
      </c>
      <c r="E36" s="88">
        <v>366</v>
      </c>
      <c r="F36" s="88">
        <v>6</v>
      </c>
      <c r="G36" s="88">
        <v>5</v>
      </c>
      <c r="H36" s="88">
        <v>33</v>
      </c>
      <c r="I36" s="88">
        <v>39</v>
      </c>
      <c r="J36" s="88">
        <v>226</v>
      </c>
    </row>
    <row r="37" spans="1:10" s="77" customFormat="1" ht="12" customHeight="1">
      <c r="A37" s="87" t="s">
        <v>107</v>
      </c>
      <c r="B37" s="88">
        <v>118</v>
      </c>
      <c r="C37" s="88">
        <v>201</v>
      </c>
      <c r="D37" s="88">
        <v>40</v>
      </c>
      <c r="E37" s="88">
        <v>191</v>
      </c>
      <c r="F37" s="88">
        <v>22</v>
      </c>
      <c r="G37" s="88">
        <v>4</v>
      </c>
      <c r="H37" s="88">
        <v>14</v>
      </c>
      <c r="I37" s="88">
        <v>75</v>
      </c>
      <c r="J37" s="88">
        <v>167</v>
      </c>
    </row>
    <row r="38" spans="1:10" s="77" customFormat="1" ht="12" customHeight="1">
      <c r="A38" s="87" t="s">
        <v>108</v>
      </c>
      <c r="B38" s="88">
        <v>66</v>
      </c>
      <c r="C38" s="88">
        <v>24</v>
      </c>
      <c r="D38" s="88">
        <v>9</v>
      </c>
      <c r="E38" s="88">
        <v>18</v>
      </c>
      <c r="F38" s="88">
        <v>3</v>
      </c>
      <c r="G38" s="88">
        <v>3</v>
      </c>
      <c r="H38" s="88">
        <v>3</v>
      </c>
      <c r="I38" s="88">
        <v>56</v>
      </c>
      <c r="J38" s="88">
        <v>213</v>
      </c>
    </row>
    <row r="39" spans="1:10" s="77" customFormat="1" ht="12" customHeight="1">
      <c r="A39" s="87" t="s">
        <v>297</v>
      </c>
      <c r="B39" s="88">
        <v>103</v>
      </c>
      <c r="C39" s="88">
        <v>333</v>
      </c>
      <c r="D39" s="88">
        <v>39</v>
      </c>
      <c r="E39" s="88">
        <v>305</v>
      </c>
      <c r="F39" s="88">
        <v>15</v>
      </c>
      <c r="G39" s="88">
        <v>1</v>
      </c>
      <c r="H39" s="88">
        <v>23</v>
      </c>
      <c r="I39" s="88">
        <v>40</v>
      </c>
      <c r="J39" s="88">
        <v>215</v>
      </c>
    </row>
    <row r="40" spans="1:10" s="77" customFormat="1" ht="12" customHeight="1">
      <c r="A40" s="87" t="s">
        <v>110</v>
      </c>
      <c r="B40" s="88">
        <v>80</v>
      </c>
      <c r="C40" s="88">
        <v>264</v>
      </c>
      <c r="D40" s="88">
        <v>30</v>
      </c>
      <c r="E40" s="88">
        <v>258</v>
      </c>
      <c r="F40" s="88">
        <v>7</v>
      </c>
      <c r="G40" s="88">
        <v>1</v>
      </c>
      <c r="H40" s="88">
        <v>22</v>
      </c>
      <c r="I40" s="88">
        <v>44</v>
      </c>
      <c r="J40" s="88">
        <v>137</v>
      </c>
    </row>
    <row r="41" spans="1:10" s="77" customFormat="1" ht="12" customHeight="1">
      <c r="A41" s="87" t="s">
        <v>298</v>
      </c>
      <c r="B41" s="88">
        <v>44</v>
      </c>
      <c r="C41" s="88">
        <v>110</v>
      </c>
      <c r="D41" s="88">
        <v>22</v>
      </c>
      <c r="E41" s="88">
        <v>106</v>
      </c>
      <c r="F41" s="88">
        <v>6</v>
      </c>
      <c r="G41" s="88">
        <v>2</v>
      </c>
      <c r="H41" s="88">
        <v>14</v>
      </c>
      <c r="I41" s="88">
        <v>20</v>
      </c>
      <c r="J41" s="88">
        <v>118</v>
      </c>
    </row>
    <row r="42" spans="1:10" s="77" customFormat="1" ht="12" customHeight="1">
      <c r="A42" s="87"/>
      <c r="B42" s="88"/>
      <c r="C42" s="88"/>
      <c r="D42" s="88"/>
      <c r="E42" s="88"/>
      <c r="F42" s="88"/>
      <c r="G42" s="88"/>
      <c r="H42" s="88"/>
      <c r="I42" s="88"/>
      <c r="J42" s="88"/>
    </row>
    <row r="43" spans="1:10" s="77" customFormat="1" ht="12" customHeight="1">
      <c r="A43" s="87" t="s">
        <v>299</v>
      </c>
      <c r="B43" s="88">
        <v>79</v>
      </c>
      <c r="C43" s="88">
        <v>582</v>
      </c>
      <c r="D43" s="88">
        <v>58</v>
      </c>
      <c r="E43" s="88">
        <v>526</v>
      </c>
      <c r="F43" s="88">
        <v>1</v>
      </c>
      <c r="G43" s="88" t="s">
        <v>57</v>
      </c>
      <c r="H43" s="88">
        <v>57</v>
      </c>
      <c r="I43" s="88">
        <v>9</v>
      </c>
      <c r="J43" s="88">
        <v>54</v>
      </c>
    </row>
    <row r="44" spans="1:10" s="77" customFormat="1" ht="12" customHeight="1">
      <c r="A44" s="87" t="s">
        <v>113</v>
      </c>
      <c r="B44" s="88">
        <v>50</v>
      </c>
      <c r="C44" s="88">
        <v>71</v>
      </c>
      <c r="D44" s="88">
        <v>18</v>
      </c>
      <c r="E44" s="88">
        <v>67</v>
      </c>
      <c r="F44" s="88">
        <v>4</v>
      </c>
      <c r="G44" s="88">
        <v>4</v>
      </c>
      <c r="H44" s="88">
        <v>10</v>
      </c>
      <c r="I44" s="88">
        <v>30</v>
      </c>
      <c r="J44" s="88">
        <v>137</v>
      </c>
    </row>
    <row r="45" spans="1:10" s="77" customFormat="1" ht="12" customHeight="1">
      <c r="A45" s="87" t="s">
        <v>300</v>
      </c>
      <c r="B45" s="88">
        <v>33</v>
      </c>
      <c r="C45" s="88">
        <v>121</v>
      </c>
      <c r="D45" s="88">
        <v>13</v>
      </c>
      <c r="E45" s="88">
        <v>96</v>
      </c>
      <c r="F45" s="88">
        <v>4</v>
      </c>
      <c r="G45" s="88">
        <v>1</v>
      </c>
      <c r="H45" s="88">
        <v>8</v>
      </c>
      <c r="I45" s="88">
        <v>20</v>
      </c>
      <c r="J45" s="88">
        <v>68</v>
      </c>
    </row>
    <row r="46" spans="1:10" s="77" customFormat="1" ht="12" customHeight="1">
      <c r="A46" s="87" t="s">
        <v>301</v>
      </c>
      <c r="B46" s="88">
        <v>140</v>
      </c>
      <c r="C46" s="88">
        <v>405</v>
      </c>
      <c r="D46" s="88">
        <v>57</v>
      </c>
      <c r="E46" s="88">
        <v>369</v>
      </c>
      <c r="F46" s="88">
        <v>6</v>
      </c>
      <c r="G46" s="88">
        <v>7</v>
      </c>
      <c r="H46" s="88">
        <v>44</v>
      </c>
      <c r="I46" s="88">
        <v>75</v>
      </c>
      <c r="J46" s="88">
        <v>477</v>
      </c>
    </row>
    <row r="47" spans="1:10" s="77" customFormat="1" ht="12" customHeight="1">
      <c r="A47" s="87" t="s">
        <v>302</v>
      </c>
      <c r="B47" s="88">
        <v>113</v>
      </c>
      <c r="C47" s="88">
        <v>495</v>
      </c>
      <c r="D47" s="88">
        <v>64</v>
      </c>
      <c r="E47" s="88">
        <v>479</v>
      </c>
      <c r="F47" s="88">
        <v>12</v>
      </c>
      <c r="G47" s="88">
        <v>4</v>
      </c>
      <c r="H47" s="88">
        <v>48</v>
      </c>
      <c r="I47" s="88">
        <v>43</v>
      </c>
      <c r="J47" s="88">
        <v>235</v>
      </c>
    </row>
    <row r="48" spans="1:10" s="77" customFormat="1" ht="12" customHeight="1">
      <c r="A48" s="87"/>
      <c r="B48" s="88"/>
      <c r="C48" s="88"/>
      <c r="D48" s="88"/>
      <c r="E48" s="88"/>
      <c r="F48" s="88"/>
      <c r="G48" s="88"/>
      <c r="H48" s="88"/>
      <c r="I48" s="88"/>
      <c r="J48" s="88"/>
    </row>
    <row r="49" spans="1:10" ht="12" customHeight="1">
      <c r="A49" s="87"/>
      <c r="B49" s="88"/>
      <c r="C49" s="88"/>
      <c r="D49" s="88"/>
      <c r="E49" s="88"/>
      <c r="F49" s="88"/>
      <c r="G49" s="88"/>
      <c r="H49" s="88"/>
      <c r="I49" s="88"/>
      <c r="J49" s="88"/>
    </row>
    <row r="50" spans="1:10" ht="12" customHeight="1">
      <c r="A50" s="86" t="s">
        <v>307</v>
      </c>
      <c r="B50" s="85">
        <v>1951</v>
      </c>
      <c r="C50" s="85">
        <v>9058</v>
      </c>
      <c r="D50" s="85">
        <v>945</v>
      </c>
      <c r="E50" s="85">
        <v>8684</v>
      </c>
      <c r="F50" s="85">
        <v>188</v>
      </c>
      <c r="G50" s="85">
        <v>61</v>
      </c>
      <c r="H50" s="85">
        <v>695</v>
      </c>
      <c r="I50" s="85">
        <v>893</v>
      </c>
      <c r="J50" s="85">
        <v>4294</v>
      </c>
    </row>
    <row r="51" spans="1:10" ht="12" customHeight="1">
      <c r="A51" s="87" t="s">
        <v>118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 ht="12" customHeight="1">
      <c r="A52" s="87" t="s">
        <v>308</v>
      </c>
      <c r="B52" s="85">
        <v>386</v>
      </c>
      <c r="C52" s="85">
        <v>3777</v>
      </c>
      <c r="D52" s="85">
        <v>236</v>
      </c>
      <c r="E52" s="85">
        <v>3654</v>
      </c>
      <c r="F52" s="85">
        <v>17</v>
      </c>
      <c r="G52" s="85">
        <v>11</v>
      </c>
      <c r="H52" s="85">
        <v>208</v>
      </c>
      <c r="I52" s="85">
        <v>134</v>
      </c>
      <c r="J52" s="85">
        <v>968</v>
      </c>
    </row>
    <row r="53" spans="1:10" ht="12" customHeight="1">
      <c r="A53" s="87" t="s">
        <v>309</v>
      </c>
      <c r="B53" s="85">
        <v>1565</v>
      </c>
      <c r="C53" s="85">
        <v>5281</v>
      </c>
      <c r="D53" s="85">
        <v>709</v>
      </c>
      <c r="E53" s="85">
        <v>5030</v>
      </c>
      <c r="F53" s="85">
        <v>171</v>
      </c>
      <c r="G53" s="85">
        <v>50</v>
      </c>
      <c r="H53" s="85">
        <v>487</v>
      </c>
      <c r="I53" s="85">
        <v>759</v>
      </c>
      <c r="J53" s="85">
        <v>3325</v>
      </c>
    </row>
    <row r="55" ht="12" customHeight="1">
      <c r="A55" s="47" t="s">
        <v>284</v>
      </c>
    </row>
    <row r="56" ht="12" customHeight="1">
      <c r="A56" s="47" t="s">
        <v>285</v>
      </c>
    </row>
  </sheetData>
  <mergeCells count="17">
    <mergeCell ref="B10:I10"/>
    <mergeCell ref="B5:C5"/>
    <mergeCell ref="D5:J5"/>
    <mergeCell ref="D6:H6"/>
    <mergeCell ref="I7:I9"/>
    <mergeCell ref="J7:J9"/>
    <mergeCell ref="D7:E7"/>
    <mergeCell ref="A2:J2"/>
    <mergeCell ref="H8:H9"/>
    <mergeCell ref="I6:J6"/>
    <mergeCell ref="D8:D9"/>
    <mergeCell ref="E8:E9"/>
    <mergeCell ref="F8:F9"/>
    <mergeCell ref="G8:G9"/>
    <mergeCell ref="A5:A10"/>
    <mergeCell ref="B6:B9"/>
    <mergeCell ref="C6:C9"/>
  </mergeCells>
  <printOptions/>
  <pageMargins left="0.7874015748031497" right="0.7874015748031497" top="0.7874015748031497" bottom="0.3937007874015748" header="0.5118110236220472" footer="0.5118110236220472"/>
  <pageSetup firstPageNumber="18" useFirstPageNumber="1" fitToHeight="1" fitToWidth="1" horizontalDpi="600" verticalDpi="600" orientation="portrait" paperSize="9" scale="93" r:id="rId2"/>
  <headerFooter alignWithMargins="0">
    <oddHeader>&amp;C&amp;9-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Y12"/>
  <sheetViews>
    <sheetView workbookViewId="0" topLeftCell="A1">
      <pane xSplit="1" topLeftCell="B1" activePane="topRight" state="frozen"/>
      <selection pane="topLeft" activeCell="B1" sqref="B1"/>
      <selection pane="topRight" activeCell="A1" sqref="A1"/>
    </sheetView>
  </sheetViews>
  <sheetFormatPr defaultColWidth="12" defaultRowHeight="10.5"/>
  <cols>
    <col min="1" max="1" width="40.5" style="10" customWidth="1"/>
    <col min="2" max="2" width="10.5" style="10" customWidth="1"/>
    <col min="3" max="3" width="9.66015625" style="10" bestFit="1" customWidth="1"/>
    <col min="4" max="4" width="7.16015625" style="10" customWidth="1"/>
    <col min="5" max="13" width="4.16015625" style="10" customWidth="1"/>
    <col min="14" max="14" width="4.83203125" style="10" customWidth="1"/>
    <col min="15" max="15" width="4.16015625" style="10" bestFit="1" customWidth="1"/>
    <col min="16" max="16" width="5.66015625" style="10" customWidth="1"/>
    <col min="17" max="17" width="4.5" style="10" customWidth="1"/>
    <col min="18" max="18" width="5.83203125" style="10" customWidth="1"/>
    <col min="19" max="20" width="4.66015625" style="10" customWidth="1"/>
    <col min="21" max="21" width="4.33203125" style="10" customWidth="1"/>
    <col min="22" max="22" width="4.16015625" style="10" customWidth="1"/>
    <col min="23" max="23" width="3.83203125" style="10" customWidth="1"/>
    <col min="24" max="24" width="4.33203125" style="10" customWidth="1"/>
    <col min="25" max="25" width="4.16015625" style="10" customWidth="1"/>
    <col min="26" max="16384" width="12" style="10" customWidth="1"/>
  </cols>
  <sheetData>
    <row r="3" spans="1:25" ht="11.25">
      <c r="A3" s="10" t="s">
        <v>212</v>
      </c>
      <c r="B3" s="10">
        <v>2477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1.25">
      <c r="A4" s="10" t="s">
        <v>213</v>
      </c>
      <c r="B4" s="10">
        <v>88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" ht="11.25">
      <c r="A5" s="10" t="s">
        <v>89</v>
      </c>
      <c r="B5" s="10">
        <v>706</v>
      </c>
    </row>
    <row r="9" spans="1:25" ht="11.25">
      <c r="A9" s="10" t="s">
        <v>214</v>
      </c>
      <c r="B9" s="10">
        <v>3998</v>
      </c>
      <c r="H9" s="12"/>
      <c r="I9" s="12"/>
      <c r="J9" s="12"/>
      <c r="K9" s="12"/>
      <c r="L9" s="12"/>
      <c r="M9" s="12"/>
      <c r="N9" s="12"/>
      <c r="O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1.25">
      <c r="A10" s="10" t="s">
        <v>215</v>
      </c>
      <c r="B10" s="10">
        <v>3322</v>
      </c>
      <c r="H10" s="11"/>
      <c r="I10" s="11"/>
      <c r="J10" s="11"/>
      <c r="K10" s="11"/>
      <c r="L10" s="11"/>
      <c r="M10" s="11"/>
      <c r="N10" s="11"/>
      <c r="O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" ht="11.25">
      <c r="A11" s="10" t="s">
        <v>216</v>
      </c>
      <c r="B11" s="10">
        <v>628</v>
      </c>
    </row>
    <row r="12" spans="1:2" ht="11.25">
      <c r="A12" s="10" t="s">
        <v>217</v>
      </c>
      <c r="B12" s="10">
        <v>48</v>
      </c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R43"/>
  <sheetViews>
    <sheetView workbookViewId="0" topLeftCell="A20">
      <pane xSplit="3" topLeftCell="D1" activePane="topRight" state="frozen"/>
      <selection pane="topLeft" activeCell="B1" sqref="B1"/>
      <selection pane="topRight" activeCell="A20" sqref="A20"/>
    </sheetView>
  </sheetViews>
  <sheetFormatPr defaultColWidth="12" defaultRowHeight="10.5"/>
  <cols>
    <col min="1" max="16384" width="12" style="13" customWidth="1"/>
  </cols>
  <sheetData>
    <row r="3" spans="1:4" ht="10.5">
      <c r="A3" s="297" t="s">
        <v>218</v>
      </c>
      <c r="B3" s="298"/>
      <c r="C3" s="298"/>
      <c r="D3" s="298"/>
    </row>
    <row r="4" spans="1:7" ht="10.5">
      <c r="A4" s="14" t="s">
        <v>143</v>
      </c>
      <c r="B4" s="15">
        <v>2000</v>
      </c>
      <c r="C4" s="15">
        <v>2001</v>
      </c>
      <c r="D4" s="16">
        <v>2002</v>
      </c>
      <c r="E4" s="16">
        <v>2003</v>
      </c>
      <c r="F4" s="16">
        <v>2004</v>
      </c>
      <c r="G4" s="16">
        <v>2005</v>
      </c>
    </row>
    <row r="5" spans="1:7" ht="10.5">
      <c r="A5" s="17" t="s">
        <v>219</v>
      </c>
      <c r="B5" s="13">
        <v>360</v>
      </c>
      <c r="C5" s="13">
        <v>387</v>
      </c>
      <c r="D5" s="18">
        <v>419</v>
      </c>
      <c r="E5" s="13">
        <v>429</v>
      </c>
      <c r="F5" s="13">
        <v>350</v>
      </c>
      <c r="G5" s="13">
        <v>587</v>
      </c>
    </row>
    <row r="6" spans="1:7" ht="21">
      <c r="A6" s="17" t="s">
        <v>220</v>
      </c>
      <c r="B6" s="13">
        <v>211</v>
      </c>
      <c r="C6" s="13">
        <v>180</v>
      </c>
      <c r="D6" s="18">
        <v>232</v>
      </c>
      <c r="E6" s="13">
        <v>233</v>
      </c>
      <c r="F6" s="13">
        <v>166</v>
      </c>
      <c r="G6" s="13">
        <v>344</v>
      </c>
    </row>
    <row r="7" spans="1:7" ht="21">
      <c r="A7" s="17" t="s">
        <v>221</v>
      </c>
      <c r="B7" s="13">
        <v>208</v>
      </c>
      <c r="C7" s="13">
        <v>144</v>
      </c>
      <c r="D7" s="18">
        <v>269</v>
      </c>
      <c r="E7" s="13">
        <v>196</v>
      </c>
      <c r="F7" s="13">
        <v>325</v>
      </c>
      <c r="G7" s="13">
        <v>383</v>
      </c>
    </row>
    <row r="8" spans="1:7" ht="21">
      <c r="A8" s="17" t="s">
        <v>222</v>
      </c>
      <c r="B8" s="13">
        <v>72</v>
      </c>
      <c r="C8" s="13">
        <v>290</v>
      </c>
      <c r="D8" s="18">
        <v>253</v>
      </c>
      <c r="E8" s="13">
        <v>179</v>
      </c>
      <c r="F8" s="13">
        <v>257</v>
      </c>
      <c r="G8" s="13">
        <v>159</v>
      </c>
    </row>
    <row r="9" spans="1:7" ht="21">
      <c r="A9" s="17" t="s">
        <v>223</v>
      </c>
      <c r="B9" s="13">
        <v>74</v>
      </c>
      <c r="C9" s="13">
        <v>441</v>
      </c>
      <c r="D9" s="18">
        <v>150</v>
      </c>
      <c r="E9" s="13">
        <v>205</v>
      </c>
      <c r="F9" s="13">
        <v>185</v>
      </c>
      <c r="G9" s="13">
        <v>401</v>
      </c>
    </row>
    <row r="10" spans="1:7" ht="21">
      <c r="A10" s="17" t="s">
        <v>224</v>
      </c>
      <c r="B10" s="13">
        <v>222</v>
      </c>
      <c r="C10" s="13">
        <v>820</v>
      </c>
      <c r="D10" s="19">
        <v>3213</v>
      </c>
      <c r="E10" s="13">
        <v>1351</v>
      </c>
      <c r="F10" s="13">
        <v>2211</v>
      </c>
      <c r="G10" s="13">
        <v>2779</v>
      </c>
    </row>
    <row r="11" spans="1:7" ht="21">
      <c r="A11" s="17" t="s">
        <v>225</v>
      </c>
      <c r="B11" s="13">
        <v>73</v>
      </c>
      <c r="C11" s="13">
        <v>995</v>
      </c>
      <c r="D11" s="19">
        <v>1561</v>
      </c>
      <c r="E11" s="13">
        <v>961</v>
      </c>
      <c r="F11" s="13">
        <v>2049</v>
      </c>
      <c r="G11" s="13">
        <v>4031</v>
      </c>
    </row>
    <row r="12" spans="1:7" ht="10.5">
      <c r="A12" s="14" t="s">
        <v>143</v>
      </c>
      <c r="B12" s="15">
        <v>2000</v>
      </c>
      <c r="C12" s="15">
        <v>2001</v>
      </c>
      <c r="D12" s="20">
        <v>2002</v>
      </c>
      <c r="E12" s="16">
        <v>2003</v>
      </c>
      <c r="F12" s="16">
        <v>2004</v>
      </c>
      <c r="G12" s="16">
        <v>2005</v>
      </c>
    </row>
    <row r="13" spans="1:7" ht="84">
      <c r="A13" s="17" t="s">
        <v>226</v>
      </c>
      <c r="B13" s="13">
        <v>300</v>
      </c>
      <c r="C13" s="13">
        <v>248</v>
      </c>
      <c r="D13" s="21">
        <v>289</v>
      </c>
      <c r="E13" s="22">
        <v>232</v>
      </c>
      <c r="F13" s="13">
        <v>364</v>
      </c>
      <c r="G13" s="13">
        <v>433</v>
      </c>
    </row>
    <row r="14" spans="1:7" ht="31.5">
      <c r="A14" s="17" t="s">
        <v>227</v>
      </c>
      <c r="B14" s="13">
        <v>378</v>
      </c>
      <c r="C14" s="13">
        <v>2396</v>
      </c>
      <c r="D14" s="21">
        <v>5216</v>
      </c>
      <c r="E14" s="22">
        <v>2774</v>
      </c>
      <c r="F14" s="23">
        <v>4734</v>
      </c>
      <c r="G14" s="189">
        <v>7753</v>
      </c>
    </row>
    <row r="15" spans="1:7" ht="31.5">
      <c r="A15" s="17" t="s">
        <v>228</v>
      </c>
      <c r="B15" s="13">
        <v>154</v>
      </c>
      <c r="C15" s="13">
        <v>250</v>
      </c>
      <c r="D15" s="21">
        <v>263</v>
      </c>
      <c r="E15" s="22">
        <v>180</v>
      </c>
      <c r="F15" s="13">
        <v>113</v>
      </c>
      <c r="G15" s="189">
        <v>173</v>
      </c>
    </row>
    <row r="16" spans="1:7" ht="22.5">
      <c r="A16" s="17" t="s">
        <v>229</v>
      </c>
      <c r="B16" s="13">
        <v>388</v>
      </c>
      <c r="C16" s="13">
        <v>363</v>
      </c>
      <c r="D16" s="24">
        <v>329</v>
      </c>
      <c r="E16" s="22">
        <v>368</v>
      </c>
      <c r="F16" s="23">
        <v>332</v>
      </c>
      <c r="G16" s="190">
        <v>325</v>
      </c>
    </row>
    <row r="20" ht="11.25">
      <c r="A20" s="25" t="s">
        <v>230</v>
      </c>
    </row>
    <row r="22" spans="1:15" ht="11.25">
      <c r="A22" s="26"/>
      <c r="B22" s="27"/>
      <c r="C22" s="27"/>
      <c r="D22" s="293" t="s">
        <v>231</v>
      </c>
      <c r="E22" s="294"/>
      <c r="F22" s="294"/>
      <c r="G22" s="295"/>
      <c r="H22" s="293" t="s">
        <v>232</v>
      </c>
      <c r="I22" s="294"/>
      <c r="J22" s="294"/>
      <c r="K22" s="295"/>
      <c r="L22" s="293" t="s">
        <v>233</v>
      </c>
      <c r="M22" s="294"/>
      <c r="N22" s="294"/>
      <c r="O22" s="295"/>
    </row>
    <row r="23" spans="4:15" ht="11.25">
      <c r="D23" s="28" t="s">
        <v>184</v>
      </c>
      <c r="E23" s="29"/>
      <c r="F23" s="29"/>
      <c r="G23" s="29"/>
      <c r="H23" s="28" t="s">
        <v>184</v>
      </c>
      <c r="I23" s="29"/>
      <c r="J23" s="29"/>
      <c r="K23" s="29"/>
      <c r="L23" s="28" t="s">
        <v>184</v>
      </c>
      <c r="M23" s="29"/>
      <c r="N23" s="29"/>
      <c r="O23" s="29"/>
    </row>
    <row r="24" spans="4:15" ht="11.25">
      <c r="D24" s="30" t="s">
        <v>123</v>
      </c>
      <c r="E24" s="28" t="s">
        <v>143</v>
      </c>
      <c r="F24" s="29"/>
      <c r="G24" s="29" t="s">
        <v>34</v>
      </c>
      <c r="H24" s="30" t="s">
        <v>123</v>
      </c>
      <c r="I24" s="28" t="s">
        <v>143</v>
      </c>
      <c r="J24" s="29"/>
      <c r="K24" s="29" t="s">
        <v>34</v>
      </c>
      <c r="L24" s="30" t="s">
        <v>123</v>
      </c>
      <c r="M24" s="28" t="s">
        <v>143</v>
      </c>
      <c r="N24" s="29"/>
      <c r="O24" s="29" t="s">
        <v>34</v>
      </c>
    </row>
    <row r="25" spans="4:15" ht="11.25">
      <c r="D25" s="31" t="s">
        <v>128</v>
      </c>
      <c r="E25" s="28" t="s">
        <v>59</v>
      </c>
      <c r="F25" s="28" t="s">
        <v>60</v>
      </c>
      <c r="G25" s="32" t="s">
        <v>10</v>
      </c>
      <c r="H25" s="31" t="s">
        <v>128</v>
      </c>
      <c r="I25" s="28" t="s">
        <v>59</v>
      </c>
      <c r="J25" s="28" t="s">
        <v>60</v>
      </c>
      <c r="K25" s="32" t="s">
        <v>10</v>
      </c>
      <c r="L25" s="31" t="s">
        <v>128</v>
      </c>
      <c r="M25" s="28" t="s">
        <v>59</v>
      </c>
      <c r="N25" s="28" t="s">
        <v>60</v>
      </c>
      <c r="O25" s="32" t="s">
        <v>10</v>
      </c>
    </row>
    <row r="26" spans="4:15" ht="11.25">
      <c r="D26" s="33" t="s">
        <v>13</v>
      </c>
      <c r="E26" s="29"/>
      <c r="F26" s="28" t="s">
        <v>14</v>
      </c>
      <c r="G26" s="29"/>
      <c r="H26" s="33" t="s">
        <v>13</v>
      </c>
      <c r="I26" s="29"/>
      <c r="J26" s="28" t="s">
        <v>14</v>
      </c>
      <c r="K26" s="29"/>
      <c r="L26" s="33" t="s">
        <v>13</v>
      </c>
      <c r="M26" s="29"/>
      <c r="N26" s="28" t="s">
        <v>14</v>
      </c>
      <c r="O26" s="29"/>
    </row>
    <row r="27" spans="1:18" ht="11.25">
      <c r="A27" s="34" t="s">
        <v>159</v>
      </c>
      <c r="L27" s="35"/>
      <c r="M27" s="35"/>
      <c r="N27" s="35"/>
      <c r="O27" s="35"/>
      <c r="R27" s="35" t="s">
        <v>57</v>
      </c>
    </row>
    <row r="28" spans="1:18" ht="11.25">
      <c r="A28" s="34" t="s">
        <v>234</v>
      </c>
      <c r="D28" s="191">
        <f aca="true" t="shared" si="0" ref="D28:G35">SUM(H28,L28)</f>
        <v>24</v>
      </c>
      <c r="E28" s="191">
        <f t="shared" si="0"/>
        <v>41</v>
      </c>
      <c r="F28" s="191">
        <f t="shared" si="0"/>
        <v>33</v>
      </c>
      <c r="G28" s="191">
        <f t="shared" si="0"/>
        <v>111</v>
      </c>
      <c r="H28" s="192">
        <v>10</v>
      </c>
      <c r="I28" s="192">
        <v>40</v>
      </c>
      <c r="J28" s="192">
        <v>32</v>
      </c>
      <c r="K28" s="192">
        <v>5</v>
      </c>
      <c r="L28" s="191">
        <v>14</v>
      </c>
      <c r="M28" s="19">
        <v>1</v>
      </c>
      <c r="N28" s="19">
        <v>1</v>
      </c>
      <c r="O28" s="191">
        <v>106</v>
      </c>
      <c r="R28" s="35" t="s">
        <v>57</v>
      </c>
    </row>
    <row r="29" spans="1:18" ht="11.25">
      <c r="A29" s="34" t="s">
        <v>235</v>
      </c>
      <c r="D29" s="191">
        <f t="shared" si="0"/>
        <v>908</v>
      </c>
      <c r="E29" s="191">
        <f t="shared" si="0"/>
        <v>7667</v>
      </c>
      <c r="F29" s="191">
        <f t="shared" si="0"/>
        <v>4252</v>
      </c>
      <c r="G29" s="191">
        <f t="shared" si="0"/>
        <v>2108</v>
      </c>
      <c r="H29" s="192">
        <v>663</v>
      </c>
      <c r="I29" s="192">
        <v>7623</v>
      </c>
      <c r="J29" s="192">
        <v>4221</v>
      </c>
      <c r="K29" s="192">
        <v>420</v>
      </c>
      <c r="L29" s="191">
        <v>245</v>
      </c>
      <c r="M29" s="191">
        <v>44</v>
      </c>
      <c r="N29" s="191">
        <v>31</v>
      </c>
      <c r="O29" s="191">
        <v>1688</v>
      </c>
      <c r="R29" s="35" t="s">
        <v>57</v>
      </c>
    </row>
    <row r="30" spans="1:18" ht="11.25">
      <c r="A30" s="34" t="s">
        <v>162</v>
      </c>
      <c r="D30" s="191">
        <f t="shared" si="0"/>
        <v>200</v>
      </c>
      <c r="E30" s="191">
        <f t="shared" si="0"/>
        <v>417</v>
      </c>
      <c r="F30" s="191">
        <f t="shared" si="0"/>
        <v>277</v>
      </c>
      <c r="G30" s="191">
        <f t="shared" si="0"/>
        <v>234</v>
      </c>
      <c r="H30" s="192">
        <v>129</v>
      </c>
      <c r="I30" s="192">
        <v>403</v>
      </c>
      <c r="J30" s="192">
        <v>267</v>
      </c>
      <c r="K30" s="192">
        <v>57</v>
      </c>
      <c r="L30" s="191">
        <v>71</v>
      </c>
      <c r="M30" s="191">
        <v>14</v>
      </c>
      <c r="N30" s="191">
        <v>10</v>
      </c>
      <c r="O30" s="191">
        <v>177</v>
      </c>
      <c r="R30" s="35" t="s">
        <v>57</v>
      </c>
    </row>
    <row r="31" spans="1:18" ht="11.25">
      <c r="A31" s="34" t="s">
        <v>163</v>
      </c>
      <c r="D31" s="191">
        <f t="shared" si="0"/>
        <v>136</v>
      </c>
      <c r="E31" s="191">
        <f t="shared" si="0"/>
        <v>202</v>
      </c>
      <c r="F31" s="191">
        <f t="shared" si="0"/>
        <v>131</v>
      </c>
      <c r="G31" s="191">
        <f t="shared" si="0"/>
        <v>919</v>
      </c>
      <c r="H31" s="192">
        <v>37</v>
      </c>
      <c r="I31" s="192">
        <v>191</v>
      </c>
      <c r="J31" s="192">
        <v>122</v>
      </c>
      <c r="K31" s="192">
        <v>36</v>
      </c>
      <c r="L31" s="191">
        <v>99</v>
      </c>
      <c r="M31" s="191">
        <v>11</v>
      </c>
      <c r="N31" s="191">
        <v>9</v>
      </c>
      <c r="O31" s="191">
        <v>883</v>
      </c>
      <c r="R31" s="35" t="s">
        <v>57</v>
      </c>
    </row>
    <row r="32" spans="1:18" ht="11.25">
      <c r="A32" s="34" t="s">
        <v>236</v>
      </c>
      <c r="D32" s="191">
        <f t="shared" si="0"/>
        <v>29</v>
      </c>
      <c r="E32" s="191">
        <f t="shared" si="0"/>
        <v>41</v>
      </c>
      <c r="F32" s="191">
        <f t="shared" si="0"/>
        <v>40</v>
      </c>
      <c r="G32" s="191">
        <f t="shared" si="0"/>
        <v>49</v>
      </c>
      <c r="H32" s="192">
        <v>15</v>
      </c>
      <c r="I32" s="192">
        <v>36</v>
      </c>
      <c r="J32" s="192">
        <v>35</v>
      </c>
      <c r="K32" s="192">
        <v>5</v>
      </c>
      <c r="L32" s="191">
        <v>14</v>
      </c>
      <c r="M32" s="191">
        <v>5</v>
      </c>
      <c r="N32" s="191">
        <v>5</v>
      </c>
      <c r="O32" s="191">
        <v>44</v>
      </c>
      <c r="R32" s="35"/>
    </row>
    <row r="33" spans="1:18" ht="11.25">
      <c r="A33" s="34" t="s">
        <v>237</v>
      </c>
      <c r="D33" s="191">
        <f t="shared" si="0"/>
        <v>37</v>
      </c>
      <c r="E33" s="191">
        <f t="shared" si="0"/>
        <v>34</v>
      </c>
      <c r="F33" s="191">
        <f t="shared" si="0"/>
        <v>31</v>
      </c>
      <c r="G33" s="191">
        <f t="shared" si="0"/>
        <v>177</v>
      </c>
      <c r="H33" s="192">
        <v>13</v>
      </c>
      <c r="I33" s="192">
        <v>30</v>
      </c>
      <c r="J33" s="192">
        <v>27</v>
      </c>
      <c r="K33" s="192">
        <v>10</v>
      </c>
      <c r="L33" s="191">
        <v>24</v>
      </c>
      <c r="M33" s="19">
        <v>4</v>
      </c>
      <c r="N33" s="19">
        <v>4</v>
      </c>
      <c r="O33" s="191">
        <v>167</v>
      </c>
      <c r="R33" s="35"/>
    </row>
    <row r="34" spans="1:18" ht="11.25">
      <c r="A34" s="34" t="s">
        <v>238</v>
      </c>
      <c r="D34" s="191">
        <f t="shared" si="0"/>
        <v>434</v>
      </c>
      <c r="E34" s="191">
        <f t="shared" si="0"/>
        <v>308</v>
      </c>
      <c r="F34" s="191">
        <f t="shared" si="0"/>
        <v>202</v>
      </c>
      <c r="G34" s="191">
        <f t="shared" si="0"/>
        <v>866</v>
      </c>
      <c r="H34" s="192">
        <v>43</v>
      </c>
      <c r="I34" s="192">
        <v>229</v>
      </c>
      <c r="J34" s="192">
        <v>144</v>
      </c>
      <c r="K34" s="192">
        <v>43</v>
      </c>
      <c r="L34" s="191">
        <v>391</v>
      </c>
      <c r="M34" s="191">
        <v>79</v>
      </c>
      <c r="N34" s="191">
        <v>58</v>
      </c>
      <c r="O34" s="191">
        <v>823</v>
      </c>
      <c r="R34" s="35" t="s">
        <v>57</v>
      </c>
    </row>
    <row r="35" spans="1:18" ht="11.25">
      <c r="A35" s="34" t="s">
        <v>239</v>
      </c>
      <c r="D35" s="191">
        <f t="shared" si="0"/>
        <v>70</v>
      </c>
      <c r="E35" s="191">
        <f t="shared" si="0"/>
        <v>133</v>
      </c>
      <c r="F35" s="191">
        <f t="shared" si="0"/>
        <v>79</v>
      </c>
      <c r="G35" s="191">
        <f t="shared" si="0"/>
        <v>427</v>
      </c>
      <c r="H35" s="192">
        <v>35</v>
      </c>
      <c r="I35" s="192">
        <v>132</v>
      </c>
      <c r="J35" s="192">
        <v>78</v>
      </c>
      <c r="K35" s="192">
        <v>21</v>
      </c>
      <c r="L35" s="191">
        <v>35</v>
      </c>
      <c r="M35" s="19">
        <v>1</v>
      </c>
      <c r="N35" s="19">
        <v>1</v>
      </c>
      <c r="O35" s="191">
        <v>406</v>
      </c>
      <c r="R35" s="35" t="s">
        <v>57</v>
      </c>
    </row>
    <row r="36" spans="4:18" ht="11.25">
      <c r="D36" s="25"/>
      <c r="E36" s="25"/>
      <c r="F36" s="25"/>
      <c r="G36" s="25"/>
      <c r="H36" s="25"/>
      <c r="I36" s="25"/>
      <c r="J36" s="25"/>
      <c r="K36" s="25"/>
      <c r="L36" s="193"/>
      <c r="M36" s="193"/>
      <c r="N36" s="193"/>
      <c r="O36" s="193"/>
      <c r="R36" s="35" t="s">
        <v>57</v>
      </c>
    </row>
    <row r="37" spans="4:18" ht="11.25">
      <c r="D37" s="25"/>
      <c r="E37" s="25"/>
      <c r="F37" s="25"/>
      <c r="G37" s="25"/>
      <c r="H37" s="25"/>
      <c r="I37" s="25"/>
      <c r="J37" s="25"/>
      <c r="K37" s="25"/>
      <c r="L37" s="193"/>
      <c r="M37" s="193"/>
      <c r="N37" s="193"/>
      <c r="O37" s="193"/>
      <c r="R37" s="35" t="s">
        <v>57</v>
      </c>
    </row>
    <row r="38" spans="1:15" ht="11.25">
      <c r="A38" s="13" t="s">
        <v>240</v>
      </c>
      <c r="D38" s="191">
        <f>SUM(D28:D29)</f>
        <v>932</v>
      </c>
      <c r="E38" s="191">
        <f>SUM(E28:E29)</f>
        <v>7708</v>
      </c>
      <c r="F38" s="191">
        <f>SUM(F28:F29)</f>
        <v>4285</v>
      </c>
      <c r="G38" s="191">
        <f>SUM(G28:G29)</f>
        <v>2219</v>
      </c>
      <c r="H38" s="25"/>
      <c r="I38" s="25"/>
      <c r="J38" s="25"/>
      <c r="K38" s="25"/>
      <c r="L38" s="25"/>
      <c r="M38" s="25"/>
      <c r="N38" s="25">
        <v>32</v>
      </c>
      <c r="O38" s="25">
        <v>1794</v>
      </c>
    </row>
    <row r="39" spans="1:15" ht="16.5" customHeight="1">
      <c r="A39" s="34" t="s">
        <v>241</v>
      </c>
      <c r="D39" s="191">
        <f aca="true" t="shared" si="1" ref="D39:G40">D30</f>
        <v>200</v>
      </c>
      <c r="E39" s="191">
        <f t="shared" si="1"/>
        <v>417</v>
      </c>
      <c r="F39" s="191">
        <f t="shared" si="1"/>
        <v>277</v>
      </c>
      <c r="G39" s="191">
        <f t="shared" si="1"/>
        <v>234</v>
      </c>
      <c r="H39" s="25"/>
      <c r="I39" s="25"/>
      <c r="J39" s="25"/>
      <c r="K39" s="25"/>
      <c r="L39" s="25"/>
      <c r="M39" s="25"/>
      <c r="N39" s="25">
        <v>10</v>
      </c>
      <c r="O39" s="25">
        <v>177</v>
      </c>
    </row>
    <row r="40" spans="1:15" ht="15.75" customHeight="1">
      <c r="A40" s="34" t="s">
        <v>242</v>
      </c>
      <c r="D40" s="191">
        <f t="shared" si="1"/>
        <v>136</v>
      </c>
      <c r="E40" s="191">
        <f t="shared" si="1"/>
        <v>202</v>
      </c>
      <c r="F40" s="191">
        <f t="shared" si="1"/>
        <v>131</v>
      </c>
      <c r="G40" s="191">
        <f t="shared" si="1"/>
        <v>919</v>
      </c>
      <c r="H40" s="25"/>
      <c r="I40" s="25"/>
      <c r="J40" s="25"/>
      <c r="K40" s="25"/>
      <c r="L40" s="25"/>
      <c r="M40" s="25"/>
      <c r="N40" s="25">
        <v>9</v>
      </c>
      <c r="O40" s="25">
        <v>883</v>
      </c>
    </row>
    <row r="41" spans="1:15" ht="17.25" customHeight="1">
      <c r="A41" s="34" t="s">
        <v>243</v>
      </c>
      <c r="D41" s="191">
        <f>D34</f>
        <v>434</v>
      </c>
      <c r="E41" s="191">
        <f>E34</f>
        <v>308</v>
      </c>
      <c r="F41" s="191">
        <f>F34</f>
        <v>202</v>
      </c>
      <c r="G41" s="191">
        <f>G34</f>
        <v>866</v>
      </c>
      <c r="H41" s="25"/>
      <c r="I41" s="25"/>
      <c r="J41" s="25"/>
      <c r="K41" s="25"/>
      <c r="L41" s="25"/>
      <c r="M41" s="25"/>
      <c r="N41" s="25">
        <v>58</v>
      </c>
      <c r="O41" s="25">
        <v>823</v>
      </c>
    </row>
    <row r="42" spans="1:15" ht="60" customHeight="1">
      <c r="A42" s="296" t="s">
        <v>244</v>
      </c>
      <c r="B42" s="296"/>
      <c r="C42" s="296"/>
      <c r="D42" s="191">
        <f>SUM(D35,D33,D32)</f>
        <v>136</v>
      </c>
      <c r="E42" s="191">
        <f>SUM(E35,E33,E32)</f>
        <v>208</v>
      </c>
      <c r="F42" s="191">
        <f>SUM(F35,F33,F32)</f>
        <v>150</v>
      </c>
      <c r="G42" s="191">
        <f>SUM(G35,G33,G32)</f>
        <v>653</v>
      </c>
      <c r="H42" s="25"/>
      <c r="I42" s="25"/>
      <c r="J42" s="25"/>
      <c r="K42" s="25"/>
      <c r="L42" s="25"/>
      <c r="M42" s="25"/>
      <c r="N42" s="25">
        <v>10</v>
      </c>
      <c r="O42" s="25">
        <v>617</v>
      </c>
    </row>
    <row r="43" ht="11.25">
      <c r="A43" s="36"/>
    </row>
  </sheetData>
  <mergeCells count="5">
    <mergeCell ref="L22:O22"/>
    <mergeCell ref="H22:K22"/>
    <mergeCell ref="A42:C42"/>
    <mergeCell ref="A3:D3"/>
    <mergeCell ref="D22:G22"/>
  </mergeCells>
  <printOptions/>
  <pageMargins left="0.75" right="0.75" top="1" bottom="1" header="0.4921259845" footer="0.4921259845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2" defaultRowHeight="10.5"/>
  <cols>
    <col min="1" max="1" width="13.66015625" style="0" customWidth="1"/>
  </cols>
  <sheetData>
    <row r="1" spans="1:2" ht="15">
      <c r="A1" s="206" t="s">
        <v>211</v>
      </c>
      <c r="B1" s="207"/>
    </row>
    <row r="6" spans="1:2" ht="14.25">
      <c r="A6" s="202">
        <v>0</v>
      </c>
      <c r="B6" s="203" t="s">
        <v>323</v>
      </c>
    </row>
    <row r="7" spans="1:2" ht="14.25">
      <c r="A7" s="204"/>
      <c r="B7" s="203" t="s">
        <v>324</v>
      </c>
    </row>
    <row r="8" spans="1:2" ht="14.25">
      <c r="A8" s="202" t="s">
        <v>57</v>
      </c>
      <c r="B8" s="203" t="s">
        <v>325</v>
      </c>
    </row>
    <row r="9" spans="1:2" ht="14.25">
      <c r="A9" s="202" t="s">
        <v>185</v>
      </c>
      <c r="B9" s="203" t="s">
        <v>326</v>
      </c>
    </row>
    <row r="10" spans="1:2" ht="14.25">
      <c r="A10" s="202" t="s">
        <v>327</v>
      </c>
      <c r="B10" s="203" t="s">
        <v>328</v>
      </c>
    </row>
    <row r="11" spans="1:2" ht="14.25">
      <c r="A11" s="202" t="s">
        <v>329</v>
      </c>
      <c r="B11" s="203" t="s">
        <v>330</v>
      </c>
    </row>
    <row r="12" spans="1:2" ht="14.25">
      <c r="A12" s="202" t="s">
        <v>45</v>
      </c>
      <c r="B12" s="203" t="s">
        <v>331</v>
      </c>
    </row>
    <row r="13" spans="1:2" ht="14.25">
      <c r="A13" s="202" t="s">
        <v>332</v>
      </c>
      <c r="B13" s="203" t="s">
        <v>333</v>
      </c>
    </row>
    <row r="14" spans="1:2" ht="14.25">
      <c r="A14" s="202" t="s">
        <v>334</v>
      </c>
      <c r="B14" s="203" t="s">
        <v>335</v>
      </c>
    </row>
    <row r="15" spans="1:2" ht="14.25">
      <c r="A15" s="202" t="s">
        <v>336</v>
      </c>
      <c r="B15" s="203" t="s">
        <v>337</v>
      </c>
    </row>
    <row r="16" ht="14.25">
      <c r="A16" s="203"/>
    </row>
    <row r="17" spans="1:2" ht="14.25">
      <c r="A17" s="203" t="s">
        <v>338</v>
      </c>
      <c r="B17" s="205" t="s">
        <v>339</v>
      </c>
    </row>
    <row r="18" spans="1:2" ht="14.25">
      <c r="A18" s="203" t="s">
        <v>340</v>
      </c>
      <c r="B18" s="205" t="s">
        <v>341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3"/>
  <sheetViews>
    <sheetView workbookViewId="0" topLeftCell="A1">
      <selection activeCell="A1" sqref="A1"/>
    </sheetView>
  </sheetViews>
  <sheetFormatPr defaultColWidth="12" defaultRowHeight="10.5"/>
  <cols>
    <col min="1" max="1" width="102.16015625" style="2" bestFit="1" customWidth="1"/>
    <col min="2" max="2" width="5.83203125" style="2" bestFit="1" customWidth="1"/>
    <col min="3" max="16384" width="13.33203125" style="2" customWidth="1"/>
  </cols>
  <sheetData>
    <row r="1" ht="12.75">
      <c r="B1" s="3"/>
    </row>
    <row r="2" ht="12.75">
      <c r="B2" s="3"/>
    </row>
    <row r="3" ht="12.75">
      <c r="B3" s="3"/>
    </row>
    <row r="4" spans="1:2" ht="12.75">
      <c r="A4" s="4" t="s">
        <v>201</v>
      </c>
      <c r="B4" s="3"/>
    </row>
    <row r="5" ht="12.75">
      <c r="B5" s="5" t="s">
        <v>202</v>
      </c>
    </row>
    <row r="6" ht="12.75">
      <c r="B6" s="5"/>
    </row>
    <row r="7" spans="1:2" ht="12.75">
      <c r="A7" s="7" t="s">
        <v>203</v>
      </c>
      <c r="B7" s="5">
        <v>2</v>
      </c>
    </row>
    <row r="8" spans="1:2" ht="12.75">
      <c r="A8" s="6"/>
      <c r="B8" s="5"/>
    </row>
    <row r="9" spans="1:2" ht="12.75">
      <c r="A9" s="6"/>
      <c r="B9" s="5"/>
    </row>
    <row r="10" spans="1:2" ht="12.75">
      <c r="A10" s="6"/>
      <c r="B10" s="5"/>
    </row>
    <row r="11" spans="1:2" ht="12.75">
      <c r="A11" s="6"/>
      <c r="B11" s="5"/>
    </row>
    <row r="12" spans="1:2" ht="12.75">
      <c r="A12" s="7" t="s">
        <v>204</v>
      </c>
      <c r="B12" s="5"/>
    </row>
    <row r="13" spans="1:2" ht="12.75">
      <c r="A13" s="7"/>
      <c r="B13" s="5"/>
    </row>
    <row r="14" spans="1:2" ht="12.75">
      <c r="A14" s="7"/>
      <c r="B14" s="5"/>
    </row>
    <row r="15" spans="1:2" ht="12.75">
      <c r="A15" s="6" t="s">
        <v>251</v>
      </c>
      <c r="B15" s="5">
        <v>5</v>
      </c>
    </row>
    <row r="16" spans="1:2" ht="12.75">
      <c r="A16" s="6"/>
      <c r="B16" s="5"/>
    </row>
    <row r="17" spans="1:2" ht="12.75">
      <c r="A17" s="6" t="s">
        <v>252</v>
      </c>
      <c r="B17" s="5">
        <v>5</v>
      </c>
    </row>
    <row r="18" spans="1:2" ht="12.75">
      <c r="A18" s="6"/>
      <c r="B18" s="5"/>
    </row>
    <row r="19" spans="1:2" ht="24">
      <c r="A19" s="8" t="s">
        <v>253</v>
      </c>
      <c r="B19" s="5">
        <v>6</v>
      </c>
    </row>
    <row r="20" spans="1:2" ht="12.75">
      <c r="A20" s="6"/>
      <c r="B20" s="5"/>
    </row>
    <row r="21" spans="1:2" ht="12.75">
      <c r="A21" s="6" t="s">
        <v>254</v>
      </c>
      <c r="B21" s="5"/>
    </row>
    <row r="22" spans="1:2" ht="12.75">
      <c r="A22" s="6" t="s">
        <v>205</v>
      </c>
      <c r="B22" s="5">
        <v>6</v>
      </c>
    </row>
    <row r="23" spans="1:2" ht="12.75">
      <c r="A23" s="6"/>
      <c r="B23" s="5"/>
    </row>
    <row r="24" spans="1:2" ht="12.75">
      <c r="A24" s="6"/>
      <c r="B24" s="5"/>
    </row>
    <row r="25" spans="1:2" ht="12.75">
      <c r="A25" s="7" t="s">
        <v>206</v>
      </c>
      <c r="B25" s="5"/>
    </row>
    <row r="26" spans="1:2" ht="12.75">
      <c r="A26" s="7"/>
      <c r="B26" s="5"/>
    </row>
    <row r="27" spans="1:2" ht="12.75">
      <c r="A27" s="7"/>
      <c r="B27" s="5"/>
    </row>
    <row r="28" spans="1:2" ht="12.75">
      <c r="A28" s="6" t="s">
        <v>255</v>
      </c>
      <c r="B28" s="5"/>
    </row>
    <row r="29" spans="1:2" ht="12.75">
      <c r="A29" s="6" t="s">
        <v>207</v>
      </c>
      <c r="B29" s="5">
        <v>7</v>
      </c>
    </row>
    <row r="30" spans="1:2" ht="12.75">
      <c r="A30" s="6"/>
      <c r="B30" s="5"/>
    </row>
    <row r="31" spans="1:2" ht="12.75">
      <c r="A31" s="6" t="s">
        <v>256</v>
      </c>
      <c r="B31" s="5"/>
    </row>
    <row r="32" spans="1:2" ht="12.75">
      <c r="A32" s="6" t="s">
        <v>208</v>
      </c>
      <c r="B32" s="5">
        <v>8</v>
      </c>
    </row>
    <row r="33" spans="1:2" ht="12.75">
      <c r="A33" s="6"/>
      <c r="B33" s="5"/>
    </row>
    <row r="34" spans="1:2" ht="12.75">
      <c r="A34" s="6" t="s">
        <v>257</v>
      </c>
      <c r="B34" s="5"/>
    </row>
    <row r="35" spans="1:2" ht="12.75">
      <c r="A35" s="6" t="s">
        <v>207</v>
      </c>
      <c r="B35" s="5">
        <v>9</v>
      </c>
    </row>
    <row r="36" spans="1:2" ht="12.75">
      <c r="A36" s="6"/>
      <c r="B36" s="5"/>
    </row>
    <row r="37" spans="1:2" ht="12.75">
      <c r="A37" s="6" t="s">
        <v>258</v>
      </c>
      <c r="B37" s="5"/>
    </row>
    <row r="38" spans="1:2" ht="12.75">
      <c r="A38" s="6" t="s">
        <v>208</v>
      </c>
      <c r="B38" s="5">
        <v>10</v>
      </c>
    </row>
    <row r="39" spans="1:2" ht="12.75">
      <c r="A39" s="6"/>
      <c r="B39" s="5"/>
    </row>
    <row r="40" spans="1:2" ht="12.75">
      <c r="A40" s="6" t="s">
        <v>259</v>
      </c>
      <c r="B40" s="5"/>
    </row>
    <row r="41" spans="1:2" ht="12.75">
      <c r="A41" s="6" t="s">
        <v>209</v>
      </c>
      <c r="B41" s="5">
        <v>11</v>
      </c>
    </row>
    <row r="42" spans="1:2" ht="12.75">
      <c r="A42" s="6"/>
      <c r="B42" s="5"/>
    </row>
    <row r="43" spans="1:2" ht="12.75">
      <c r="A43" s="6" t="s">
        <v>260</v>
      </c>
      <c r="B43" s="5"/>
    </row>
    <row r="44" spans="1:2" ht="12.75">
      <c r="A44" s="6" t="s">
        <v>210</v>
      </c>
      <c r="B44" s="5">
        <v>12</v>
      </c>
    </row>
    <row r="45" spans="1:2" ht="12.75">
      <c r="A45" s="6"/>
      <c r="B45" s="5"/>
    </row>
    <row r="46" spans="1:2" ht="12.75">
      <c r="A46" s="6" t="s">
        <v>261</v>
      </c>
      <c r="B46" s="5"/>
    </row>
    <row r="47" spans="1:2" ht="12.75">
      <c r="A47" s="6" t="s">
        <v>207</v>
      </c>
      <c r="B47" s="5">
        <v>13</v>
      </c>
    </row>
    <row r="48" spans="1:2" ht="12.75">
      <c r="A48" s="6"/>
      <c r="B48" s="5"/>
    </row>
    <row r="49" spans="1:2" ht="12.75">
      <c r="A49" s="6" t="s">
        <v>262</v>
      </c>
      <c r="B49" s="5"/>
    </row>
    <row r="50" spans="1:2" ht="12.75">
      <c r="A50" s="6" t="s">
        <v>208</v>
      </c>
      <c r="B50" s="5">
        <v>14</v>
      </c>
    </row>
    <row r="51" spans="1:2" ht="12.75">
      <c r="A51" s="6"/>
      <c r="B51" s="5"/>
    </row>
    <row r="52" spans="1:2" ht="12.75">
      <c r="A52" s="6" t="s">
        <v>263</v>
      </c>
      <c r="B52" s="5"/>
    </row>
    <row r="53" spans="1:2" ht="12.75">
      <c r="A53" s="6" t="s">
        <v>208</v>
      </c>
      <c r="B53" s="5">
        <v>15</v>
      </c>
    </row>
    <row r="54" spans="1:2" ht="12.75">
      <c r="A54" s="6"/>
      <c r="B54" s="5"/>
    </row>
    <row r="55" spans="1:2" ht="12.75">
      <c r="A55" s="6" t="s">
        <v>264</v>
      </c>
      <c r="B55" s="5">
        <v>16</v>
      </c>
    </row>
    <row r="56" spans="1:2" ht="12.75">
      <c r="A56" s="6"/>
      <c r="B56" s="5"/>
    </row>
    <row r="57" spans="1:2" ht="12.75">
      <c r="A57" s="6" t="s">
        <v>265</v>
      </c>
      <c r="B57" s="5">
        <v>17</v>
      </c>
    </row>
    <row r="58" spans="1:2" ht="12.75">
      <c r="A58" s="6"/>
      <c r="B58" s="5"/>
    </row>
    <row r="59" spans="1:2" ht="12.75">
      <c r="A59" s="6" t="s">
        <v>266</v>
      </c>
      <c r="B59" s="5">
        <v>18</v>
      </c>
    </row>
    <row r="60" spans="1:2" ht="12.75">
      <c r="A60" s="9"/>
      <c r="B60" s="3"/>
    </row>
    <row r="62" ht="12.75">
      <c r="A62" s="185"/>
    </row>
    <row r="63" ht="12.75">
      <c r="A63" s="185"/>
    </row>
    <row r="64" ht="12.75">
      <c r="A64" s="186"/>
    </row>
    <row r="65" ht="12.75">
      <c r="A65" s="186"/>
    </row>
    <row r="66" ht="12.75">
      <c r="A66" s="185"/>
    </row>
    <row r="67" ht="12.75">
      <c r="A67" s="186"/>
    </row>
    <row r="68" ht="12.75">
      <c r="A68" s="185"/>
    </row>
    <row r="69" ht="12.75">
      <c r="A69" s="186"/>
    </row>
    <row r="70" ht="12.75">
      <c r="A70" s="186"/>
    </row>
    <row r="71" ht="12.75">
      <c r="A71" s="185"/>
    </row>
    <row r="72" ht="12.75">
      <c r="A72" s="186"/>
    </row>
    <row r="73" ht="12.75">
      <c r="A73" s="186"/>
    </row>
    <row r="74" ht="12.75">
      <c r="A74" s="186"/>
    </row>
    <row r="75" ht="12.75">
      <c r="A75" s="185"/>
    </row>
    <row r="76" ht="12.75">
      <c r="A76" s="186"/>
    </row>
    <row r="77" ht="12.75">
      <c r="A77" s="185"/>
    </row>
    <row r="78" ht="12.75">
      <c r="A78" s="185"/>
    </row>
    <row r="79" ht="12.75">
      <c r="A79" s="186"/>
    </row>
    <row r="80" ht="12.75">
      <c r="A80" s="185"/>
    </row>
    <row r="81" ht="12.75">
      <c r="A81" s="186"/>
    </row>
    <row r="82" ht="12.75">
      <c r="A82" s="185"/>
    </row>
    <row r="83" ht="12.75">
      <c r="A83" s="186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:IV1"/>
    </sheetView>
  </sheetViews>
  <sheetFormatPr defaultColWidth="12" defaultRowHeight="10.5"/>
  <sheetData/>
  <sheetProtection sheet="1" objects="1" scenarios="1"/>
  <printOptions/>
  <pageMargins left="0.7874015748031497" right="0.7874015748031497" top="0.7874015748031497" bottom="0.3937007874015748" header="0.5118110236220472" footer="0.5118110236220472"/>
  <pageSetup firstPageNumber="2" useFirstPageNumber="1" horizontalDpi="600" verticalDpi="600" orientation="portrait" paperSize="9" scale="99" r:id="rId5"/>
  <headerFooter alignWithMargins="0">
    <oddHeader>&amp;C- &amp;P -</oddHeader>
  </headerFooter>
  <legacyDrawing r:id="rId4"/>
  <oleObjects>
    <oleObject progId="Word.Document.8" shapeId="1520776" r:id="rId1"/>
    <oleObject progId="Word.Document.8" shapeId="1526307" r:id="rId2"/>
    <oleObject progId="Word.Document.8" shapeId="1674290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A1" sqref="A1"/>
    </sheetView>
  </sheetViews>
  <sheetFormatPr defaultColWidth="12" defaultRowHeight="12" customHeight="1"/>
  <cols>
    <col min="1" max="1" width="36.33203125" style="37" customWidth="1"/>
    <col min="2" max="7" width="11.83203125" style="37" customWidth="1"/>
    <col min="8" max="16384" width="12" style="37" customWidth="1"/>
  </cols>
  <sheetData>
    <row r="2" spans="1:7" ht="12" customHeight="1">
      <c r="A2" s="38" t="s">
        <v>267</v>
      </c>
      <c r="B2" s="39"/>
      <c r="C2" s="39"/>
      <c r="D2" s="39"/>
      <c r="E2" s="39"/>
      <c r="F2" s="39"/>
      <c r="G2" s="39"/>
    </row>
    <row r="3" spans="1:7" ht="12" customHeight="1">
      <c r="A3" s="39" t="s">
        <v>0</v>
      </c>
      <c r="B3" s="39"/>
      <c r="C3" s="39"/>
      <c r="D3" s="39"/>
      <c r="E3" s="39"/>
      <c r="F3" s="39"/>
      <c r="G3" s="39"/>
    </row>
    <row r="5" spans="1:7" ht="12" customHeight="1">
      <c r="A5" s="211" t="s">
        <v>167</v>
      </c>
      <c r="B5" s="180"/>
      <c r="C5" s="180"/>
      <c r="D5" s="214" t="s">
        <v>143</v>
      </c>
      <c r="E5" s="215"/>
      <c r="F5" s="208" t="s">
        <v>189</v>
      </c>
      <c r="G5" s="113" t="s">
        <v>1</v>
      </c>
    </row>
    <row r="6" spans="1:7" ht="12" customHeight="1">
      <c r="A6" s="212"/>
      <c r="B6" s="163" t="s">
        <v>3</v>
      </c>
      <c r="C6" s="117"/>
      <c r="D6" s="216"/>
      <c r="E6" s="217"/>
      <c r="F6" s="209"/>
      <c r="G6" s="121" t="s">
        <v>5</v>
      </c>
    </row>
    <row r="7" spans="1:7" ht="12" customHeight="1">
      <c r="A7" s="212"/>
      <c r="B7" s="163" t="s">
        <v>6</v>
      </c>
      <c r="C7" s="163" t="s">
        <v>7</v>
      </c>
      <c r="D7" s="218" t="s">
        <v>190</v>
      </c>
      <c r="E7" s="221" t="s">
        <v>186</v>
      </c>
      <c r="F7" s="209"/>
      <c r="G7" s="121" t="s">
        <v>8</v>
      </c>
    </row>
    <row r="8" spans="1:7" ht="12" customHeight="1">
      <c r="A8" s="212"/>
      <c r="B8" s="163" t="s">
        <v>9</v>
      </c>
      <c r="C8" s="181"/>
      <c r="D8" s="219"/>
      <c r="E8" s="222"/>
      <c r="F8" s="209"/>
      <c r="G8" s="121" t="s">
        <v>11</v>
      </c>
    </row>
    <row r="9" spans="1:7" ht="12" customHeight="1">
      <c r="A9" s="212"/>
      <c r="B9" s="182"/>
      <c r="C9" s="182"/>
      <c r="D9" s="220"/>
      <c r="E9" s="223"/>
      <c r="F9" s="210"/>
      <c r="G9" s="116" t="s">
        <v>12</v>
      </c>
    </row>
    <row r="10" spans="1:7" ht="12" customHeight="1">
      <c r="A10" s="213"/>
      <c r="B10" s="133" t="s">
        <v>13</v>
      </c>
      <c r="C10" s="133" t="s">
        <v>14</v>
      </c>
      <c r="D10" s="133" t="s">
        <v>13</v>
      </c>
      <c r="E10" s="133" t="s">
        <v>14</v>
      </c>
      <c r="F10" s="133" t="s">
        <v>13</v>
      </c>
      <c r="G10" s="168" t="s">
        <v>171</v>
      </c>
    </row>
    <row r="11" ht="12" customHeight="1">
      <c r="A11" s="44"/>
    </row>
    <row r="12" spans="1:7" ht="12" customHeight="1">
      <c r="A12" s="44" t="s">
        <v>15</v>
      </c>
      <c r="B12" s="194" t="s">
        <v>185</v>
      </c>
      <c r="C12" s="194" t="s">
        <v>185</v>
      </c>
      <c r="D12" s="194" t="s">
        <v>185</v>
      </c>
      <c r="E12" s="194" t="s">
        <v>185</v>
      </c>
      <c r="F12" s="194" t="s">
        <v>185</v>
      </c>
      <c r="G12" s="194" t="s">
        <v>185</v>
      </c>
    </row>
    <row r="13" spans="1:7" ht="12" customHeight="1">
      <c r="A13" s="44"/>
      <c r="B13" s="194"/>
      <c r="C13" s="194"/>
      <c r="D13" s="194"/>
      <c r="E13" s="194"/>
      <c r="F13" s="194"/>
      <c r="G13" s="194"/>
    </row>
    <row r="14" spans="1:7" ht="12" customHeight="1">
      <c r="A14" s="44" t="s">
        <v>16</v>
      </c>
      <c r="B14" s="194" t="s">
        <v>185</v>
      </c>
      <c r="C14" s="194" t="s">
        <v>185</v>
      </c>
      <c r="D14" s="194" t="s">
        <v>185</v>
      </c>
      <c r="E14" s="194" t="s">
        <v>185</v>
      </c>
      <c r="F14" s="194" t="s">
        <v>185</v>
      </c>
      <c r="G14" s="194" t="s">
        <v>185</v>
      </c>
    </row>
    <row r="15" spans="1:7" ht="12" customHeight="1">
      <c r="A15" s="44"/>
      <c r="B15" s="194"/>
      <c r="C15" s="194"/>
      <c r="D15" s="194"/>
      <c r="E15" s="194"/>
      <c r="F15" s="194"/>
      <c r="G15" s="194"/>
    </row>
    <row r="16" spans="1:7" ht="12" customHeight="1">
      <c r="A16" s="44" t="s">
        <v>17</v>
      </c>
      <c r="B16" s="194" t="s">
        <v>185</v>
      </c>
      <c r="C16" s="194" t="s">
        <v>185</v>
      </c>
      <c r="D16" s="194" t="s">
        <v>185</v>
      </c>
      <c r="E16" s="194" t="s">
        <v>185</v>
      </c>
      <c r="F16" s="194" t="s">
        <v>185</v>
      </c>
      <c r="G16" s="194" t="s">
        <v>185</v>
      </c>
    </row>
    <row r="17" spans="1:7" ht="12" customHeight="1">
      <c r="A17" s="44"/>
      <c r="B17" s="183"/>
      <c r="C17" s="183"/>
      <c r="D17" s="183"/>
      <c r="E17" s="183"/>
      <c r="F17" s="183"/>
      <c r="G17" s="183"/>
    </row>
    <row r="18" spans="1:11" ht="12" customHeight="1">
      <c r="A18" s="44" t="s">
        <v>18</v>
      </c>
      <c r="B18" s="194">
        <v>9</v>
      </c>
      <c r="C18" s="194">
        <v>-3.7</v>
      </c>
      <c r="D18" s="194">
        <v>-3</v>
      </c>
      <c r="E18" s="194">
        <v>-1.4</v>
      </c>
      <c r="F18" s="194">
        <v>69</v>
      </c>
      <c r="G18" s="194">
        <v>6894</v>
      </c>
      <c r="H18" s="160"/>
      <c r="I18" s="160"/>
      <c r="K18" s="160"/>
    </row>
    <row r="19" spans="1:7" ht="12" customHeight="1">
      <c r="A19" s="44"/>
      <c r="B19" s="194"/>
      <c r="C19" s="194"/>
      <c r="D19" s="194"/>
      <c r="E19" s="194"/>
      <c r="F19" s="194"/>
      <c r="G19" s="194"/>
    </row>
    <row r="20" spans="1:7" s="51" customFormat="1" ht="12" customHeight="1">
      <c r="A20" s="50" t="s">
        <v>19</v>
      </c>
      <c r="B20" s="195">
        <v>4850</v>
      </c>
      <c r="C20" s="195">
        <v>629.7</v>
      </c>
      <c r="D20" s="195">
        <v>4026</v>
      </c>
      <c r="E20" s="195">
        <v>5109.1</v>
      </c>
      <c r="F20" s="195">
        <v>22491</v>
      </c>
      <c r="G20" s="195">
        <v>649840</v>
      </c>
    </row>
    <row r="21" spans="1:7" ht="12" customHeight="1">
      <c r="A21" s="44" t="s">
        <v>20</v>
      </c>
      <c r="B21" s="194"/>
      <c r="C21" s="194"/>
      <c r="D21" s="194"/>
      <c r="E21" s="194"/>
      <c r="F21" s="194"/>
      <c r="G21" s="194"/>
    </row>
    <row r="22" spans="1:7" ht="12" customHeight="1">
      <c r="A22" s="44" t="s">
        <v>21</v>
      </c>
      <c r="B22" s="194">
        <v>188</v>
      </c>
      <c r="C22" s="194">
        <v>1.2</v>
      </c>
      <c r="D22" s="194">
        <v>534</v>
      </c>
      <c r="E22" s="194">
        <v>528.3</v>
      </c>
      <c r="F22" s="194">
        <v>2132</v>
      </c>
      <c r="G22" s="194">
        <v>62769</v>
      </c>
    </row>
    <row r="23" spans="1:7" ht="12" customHeight="1">
      <c r="A23" s="44"/>
      <c r="B23" s="194"/>
      <c r="C23" s="194"/>
      <c r="D23" s="194"/>
      <c r="E23" s="194"/>
      <c r="F23" s="194"/>
      <c r="G23" s="194"/>
    </row>
    <row r="24" spans="1:7" ht="12" customHeight="1">
      <c r="A24" s="44" t="s">
        <v>22</v>
      </c>
      <c r="B24" s="194"/>
      <c r="C24" s="194"/>
      <c r="D24" s="194"/>
      <c r="E24" s="194"/>
      <c r="F24" s="194"/>
      <c r="G24" s="194"/>
    </row>
    <row r="25" spans="1:7" ht="12" customHeight="1">
      <c r="A25" s="44" t="s">
        <v>23</v>
      </c>
      <c r="B25" s="194"/>
      <c r="C25" s="194"/>
      <c r="D25" s="194"/>
      <c r="E25" s="194"/>
      <c r="F25" s="194"/>
      <c r="G25" s="194"/>
    </row>
    <row r="26" spans="1:7" ht="12" customHeight="1">
      <c r="A26" s="44" t="s">
        <v>24</v>
      </c>
      <c r="B26" s="194">
        <v>31</v>
      </c>
      <c r="C26" s="194">
        <v>8.2</v>
      </c>
      <c r="D26" s="194">
        <v>5</v>
      </c>
      <c r="E26" s="194">
        <v>14.8</v>
      </c>
      <c r="F26" s="194">
        <v>58</v>
      </c>
      <c r="G26" s="194">
        <v>10778</v>
      </c>
    </row>
    <row r="27" spans="1:7" ht="12" customHeight="1">
      <c r="A27" s="44"/>
      <c r="B27" s="194"/>
      <c r="C27" s="194"/>
      <c r="D27" s="194"/>
      <c r="E27" s="194"/>
      <c r="F27" s="194"/>
      <c r="G27" s="194"/>
    </row>
    <row r="28" spans="1:7" ht="12" customHeight="1">
      <c r="A28" s="44" t="s">
        <v>25</v>
      </c>
      <c r="B28" s="194">
        <v>547</v>
      </c>
      <c r="C28" s="194">
        <v>55.1</v>
      </c>
      <c r="D28" s="194">
        <v>502</v>
      </c>
      <c r="E28" s="194">
        <v>644.9</v>
      </c>
      <c r="F28" s="194">
        <v>2483</v>
      </c>
      <c r="G28" s="194">
        <v>125806</v>
      </c>
    </row>
    <row r="29" spans="1:7" ht="12" customHeight="1">
      <c r="A29" s="44" t="s">
        <v>26</v>
      </c>
      <c r="B29" s="194"/>
      <c r="C29" s="194"/>
      <c r="D29" s="194"/>
      <c r="E29" s="194"/>
      <c r="F29" s="194"/>
      <c r="G29" s="194"/>
    </row>
    <row r="30" spans="1:7" ht="12" customHeight="1">
      <c r="A30" s="44" t="s">
        <v>27</v>
      </c>
      <c r="B30" s="194">
        <v>391</v>
      </c>
      <c r="C30" s="194">
        <v>79</v>
      </c>
      <c r="D30" s="194">
        <v>151</v>
      </c>
      <c r="E30" s="194">
        <v>336.9</v>
      </c>
      <c r="F30" s="194">
        <v>1132</v>
      </c>
      <c r="G30" s="194">
        <v>86223</v>
      </c>
    </row>
    <row r="31" spans="1:7" ht="12" customHeight="1">
      <c r="A31" s="44" t="s">
        <v>28</v>
      </c>
      <c r="B31" s="194">
        <v>25</v>
      </c>
      <c r="C31" s="194">
        <v>4.7</v>
      </c>
      <c r="D31" s="194">
        <v>37</v>
      </c>
      <c r="E31" s="194">
        <v>37.4</v>
      </c>
      <c r="F31" s="194">
        <v>174</v>
      </c>
      <c r="G31" s="194">
        <v>7146</v>
      </c>
    </row>
    <row r="32" spans="1:7" ht="12" customHeight="1">
      <c r="A32" s="44" t="s">
        <v>29</v>
      </c>
      <c r="B32" s="194"/>
      <c r="C32" s="194"/>
      <c r="D32" s="194"/>
      <c r="E32" s="194"/>
      <c r="F32" s="194"/>
      <c r="G32" s="194"/>
    </row>
    <row r="33" spans="1:7" ht="12" customHeight="1">
      <c r="A33" s="44" t="s">
        <v>30</v>
      </c>
      <c r="B33" s="194">
        <v>131</v>
      </c>
      <c r="C33" s="194">
        <v>-28.6</v>
      </c>
      <c r="D33" s="194">
        <v>314</v>
      </c>
      <c r="E33" s="194">
        <v>270.7</v>
      </c>
      <c r="F33" s="194">
        <v>1177</v>
      </c>
      <c r="G33" s="194">
        <v>32437</v>
      </c>
    </row>
    <row r="34" spans="1:7" ht="12" customHeight="1">
      <c r="A34" s="44"/>
      <c r="B34" s="194"/>
      <c r="C34" s="194"/>
      <c r="D34" s="194"/>
      <c r="E34" s="194"/>
      <c r="F34" s="194"/>
      <c r="G34" s="194"/>
    </row>
    <row r="35" spans="1:7" ht="12" customHeight="1">
      <c r="A35" s="44" t="s">
        <v>31</v>
      </c>
      <c r="B35" s="194">
        <v>4263</v>
      </c>
      <c r="C35" s="194">
        <v>573.6</v>
      </c>
      <c r="D35" s="194">
        <v>3510</v>
      </c>
      <c r="E35" s="194">
        <v>4440.1</v>
      </c>
      <c r="F35" s="194">
        <v>19931</v>
      </c>
      <c r="G35" s="194">
        <v>511218</v>
      </c>
    </row>
    <row r="36" spans="1:7" ht="12" customHeight="1">
      <c r="A36" s="44"/>
      <c r="B36" s="194"/>
      <c r="C36" s="194"/>
      <c r="D36" s="194"/>
      <c r="E36" s="194"/>
      <c r="F36" s="194"/>
      <c r="G36" s="194"/>
    </row>
    <row r="37" spans="1:7" ht="12" customHeight="1">
      <c r="A37" s="44" t="s">
        <v>32</v>
      </c>
      <c r="B37" s="194">
        <v>9</v>
      </c>
      <c r="C37" s="194">
        <v>-7.2</v>
      </c>
      <c r="D37" s="194">
        <v>9</v>
      </c>
      <c r="E37" s="194">
        <v>9.3</v>
      </c>
      <c r="F37" s="194">
        <v>19</v>
      </c>
      <c r="G37" s="194">
        <v>2038</v>
      </c>
    </row>
    <row r="38" spans="2:7" ht="12" customHeight="1">
      <c r="B38" s="160"/>
      <c r="C38" s="160"/>
      <c r="D38" s="160"/>
      <c r="E38" s="184"/>
      <c r="F38" s="160"/>
      <c r="G38" s="160"/>
    </row>
    <row r="39" spans="2:7" ht="12" customHeight="1">
      <c r="B39" s="160"/>
      <c r="C39" s="160"/>
      <c r="D39" s="160"/>
      <c r="E39" s="184"/>
      <c r="F39" s="160"/>
      <c r="G39" s="160"/>
    </row>
    <row r="40" spans="2:7" ht="12" customHeight="1">
      <c r="B40" s="160"/>
      <c r="C40" s="160"/>
      <c r="D40" s="160"/>
      <c r="E40" s="184"/>
      <c r="F40" s="160"/>
      <c r="G40" s="160"/>
    </row>
    <row r="41" spans="2:7" ht="12" customHeight="1">
      <c r="B41" s="160"/>
      <c r="C41" s="160"/>
      <c r="D41" s="160"/>
      <c r="E41" s="184"/>
      <c r="F41" s="160"/>
      <c r="G41" s="160"/>
    </row>
    <row r="42" spans="2:7" ht="12" customHeight="1">
      <c r="B42" s="160"/>
      <c r="C42" s="160"/>
      <c r="D42" s="160"/>
      <c r="E42" s="184"/>
      <c r="F42" s="160"/>
      <c r="G42" s="160"/>
    </row>
  </sheetData>
  <mergeCells count="5">
    <mergeCell ref="F5:F9"/>
    <mergeCell ref="A5:A10"/>
    <mergeCell ref="D5:E6"/>
    <mergeCell ref="D7:D9"/>
    <mergeCell ref="E7:E9"/>
  </mergeCells>
  <printOptions/>
  <pageMargins left="0.7874015748031497" right="0.7874015748031497" top="0.7874015748031497" bottom="0.7874015748031497" header="0.5118110236220472" footer="0"/>
  <pageSetup firstPageNumber="7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57"/>
  <sheetViews>
    <sheetView workbookViewId="0" topLeftCell="A1">
      <selection activeCell="A1" sqref="A1"/>
    </sheetView>
  </sheetViews>
  <sheetFormatPr defaultColWidth="12" defaultRowHeight="12" customHeight="1"/>
  <cols>
    <col min="1" max="1" width="32.33203125" style="37" customWidth="1"/>
    <col min="2" max="8" width="9.16015625" style="37" customWidth="1"/>
    <col min="9" max="9" width="10.83203125" style="37" customWidth="1"/>
    <col min="10" max="16384" width="12" style="37" customWidth="1"/>
  </cols>
  <sheetData>
    <row r="2" spans="1:9" ht="12" customHeight="1">
      <c r="A2" s="38" t="s">
        <v>268</v>
      </c>
      <c r="B2" s="39"/>
      <c r="C2" s="39"/>
      <c r="D2" s="39"/>
      <c r="E2" s="39"/>
      <c r="F2" s="39"/>
      <c r="G2" s="39"/>
      <c r="H2" s="39"/>
      <c r="I2" s="39"/>
    </row>
    <row r="3" spans="1:9" ht="12" customHeight="1">
      <c r="A3" s="224" t="s">
        <v>33</v>
      </c>
      <c r="B3" s="224"/>
      <c r="C3" s="224"/>
      <c r="D3" s="224"/>
      <c r="E3" s="224"/>
      <c r="F3" s="224"/>
      <c r="G3" s="224"/>
      <c r="H3" s="224"/>
      <c r="I3" s="224"/>
    </row>
    <row r="5" spans="1:9" ht="12" customHeight="1">
      <c r="A5" s="211" t="s">
        <v>193</v>
      </c>
      <c r="B5" s="170"/>
      <c r="C5" s="208" t="s">
        <v>188</v>
      </c>
      <c r="D5" s="208" t="s">
        <v>187</v>
      </c>
      <c r="E5" s="214" t="s">
        <v>143</v>
      </c>
      <c r="F5" s="215"/>
      <c r="G5" s="90" t="s">
        <v>4</v>
      </c>
      <c r="H5" s="208" t="s">
        <v>189</v>
      </c>
      <c r="I5" s="113" t="s">
        <v>1</v>
      </c>
    </row>
    <row r="6" spans="1:9" ht="12" customHeight="1">
      <c r="A6" s="212"/>
      <c r="B6" s="164"/>
      <c r="C6" s="209"/>
      <c r="D6" s="209"/>
      <c r="E6" s="216"/>
      <c r="F6" s="217"/>
      <c r="G6" s="165" t="s">
        <v>10</v>
      </c>
      <c r="H6" s="209"/>
      <c r="I6" s="121" t="s">
        <v>5</v>
      </c>
    </row>
    <row r="7" spans="1:9" ht="12" customHeight="1">
      <c r="A7" s="212"/>
      <c r="B7" s="165" t="s">
        <v>35</v>
      </c>
      <c r="C7" s="209"/>
      <c r="D7" s="209"/>
      <c r="E7" s="221" t="s">
        <v>190</v>
      </c>
      <c r="F7" s="221" t="s">
        <v>166</v>
      </c>
      <c r="G7" s="165" t="s">
        <v>36</v>
      </c>
      <c r="H7" s="209"/>
      <c r="I7" s="121" t="s">
        <v>8</v>
      </c>
    </row>
    <row r="8" spans="1:9" ht="12" customHeight="1">
      <c r="A8" s="212"/>
      <c r="B8" s="164"/>
      <c r="C8" s="209"/>
      <c r="D8" s="209"/>
      <c r="E8" s="222"/>
      <c r="F8" s="209"/>
      <c r="G8" s="165" t="s">
        <v>37</v>
      </c>
      <c r="H8" s="209"/>
      <c r="I8" s="121" t="s">
        <v>11</v>
      </c>
    </row>
    <row r="9" spans="1:9" ht="12" customHeight="1">
      <c r="A9" s="212"/>
      <c r="B9" s="115"/>
      <c r="C9" s="210"/>
      <c r="D9" s="210"/>
      <c r="E9" s="223"/>
      <c r="F9" s="210"/>
      <c r="G9" s="115" t="s">
        <v>38</v>
      </c>
      <c r="H9" s="210"/>
      <c r="I9" s="116" t="s">
        <v>12</v>
      </c>
    </row>
    <row r="10" spans="1:9" ht="12" customHeight="1">
      <c r="A10" s="213"/>
      <c r="B10" s="133" t="s">
        <v>13</v>
      </c>
      <c r="C10" s="133" t="s">
        <v>39</v>
      </c>
      <c r="D10" s="133" t="s">
        <v>14</v>
      </c>
      <c r="E10" s="133" t="s">
        <v>13</v>
      </c>
      <c r="F10" s="133" t="s">
        <v>14</v>
      </c>
      <c r="G10" s="133" t="s">
        <v>40</v>
      </c>
      <c r="H10" s="133" t="s">
        <v>13</v>
      </c>
      <c r="I10" s="168" t="s">
        <v>171</v>
      </c>
    </row>
    <row r="11" spans="1:9" s="137" customFormat="1" ht="24.75" customHeight="1">
      <c r="A11" s="135" t="s">
        <v>19</v>
      </c>
      <c r="B11" s="136"/>
      <c r="C11" s="136"/>
      <c r="D11" s="136"/>
      <c r="E11" s="136"/>
      <c r="F11" s="136"/>
      <c r="G11" s="136"/>
      <c r="H11" s="136"/>
      <c r="I11" s="136"/>
    </row>
    <row r="12" spans="1:19" ht="12" customHeight="1">
      <c r="A12" s="44" t="s">
        <v>41</v>
      </c>
      <c r="B12" s="171"/>
      <c r="C12" s="171"/>
      <c r="D12" s="171"/>
      <c r="E12" s="171"/>
      <c r="F12" s="172"/>
      <c r="G12" s="172"/>
      <c r="H12" s="172"/>
      <c r="I12" s="172"/>
      <c r="J12" s="173"/>
      <c r="K12" s="173"/>
      <c r="L12" s="173"/>
      <c r="M12" s="173"/>
      <c r="N12" s="173"/>
      <c r="O12" s="173"/>
      <c r="P12" s="173"/>
      <c r="Q12" s="173"/>
      <c r="R12" s="173"/>
      <c r="S12" s="173"/>
    </row>
    <row r="13" spans="1:9" ht="12" customHeight="1">
      <c r="A13" s="44" t="s">
        <v>42</v>
      </c>
      <c r="B13" s="173">
        <v>2296</v>
      </c>
      <c r="C13" s="173">
        <v>1593</v>
      </c>
      <c r="D13" s="173">
        <v>887.6</v>
      </c>
      <c r="E13" s="173">
        <v>2296</v>
      </c>
      <c r="F13" s="173">
        <v>2961.9</v>
      </c>
      <c r="G13" s="173">
        <v>129.00261324041813</v>
      </c>
      <c r="H13" s="173">
        <v>13857</v>
      </c>
      <c r="I13" s="173">
        <v>338519</v>
      </c>
    </row>
    <row r="14" spans="1:9" ht="12" customHeight="1">
      <c r="A14" s="44" t="s">
        <v>43</v>
      </c>
      <c r="B14" s="173">
        <v>181</v>
      </c>
      <c r="C14" s="173">
        <v>177</v>
      </c>
      <c r="D14" s="173">
        <v>86.7</v>
      </c>
      <c r="E14" s="173">
        <v>362</v>
      </c>
      <c r="F14" s="173">
        <v>343.6</v>
      </c>
      <c r="G14" s="173">
        <v>94.91712707182322</v>
      </c>
      <c r="H14" s="173">
        <v>1635</v>
      </c>
      <c r="I14" s="173">
        <v>35805</v>
      </c>
    </row>
    <row r="15" spans="1:9" ht="12" customHeight="1">
      <c r="A15" s="44" t="s">
        <v>44</v>
      </c>
      <c r="B15" s="173">
        <v>87</v>
      </c>
      <c r="C15" s="173">
        <v>288</v>
      </c>
      <c r="D15" s="173">
        <v>168.9</v>
      </c>
      <c r="E15" s="173">
        <v>664</v>
      </c>
      <c r="F15" s="173">
        <v>517</v>
      </c>
      <c r="G15" s="173">
        <v>77.86144578313254</v>
      </c>
      <c r="H15" s="173">
        <v>2359</v>
      </c>
      <c r="I15" s="173">
        <v>54576</v>
      </c>
    </row>
    <row r="16" spans="1:9" ht="12" customHeight="1">
      <c r="A16" s="44" t="s">
        <v>18</v>
      </c>
      <c r="B16" s="173">
        <v>1</v>
      </c>
      <c r="C16" s="173">
        <v>4</v>
      </c>
      <c r="D16" s="173">
        <v>8.9</v>
      </c>
      <c r="E16" s="173" t="s">
        <v>57</v>
      </c>
      <c r="F16" s="173" t="s">
        <v>57</v>
      </c>
      <c r="G16" s="173" t="s">
        <v>45</v>
      </c>
      <c r="H16" s="173">
        <v>18</v>
      </c>
      <c r="I16" s="173">
        <v>1109</v>
      </c>
    </row>
    <row r="17" spans="1:9" ht="12" customHeight="1">
      <c r="A17" s="44"/>
      <c r="B17" s="173"/>
      <c r="C17" s="173"/>
      <c r="D17" s="173"/>
      <c r="E17" s="173"/>
      <c r="F17" s="173"/>
      <c r="G17" s="173"/>
      <c r="H17" s="173"/>
      <c r="I17" s="173"/>
    </row>
    <row r="18" spans="1:9" ht="12" customHeight="1">
      <c r="A18" s="50" t="s">
        <v>46</v>
      </c>
      <c r="B18" s="174">
        <v>2565</v>
      </c>
      <c r="C18" s="174">
        <v>2063</v>
      </c>
      <c r="D18" s="174">
        <v>1152.1</v>
      </c>
      <c r="E18" s="174">
        <v>3322</v>
      </c>
      <c r="F18" s="174">
        <v>3822.6</v>
      </c>
      <c r="G18" s="174">
        <v>115.06923540036122</v>
      </c>
      <c r="H18" s="174">
        <v>17869</v>
      </c>
      <c r="I18" s="174">
        <v>430009</v>
      </c>
    </row>
    <row r="19" spans="1:9" ht="12" customHeight="1">
      <c r="A19" s="44" t="s">
        <v>47</v>
      </c>
      <c r="B19" s="173"/>
      <c r="C19" s="173"/>
      <c r="D19" s="173"/>
      <c r="E19" s="173"/>
      <c r="F19" s="173"/>
      <c r="G19" s="173"/>
      <c r="H19" s="173"/>
      <c r="I19" s="173"/>
    </row>
    <row r="20" spans="1:9" ht="12" customHeight="1">
      <c r="A20" s="44" t="s">
        <v>48</v>
      </c>
      <c r="B20" s="173"/>
      <c r="C20" s="173"/>
      <c r="D20" s="173"/>
      <c r="E20" s="173"/>
      <c r="F20" s="173"/>
      <c r="G20" s="173"/>
      <c r="H20" s="173"/>
      <c r="I20" s="173"/>
    </row>
    <row r="21" spans="1:9" ht="12" customHeight="1">
      <c r="A21" s="44" t="s">
        <v>49</v>
      </c>
      <c r="B21" s="173">
        <v>56</v>
      </c>
      <c r="C21" s="173">
        <v>183</v>
      </c>
      <c r="D21" s="173">
        <v>115.3</v>
      </c>
      <c r="E21" s="173">
        <v>375</v>
      </c>
      <c r="F21" s="173">
        <v>350.6</v>
      </c>
      <c r="G21" s="173">
        <v>93.49333333333334</v>
      </c>
      <c r="H21" s="173">
        <v>1539</v>
      </c>
      <c r="I21" s="173">
        <v>31833</v>
      </c>
    </row>
    <row r="22" spans="1:9" ht="12" customHeight="1">
      <c r="A22" s="44"/>
      <c r="B22" s="173"/>
      <c r="C22" s="173"/>
      <c r="D22" s="173"/>
      <c r="E22" s="173"/>
      <c r="F22" s="173"/>
      <c r="G22" s="173"/>
      <c r="H22" s="173"/>
      <c r="I22" s="173"/>
    </row>
    <row r="23" spans="1:9" ht="12" customHeight="1">
      <c r="A23" s="44" t="s">
        <v>22</v>
      </c>
      <c r="B23" s="173"/>
      <c r="C23" s="173"/>
      <c r="D23" s="173"/>
      <c r="E23" s="173"/>
      <c r="F23" s="173"/>
      <c r="G23" s="173"/>
      <c r="H23" s="173"/>
      <c r="I23" s="173"/>
    </row>
    <row r="24" spans="1:9" ht="12" customHeight="1">
      <c r="A24" s="44" t="s">
        <v>23</v>
      </c>
      <c r="B24" s="173"/>
      <c r="C24" s="173"/>
      <c r="D24" s="173"/>
      <c r="E24" s="173"/>
      <c r="F24" s="173"/>
      <c r="G24" s="173"/>
      <c r="H24" s="173"/>
      <c r="I24" s="173"/>
    </row>
    <row r="25" spans="1:9" ht="12" customHeight="1">
      <c r="A25" s="44" t="s">
        <v>24</v>
      </c>
      <c r="B25" s="173">
        <v>7</v>
      </c>
      <c r="C25" s="173">
        <v>12</v>
      </c>
      <c r="D25" s="173">
        <v>12</v>
      </c>
      <c r="E25" s="173">
        <v>19</v>
      </c>
      <c r="F25" s="173">
        <v>16</v>
      </c>
      <c r="G25" s="173" t="s">
        <v>45</v>
      </c>
      <c r="H25" s="173">
        <v>82</v>
      </c>
      <c r="I25" s="173">
        <v>2633</v>
      </c>
    </row>
    <row r="26" spans="1:9" ht="12" customHeight="1">
      <c r="A26" s="44" t="s">
        <v>25</v>
      </c>
      <c r="B26" s="173">
        <v>196</v>
      </c>
      <c r="C26" s="173">
        <v>279</v>
      </c>
      <c r="D26" s="173">
        <v>169</v>
      </c>
      <c r="E26" s="173">
        <v>585</v>
      </c>
      <c r="F26" s="173">
        <v>507.2</v>
      </c>
      <c r="G26" s="173" t="s">
        <v>45</v>
      </c>
      <c r="H26" s="173">
        <v>2314</v>
      </c>
      <c r="I26" s="173">
        <v>53516</v>
      </c>
    </row>
    <row r="27" spans="1:9" ht="12" customHeight="1">
      <c r="A27" s="44" t="s">
        <v>50</v>
      </c>
      <c r="B27" s="173"/>
      <c r="C27" s="173"/>
      <c r="D27" s="173"/>
      <c r="E27" s="173"/>
      <c r="F27" s="173"/>
      <c r="G27" s="173"/>
      <c r="H27" s="173"/>
      <c r="I27" s="173"/>
    </row>
    <row r="28" spans="1:9" ht="12" customHeight="1">
      <c r="A28" s="44" t="s">
        <v>51</v>
      </c>
      <c r="B28" s="173">
        <v>127</v>
      </c>
      <c r="C28" s="173">
        <v>174</v>
      </c>
      <c r="D28" s="173">
        <v>98.7</v>
      </c>
      <c r="E28" s="173">
        <v>367</v>
      </c>
      <c r="F28" s="173">
        <v>320.9</v>
      </c>
      <c r="G28" s="173" t="s">
        <v>45</v>
      </c>
      <c r="H28" s="173">
        <v>1485</v>
      </c>
      <c r="I28" s="173">
        <v>32136</v>
      </c>
    </row>
    <row r="29" spans="1:9" ht="12" customHeight="1">
      <c r="A29" s="44" t="s">
        <v>52</v>
      </c>
      <c r="B29" s="173">
        <v>11</v>
      </c>
      <c r="C29" s="173">
        <v>13</v>
      </c>
      <c r="D29" s="173">
        <v>10.7</v>
      </c>
      <c r="E29" s="173">
        <v>25</v>
      </c>
      <c r="F29" s="173">
        <v>25.5</v>
      </c>
      <c r="G29" s="173" t="s">
        <v>45</v>
      </c>
      <c r="H29" s="173">
        <v>139</v>
      </c>
      <c r="I29" s="173">
        <v>2589</v>
      </c>
    </row>
    <row r="30" spans="1:9" ht="12" customHeight="1">
      <c r="A30" s="44" t="s">
        <v>53</v>
      </c>
      <c r="B30" s="173"/>
      <c r="C30" s="173"/>
      <c r="D30" s="173"/>
      <c r="E30" s="173"/>
      <c r="F30" s="173"/>
      <c r="G30" s="173"/>
      <c r="H30" s="173"/>
      <c r="I30" s="173"/>
    </row>
    <row r="31" spans="1:9" ht="12" customHeight="1">
      <c r="A31" s="44" t="s">
        <v>30</v>
      </c>
      <c r="B31" s="173">
        <v>58</v>
      </c>
      <c r="C31" s="173">
        <v>93</v>
      </c>
      <c r="D31" s="173">
        <v>59.6</v>
      </c>
      <c r="E31" s="173">
        <v>193</v>
      </c>
      <c r="F31" s="173">
        <v>160.8</v>
      </c>
      <c r="G31" s="173" t="s">
        <v>45</v>
      </c>
      <c r="H31" s="173">
        <v>690</v>
      </c>
      <c r="I31" s="173">
        <v>18791</v>
      </c>
    </row>
    <row r="32" spans="1:9" ht="12" customHeight="1">
      <c r="A32" s="44" t="s">
        <v>31</v>
      </c>
      <c r="B32" s="173">
        <v>2361</v>
      </c>
      <c r="C32" s="173">
        <v>1771</v>
      </c>
      <c r="D32" s="173">
        <v>971.1</v>
      </c>
      <c r="E32" s="173">
        <v>2716</v>
      </c>
      <c r="F32" s="173">
        <v>3297.1</v>
      </c>
      <c r="G32" s="173" t="s">
        <v>45</v>
      </c>
      <c r="H32" s="173">
        <v>15462</v>
      </c>
      <c r="I32" s="173">
        <v>373630</v>
      </c>
    </row>
    <row r="33" spans="1:9" ht="12" customHeight="1">
      <c r="A33" s="44" t="s">
        <v>32</v>
      </c>
      <c r="B33" s="173">
        <v>1</v>
      </c>
      <c r="C33" s="173">
        <v>1</v>
      </c>
      <c r="D33" s="173" t="s">
        <v>57</v>
      </c>
      <c r="E33" s="173">
        <v>2</v>
      </c>
      <c r="F33" s="173">
        <v>2.4</v>
      </c>
      <c r="G33" s="173" t="s">
        <v>45</v>
      </c>
      <c r="H33" s="173">
        <v>11</v>
      </c>
      <c r="I33" s="173">
        <v>230</v>
      </c>
    </row>
    <row r="34" spans="1:9" s="137" customFormat="1" ht="24.75" customHeight="1">
      <c r="A34" s="175" t="s">
        <v>54</v>
      </c>
      <c r="B34" s="176"/>
      <c r="C34" s="176"/>
      <c r="D34" s="176"/>
      <c r="E34" s="176"/>
      <c r="F34" s="176"/>
      <c r="G34" s="177"/>
      <c r="H34" s="176"/>
      <c r="I34" s="176"/>
    </row>
    <row r="35" spans="1:9" ht="12" customHeight="1">
      <c r="A35" s="44" t="s">
        <v>41</v>
      </c>
      <c r="B35" s="178"/>
      <c r="C35" s="178"/>
      <c r="D35" s="178"/>
      <c r="E35" s="178"/>
      <c r="F35" s="178"/>
      <c r="G35" s="179"/>
      <c r="H35" s="178"/>
      <c r="I35" s="178"/>
    </row>
    <row r="36" spans="1:9" ht="12" customHeight="1">
      <c r="A36" s="44" t="s">
        <v>42</v>
      </c>
      <c r="B36" s="173">
        <v>291</v>
      </c>
      <c r="C36" s="173">
        <v>183</v>
      </c>
      <c r="D36" s="173">
        <v>101.1</v>
      </c>
      <c r="E36" s="173">
        <v>291</v>
      </c>
      <c r="F36" s="173">
        <v>356</v>
      </c>
      <c r="G36" s="173">
        <v>122.33676975945018</v>
      </c>
      <c r="H36" s="173">
        <v>1659</v>
      </c>
      <c r="I36" s="173">
        <v>41855</v>
      </c>
    </row>
    <row r="37" spans="1:9" ht="12" customHeight="1">
      <c r="A37" s="44" t="s">
        <v>43</v>
      </c>
      <c r="B37" s="173">
        <v>27</v>
      </c>
      <c r="C37" s="173">
        <v>22</v>
      </c>
      <c r="D37" s="173">
        <v>9.6</v>
      </c>
      <c r="E37" s="173">
        <v>54</v>
      </c>
      <c r="F37" s="173">
        <v>43.6</v>
      </c>
      <c r="G37" s="173">
        <v>80.74074074074075</v>
      </c>
      <c r="H37" s="173">
        <v>221</v>
      </c>
      <c r="I37" s="173">
        <v>4750</v>
      </c>
    </row>
    <row r="38" spans="1:9" ht="12" customHeight="1">
      <c r="A38" s="44" t="s">
        <v>44</v>
      </c>
      <c r="B38" s="173">
        <v>1</v>
      </c>
      <c r="C38" s="173">
        <v>2</v>
      </c>
      <c r="D38" s="173">
        <v>0.4</v>
      </c>
      <c r="E38" s="173">
        <v>8</v>
      </c>
      <c r="F38" s="173">
        <v>5.9</v>
      </c>
      <c r="G38" s="173">
        <v>73.75</v>
      </c>
      <c r="H38" s="173">
        <v>22</v>
      </c>
      <c r="I38" s="173">
        <v>552</v>
      </c>
    </row>
    <row r="39" spans="1:9" ht="12" customHeight="1">
      <c r="A39" s="44" t="s">
        <v>18</v>
      </c>
      <c r="B39" s="173" t="s">
        <v>57</v>
      </c>
      <c r="C39" s="173" t="s">
        <v>57</v>
      </c>
      <c r="D39" s="173" t="s">
        <v>57</v>
      </c>
      <c r="E39" s="173" t="s">
        <v>57</v>
      </c>
      <c r="F39" s="173" t="s">
        <v>57</v>
      </c>
      <c r="G39" s="173" t="s">
        <v>45</v>
      </c>
      <c r="H39" s="173" t="s">
        <v>57</v>
      </c>
      <c r="I39" s="173" t="s">
        <v>57</v>
      </c>
    </row>
    <row r="40" spans="1:9" ht="12" customHeight="1">
      <c r="A40" s="44"/>
      <c r="B40" s="173"/>
      <c r="C40" s="173"/>
      <c r="D40" s="173"/>
      <c r="E40" s="173"/>
      <c r="F40" s="173"/>
      <c r="G40" s="173"/>
      <c r="H40" s="173"/>
      <c r="I40" s="173"/>
    </row>
    <row r="41" spans="1:9" ht="12" customHeight="1">
      <c r="A41" s="50" t="s">
        <v>55</v>
      </c>
      <c r="B41" s="174">
        <v>319</v>
      </c>
      <c r="C41" s="174">
        <v>207</v>
      </c>
      <c r="D41" s="174">
        <v>111</v>
      </c>
      <c r="E41" s="174">
        <v>353</v>
      </c>
      <c r="F41" s="174">
        <v>405.5</v>
      </c>
      <c r="G41" s="174">
        <v>114.87252124645893</v>
      </c>
      <c r="H41" s="174">
        <v>1902</v>
      </c>
      <c r="I41" s="174">
        <v>47157</v>
      </c>
    </row>
    <row r="42" spans="1:9" ht="12" customHeight="1">
      <c r="A42" s="44" t="s">
        <v>47</v>
      </c>
      <c r="B42" s="173"/>
      <c r="C42" s="173"/>
      <c r="D42" s="173"/>
      <c r="E42" s="173"/>
      <c r="F42" s="173"/>
      <c r="G42" s="173"/>
      <c r="H42" s="173"/>
      <c r="I42" s="173"/>
    </row>
    <row r="43" spans="1:9" ht="12" customHeight="1">
      <c r="A43" s="44" t="s">
        <v>48</v>
      </c>
      <c r="B43" s="173"/>
      <c r="C43" s="173"/>
      <c r="D43" s="173"/>
      <c r="E43" s="173"/>
      <c r="F43" s="173"/>
      <c r="G43" s="173"/>
      <c r="H43" s="173"/>
      <c r="I43" s="173"/>
    </row>
    <row r="44" spans="1:9" ht="12" customHeight="1">
      <c r="A44" s="44" t="s">
        <v>49</v>
      </c>
      <c r="B44" s="173">
        <v>1</v>
      </c>
      <c r="C44" s="173">
        <v>2</v>
      </c>
      <c r="D44" s="173">
        <v>0.4</v>
      </c>
      <c r="E44" s="173">
        <v>8</v>
      </c>
      <c r="F44" s="173">
        <v>5.9</v>
      </c>
      <c r="G44" s="173">
        <v>73.75</v>
      </c>
      <c r="H44" s="173">
        <v>22</v>
      </c>
      <c r="I44" s="173">
        <v>552</v>
      </c>
    </row>
    <row r="45" spans="1:9" ht="12" customHeight="1">
      <c r="A45" s="44"/>
      <c r="B45" s="173"/>
      <c r="C45" s="173"/>
      <c r="D45" s="173"/>
      <c r="E45" s="173"/>
      <c r="F45" s="173"/>
      <c r="G45" s="173"/>
      <c r="H45" s="173"/>
      <c r="I45" s="173"/>
    </row>
    <row r="46" spans="1:9" ht="12" customHeight="1">
      <c r="A46" s="44" t="s">
        <v>22</v>
      </c>
      <c r="B46" s="173"/>
      <c r="C46" s="173"/>
      <c r="D46" s="173"/>
      <c r="E46" s="173"/>
      <c r="F46" s="173"/>
      <c r="G46" s="173"/>
      <c r="H46" s="173"/>
      <c r="I46" s="173"/>
    </row>
    <row r="47" spans="1:9" ht="12" customHeight="1">
      <c r="A47" s="44" t="s">
        <v>23</v>
      </c>
      <c r="B47" s="173"/>
      <c r="C47" s="173"/>
      <c r="D47" s="173"/>
      <c r="E47" s="173"/>
      <c r="F47" s="173"/>
      <c r="G47" s="173"/>
      <c r="H47" s="173"/>
      <c r="I47" s="173"/>
    </row>
    <row r="48" spans="1:9" ht="12" customHeight="1">
      <c r="A48" s="44" t="s">
        <v>24</v>
      </c>
      <c r="B48" s="173">
        <v>2</v>
      </c>
      <c r="C48" s="173">
        <v>3</v>
      </c>
      <c r="D48" s="173">
        <v>0.4</v>
      </c>
      <c r="E48" s="173">
        <v>9</v>
      </c>
      <c r="F48" s="173">
        <v>7.2</v>
      </c>
      <c r="G48" s="173" t="s">
        <v>45</v>
      </c>
      <c r="H48" s="173">
        <v>29</v>
      </c>
      <c r="I48" s="173">
        <v>668</v>
      </c>
    </row>
    <row r="49" spans="1:9" ht="12" customHeight="1">
      <c r="A49" s="44" t="s">
        <v>25</v>
      </c>
      <c r="B49" s="173">
        <v>7</v>
      </c>
      <c r="C49" s="173">
        <v>4</v>
      </c>
      <c r="D49" s="173">
        <v>1.9</v>
      </c>
      <c r="E49" s="173">
        <v>7</v>
      </c>
      <c r="F49" s="173">
        <v>8.3</v>
      </c>
      <c r="G49" s="173" t="s">
        <v>45</v>
      </c>
      <c r="H49" s="173">
        <v>41</v>
      </c>
      <c r="I49" s="173">
        <v>796</v>
      </c>
    </row>
    <row r="50" spans="1:9" ht="12" customHeight="1">
      <c r="A50" s="44" t="s">
        <v>26</v>
      </c>
      <c r="B50" s="173"/>
      <c r="C50" s="173"/>
      <c r="D50" s="173"/>
      <c r="E50" s="173"/>
      <c r="F50" s="173"/>
      <c r="G50" s="173"/>
      <c r="H50" s="173"/>
      <c r="I50" s="173"/>
    </row>
    <row r="51" spans="1:9" ht="12" customHeight="1">
      <c r="A51" s="44" t="s">
        <v>27</v>
      </c>
      <c r="B51" s="173">
        <v>4</v>
      </c>
      <c r="C51" s="173">
        <v>2</v>
      </c>
      <c r="D51" s="173">
        <v>1.6</v>
      </c>
      <c r="E51" s="173">
        <v>4</v>
      </c>
      <c r="F51" s="173">
        <v>4.5</v>
      </c>
      <c r="G51" s="173" t="s">
        <v>45</v>
      </c>
      <c r="H51" s="173">
        <v>24</v>
      </c>
      <c r="I51" s="173">
        <v>398</v>
      </c>
    </row>
    <row r="52" spans="1:9" ht="12" customHeight="1">
      <c r="A52" s="44" t="s">
        <v>28</v>
      </c>
      <c r="B52" s="173" t="s">
        <v>57</v>
      </c>
      <c r="C52" s="173" t="s">
        <v>57</v>
      </c>
      <c r="D52" s="173" t="s">
        <v>57</v>
      </c>
      <c r="E52" s="173" t="s">
        <v>57</v>
      </c>
      <c r="F52" s="173" t="s">
        <v>57</v>
      </c>
      <c r="G52" s="173" t="s">
        <v>45</v>
      </c>
      <c r="H52" s="173" t="s">
        <v>57</v>
      </c>
      <c r="I52" s="173" t="s">
        <v>57</v>
      </c>
    </row>
    <row r="53" spans="1:9" ht="12" customHeight="1">
      <c r="A53" s="44" t="s">
        <v>29</v>
      </c>
      <c r="B53" s="173"/>
      <c r="C53" s="173"/>
      <c r="D53" s="173"/>
      <c r="E53" s="173"/>
      <c r="F53" s="173"/>
      <c r="G53" s="173"/>
      <c r="H53" s="173"/>
      <c r="I53" s="173"/>
    </row>
    <row r="54" spans="1:9" ht="12" customHeight="1">
      <c r="A54" s="44" t="s">
        <v>56</v>
      </c>
      <c r="B54" s="173">
        <v>3</v>
      </c>
      <c r="C54" s="173">
        <v>2</v>
      </c>
      <c r="D54" s="173">
        <v>0.3</v>
      </c>
      <c r="E54" s="173">
        <v>3</v>
      </c>
      <c r="F54" s="173">
        <v>3.7</v>
      </c>
      <c r="G54" s="173" t="s">
        <v>45</v>
      </c>
      <c r="H54" s="173">
        <v>17</v>
      </c>
      <c r="I54" s="173">
        <v>398</v>
      </c>
    </row>
    <row r="55" spans="1:9" ht="12" customHeight="1">
      <c r="A55" s="44" t="s">
        <v>31</v>
      </c>
      <c r="B55" s="173">
        <v>310</v>
      </c>
      <c r="C55" s="173">
        <v>200</v>
      </c>
      <c r="D55" s="173">
        <v>108.7</v>
      </c>
      <c r="E55" s="173">
        <v>337</v>
      </c>
      <c r="F55" s="173">
        <v>390</v>
      </c>
      <c r="G55" s="173" t="s">
        <v>45</v>
      </c>
      <c r="H55" s="173">
        <v>1832</v>
      </c>
      <c r="I55" s="173">
        <v>45693</v>
      </c>
    </row>
    <row r="56" spans="1:9" ht="12" customHeight="1">
      <c r="A56" s="44" t="s">
        <v>32</v>
      </c>
      <c r="B56" s="173" t="s">
        <v>57</v>
      </c>
      <c r="C56" s="173" t="s">
        <v>57</v>
      </c>
      <c r="D56" s="173" t="s">
        <v>57</v>
      </c>
      <c r="E56" s="173" t="s">
        <v>57</v>
      </c>
      <c r="F56" s="173" t="s">
        <v>57</v>
      </c>
      <c r="G56" s="173" t="s">
        <v>45</v>
      </c>
      <c r="H56" s="173" t="s">
        <v>57</v>
      </c>
      <c r="I56" s="173" t="s">
        <v>57</v>
      </c>
    </row>
    <row r="57" spans="2:9" ht="12" customHeight="1">
      <c r="B57" s="178"/>
      <c r="C57" s="178"/>
      <c r="D57" s="178"/>
      <c r="E57" s="178"/>
      <c r="F57" s="178"/>
      <c r="G57" s="178"/>
      <c r="H57" s="178"/>
      <c r="I57" s="178"/>
    </row>
  </sheetData>
  <mergeCells count="8">
    <mergeCell ref="A3:I3"/>
    <mergeCell ref="A5:A10"/>
    <mergeCell ref="H5:H9"/>
    <mergeCell ref="C5:C9"/>
    <mergeCell ref="D5:D9"/>
    <mergeCell ref="E5:F6"/>
    <mergeCell ref="E7:E9"/>
    <mergeCell ref="F7:F9"/>
  </mergeCells>
  <printOptions/>
  <pageMargins left="0.7874015748031497" right="0.7874015748031497" top="0.7874015748031497" bottom="0.7874015748031497" header="0.5118110236220472" footer="0"/>
  <pageSetup firstPageNumber="8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8"/>
  <sheetViews>
    <sheetView workbookViewId="0" topLeftCell="A1">
      <selection activeCell="A1" sqref="A1"/>
    </sheetView>
  </sheetViews>
  <sheetFormatPr defaultColWidth="12" defaultRowHeight="12" customHeight="1"/>
  <cols>
    <col min="1" max="1" width="35.83203125" style="37" customWidth="1"/>
    <col min="2" max="3" width="15" style="37" customWidth="1"/>
    <col min="4" max="4" width="13.66015625" style="37" customWidth="1"/>
    <col min="5" max="6" width="14.33203125" style="37" customWidth="1"/>
    <col min="7" max="16384" width="12" style="37" customWidth="1"/>
  </cols>
  <sheetData>
    <row r="2" spans="1:6" ht="12" customHeight="1">
      <c r="A2" s="38" t="s">
        <v>269</v>
      </c>
      <c r="B2" s="39"/>
      <c r="C2" s="39"/>
      <c r="D2" s="39"/>
      <c r="E2" s="39"/>
      <c r="F2" s="39"/>
    </row>
    <row r="3" spans="1:6" ht="12" customHeight="1">
      <c r="A3" s="224" t="s">
        <v>58</v>
      </c>
      <c r="B3" s="224"/>
      <c r="C3" s="224"/>
      <c r="D3" s="224"/>
      <c r="E3" s="224"/>
      <c r="F3" s="224"/>
    </row>
    <row r="4" spans="1:6" ht="12" customHeight="1">
      <c r="A4" s="38"/>
      <c r="B4" s="39"/>
      <c r="C4" s="39"/>
      <c r="D4" s="39"/>
      <c r="E4" s="39"/>
      <c r="F4" s="39"/>
    </row>
    <row r="5" spans="1:6" ht="12" customHeight="1">
      <c r="A5" s="211" t="s">
        <v>193</v>
      </c>
      <c r="B5" s="162"/>
      <c r="C5" s="208" t="s">
        <v>187</v>
      </c>
      <c r="D5" s="214" t="s">
        <v>143</v>
      </c>
      <c r="E5" s="215"/>
      <c r="F5" s="113" t="s">
        <v>1</v>
      </c>
    </row>
    <row r="6" spans="1:6" ht="12" customHeight="1">
      <c r="A6" s="212"/>
      <c r="B6" s="163" t="s">
        <v>3</v>
      </c>
      <c r="C6" s="209"/>
      <c r="D6" s="216"/>
      <c r="E6" s="217"/>
      <c r="F6" s="121" t="s">
        <v>5</v>
      </c>
    </row>
    <row r="7" spans="1:6" ht="12" customHeight="1">
      <c r="A7" s="212"/>
      <c r="B7" s="163" t="s">
        <v>6</v>
      </c>
      <c r="C7" s="209"/>
      <c r="D7" s="164"/>
      <c r="E7" s="117"/>
      <c r="F7" s="121" t="s">
        <v>8</v>
      </c>
    </row>
    <row r="8" spans="1:6" ht="12" customHeight="1">
      <c r="A8" s="212"/>
      <c r="B8" s="163" t="s">
        <v>9</v>
      </c>
      <c r="C8" s="209"/>
      <c r="D8" s="165" t="s">
        <v>59</v>
      </c>
      <c r="E8" s="165" t="s">
        <v>60</v>
      </c>
      <c r="F8" s="121" t="s">
        <v>11</v>
      </c>
    </row>
    <row r="9" spans="1:6" ht="12" customHeight="1">
      <c r="A9" s="212"/>
      <c r="B9" s="166"/>
      <c r="C9" s="210"/>
      <c r="D9" s="167"/>
      <c r="E9" s="167"/>
      <c r="F9" s="116" t="s">
        <v>12</v>
      </c>
    </row>
    <row r="10" spans="1:6" ht="12" customHeight="1">
      <c r="A10" s="213"/>
      <c r="B10" s="133" t="s">
        <v>13</v>
      </c>
      <c r="C10" s="133" t="s">
        <v>14</v>
      </c>
      <c r="D10" s="133" t="s">
        <v>13</v>
      </c>
      <c r="E10" s="133" t="s">
        <v>14</v>
      </c>
      <c r="F10" s="168" t="s">
        <v>173</v>
      </c>
    </row>
    <row r="11" spans="1:6" ht="12" customHeight="1">
      <c r="A11" s="44"/>
      <c r="B11" s="121"/>
      <c r="C11" s="121"/>
      <c r="D11" s="121"/>
      <c r="E11" s="121"/>
      <c r="F11" s="169"/>
    </row>
    <row r="12" spans="1:14" ht="12" customHeight="1">
      <c r="A12" s="44" t="s">
        <v>61</v>
      </c>
      <c r="B12" s="99">
        <v>46</v>
      </c>
      <c r="C12" s="99">
        <v>1031.9</v>
      </c>
      <c r="D12" s="99">
        <v>-40</v>
      </c>
      <c r="E12" s="99">
        <v>-11.2</v>
      </c>
      <c r="F12" s="99">
        <v>82829</v>
      </c>
      <c r="G12" s="159"/>
      <c r="H12" s="159"/>
      <c r="I12" s="159"/>
      <c r="J12" s="159"/>
      <c r="K12" s="159"/>
      <c r="M12" s="159"/>
      <c r="N12" s="159"/>
    </row>
    <row r="13" spans="1:6" ht="12" customHeight="1">
      <c r="A13" s="44" t="s">
        <v>62</v>
      </c>
      <c r="B13" s="139"/>
      <c r="C13" s="139"/>
      <c r="D13" s="139"/>
      <c r="E13" s="139"/>
      <c r="F13" s="139"/>
    </row>
    <row r="14" spans="1:6" ht="12" customHeight="1">
      <c r="A14" s="44" t="s">
        <v>249</v>
      </c>
      <c r="B14" s="99">
        <v>30</v>
      </c>
      <c r="C14" s="99">
        <v>687.7</v>
      </c>
      <c r="D14" s="99">
        <v>-3</v>
      </c>
      <c r="E14" s="99">
        <v>-2.8</v>
      </c>
      <c r="F14" s="99">
        <v>46568</v>
      </c>
    </row>
    <row r="15" spans="1:6" ht="12" customHeight="1">
      <c r="A15" s="44" t="s">
        <v>25</v>
      </c>
      <c r="B15" s="99">
        <v>16</v>
      </c>
      <c r="C15" s="99">
        <v>344.2</v>
      </c>
      <c r="D15" s="99">
        <v>-37</v>
      </c>
      <c r="E15" s="99">
        <v>-8.3</v>
      </c>
      <c r="F15" s="99">
        <v>36261</v>
      </c>
    </row>
    <row r="16" spans="1:6" ht="12" customHeight="1">
      <c r="A16" s="44" t="s">
        <v>31</v>
      </c>
      <c r="B16" s="99" t="s">
        <v>57</v>
      </c>
      <c r="C16" s="99" t="s">
        <v>57</v>
      </c>
      <c r="D16" s="99" t="s">
        <v>57</v>
      </c>
      <c r="E16" s="99" t="s">
        <v>57</v>
      </c>
      <c r="F16" s="99" t="s">
        <v>57</v>
      </c>
    </row>
    <row r="17" spans="1:6" ht="12" customHeight="1">
      <c r="A17" s="44"/>
      <c r="B17" s="99"/>
      <c r="C17" s="99"/>
      <c r="D17" s="99"/>
      <c r="E17" s="99"/>
      <c r="F17" s="99"/>
    </row>
    <row r="18" spans="1:6" ht="12" customHeight="1">
      <c r="A18" s="44" t="s">
        <v>63</v>
      </c>
      <c r="B18" s="99">
        <v>101</v>
      </c>
      <c r="C18" s="99">
        <v>298.6</v>
      </c>
      <c r="D18" s="99">
        <v>-38</v>
      </c>
      <c r="E18" s="99">
        <v>-27.1</v>
      </c>
      <c r="F18" s="99">
        <v>43066</v>
      </c>
    </row>
    <row r="19" spans="1:6" ht="12" customHeight="1">
      <c r="A19" s="44" t="s">
        <v>62</v>
      </c>
      <c r="B19" s="139"/>
      <c r="C19" s="139"/>
      <c r="D19" s="99"/>
      <c r="E19" s="99"/>
      <c r="F19" s="139"/>
    </row>
    <row r="20" spans="1:6" ht="12" customHeight="1">
      <c r="A20" s="44" t="s">
        <v>249</v>
      </c>
      <c r="B20" s="99">
        <v>19</v>
      </c>
      <c r="C20" s="99">
        <v>27.9</v>
      </c>
      <c r="D20" s="99">
        <v>-5</v>
      </c>
      <c r="E20" s="99">
        <v>-8.4</v>
      </c>
      <c r="F20" s="99">
        <v>10940</v>
      </c>
    </row>
    <row r="21" spans="1:6" ht="12" customHeight="1">
      <c r="A21" s="44" t="s">
        <v>25</v>
      </c>
      <c r="B21" s="99">
        <v>66</v>
      </c>
      <c r="C21" s="99">
        <v>262.8</v>
      </c>
      <c r="D21" s="99">
        <v>-29</v>
      </c>
      <c r="E21" s="99">
        <v>-19.5</v>
      </c>
      <c r="F21" s="99">
        <v>30002</v>
      </c>
    </row>
    <row r="22" spans="1:6" ht="12" customHeight="1">
      <c r="A22" s="44" t="s">
        <v>31</v>
      </c>
      <c r="B22" s="99">
        <v>16</v>
      </c>
      <c r="C22" s="99">
        <v>7.8</v>
      </c>
      <c r="D22" s="99">
        <v>-4</v>
      </c>
      <c r="E22" s="99">
        <v>0.9</v>
      </c>
      <c r="F22" s="99">
        <v>2124</v>
      </c>
    </row>
    <row r="23" spans="1:6" ht="12" customHeight="1">
      <c r="A23" s="44"/>
      <c r="B23" s="99"/>
      <c r="C23" s="99"/>
      <c r="D23" s="99"/>
      <c r="E23" s="99"/>
      <c r="F23" s="99"/>
    </row>
    <row r="24" spans="1:6" ht="12" customHeight="1">
      <c r="A24" s="44" t="s">
        <v>64</v>
      </c>
      <c r="B24" s="99">
        <v>84</v>
      </c>
      <c r="C24" s="99">
        <v>429.3</v>
      </c>
      <c r="D24" s="99">
        <v>15</v>
      </c>
      <c r="E24" s="99">
        <v>15.8</v>
      </c>
      <c r="F24" s="99">
        <v>12515</v>
      </c>
    </row>
    <row r="25" spans="1:6" ht="12" customHeight="1">
      <c r="A25" s="44" t="s">
        <v>62</v>
      </c>
      <c r="B25" s="139"/>
      <c r="C25" s="139"/>
      <c r="D25" s="99"/>
      <c r="E25" s="99"/>
      <c r="F25" s="139"/>
    </row>
    <row r="26" spans="1:6" ht="12" customHeight="1">
      <c r="A26" s="44" t="s">
        <v>249</v>
      </c>
      <c r="B26" s="99">
        <v>4</v>
      </c>
      <c r="C26" s="99">
        <v>42.5</v>
      </c>
      <c r="D26" s="99" t="s">
        <v>57</v>
      </c>
      <c r="E26" s="99" t="s">
        <v>57</v>
      </c>
      <c r="F26" s="99">
        <v>3244</v>
      </c>
    </row>
    <row r="27" spans="1:6" ht="12" customHeight="1">
      <c r="A27" s="44" t="s">
        <v>25</v>
      </c>
      <c r="B27" s="99">
        <v>52</v>
      </c>
      <c r="C27" s="99">
        <v>348.7</v>
      </c>
      <c r="D27" s="99">
        <v>3</v>
      </c>
      <c r="E27" s="99">
        <v>5.7</v>
      </c>
      <c r="F27" s="99">
        <v>7387</v>
      </c>
    </row>
    <row r="28" spans="1:6" ht="12" customHeight="1">
      <c r="A28" s="44" t="s">
        <v>31</v>
      </c>
      <c r="B28" s="99">
        <v>28</v>
      </c>
      <c r="C28" s="99">
        <v>38.1</v>
      </c>
      <c r="D28" s="99">
        <v>12</v>
      </c>
      <c r="E28" s="99">
        <v>10.2</v>
      </c>
      <c r="F28" s="99">
        <v>1884</v>
      </c>
    </row>
    <row r="29" spans="1:6" ht="12" customHeight="1">
      <c r="A29" s="44"/>
      <c r="B29" s="99"/>
      <c r="C29" s="99"/>
      <c r="D29" s="99"/>
      <c r="E29" s="99"/>
      <c r="F29" s="99"/>
    </row>
    <row r="30" spans="1:6" ht="12" customHeight="1">
      <c r="A30" s="44" t="s">
        <v>65</v>
      </c>
      <c r="B30" s="99">
        <v>806</v>
      </c>
      <c r="C30" s="99">
        <v>5621.6</v>
      </c>
      <c r="D30" s="99">
        <v>51</v>
      </c>
      <c r="E30" s="99">
        <v>63.1</v>
      </c>
      <c r="F30" s="99">
        <v>371718</v>
      </c>
    </row>
    <row r="31" spans="1:6" ht="12" customHeight="1">
      <c r="A31" s="44" t="s">
        <v>62</v>
      </c>
      <c r="B31" s="139"/>
      <c r="C31" s="139"/>
      <c r="D31" s="99"/>
      <c r="E31" s="99"/>
      <c r="F31" s="139"/>
    </row>
    <row r="32" spans="1:6" ht="12" customHeight="1">
      <c r="A32" s="44" t="s">
        <v>249</v>
      </c>
      <c r="B32" s="99">
        <v>67</v>
      </c>
      <c r="C32" s="99">
        <v>155.7</v>
      </c>
      <c r="D32" s="99">
        <v>-2</v>
      </c>
      <c r="E32" s="99">
        <v>-2.2</v>
      </c>
      <c r="F32" s="99">
        <v>14384</v>
      </c>
    </row>
    <row r="33" spans="1:6" ht="12" customHeight="1">
      <c r="A33" s="44" t="s">
        <v>25</v>
      </c>
      <c r="B33" s="99">
        <v>538</v>
      </c>
      <c r="C33" s="99">
        <v>5269.4</v>
      </c>
      <c r="D33" s="99">
        <v>29</v>
      </c>
      <c r="E33" s="99">
        <v>31.5</v>
      </c>
      <c r="F33" s="99">
        <v>341468</v>
      </c>
    </row>
    <row r="34" spans="1:6" ht="12" customHeight="1">
      <c r="A34" s="44" t="s">
        <v>31</v>
      </c>
      <c r="B34" s="99">
        <v>201</v>
      </c>
      <c r="C34" s="99">
        <v>196.6</v>
      </c>
      <c r="D34" s="99">
        <v>24</v>
      </c>
      <c r="E34" s="99">
        <v>33.7</v>
      </c>
      <c r="F34" s="99">
        <v>15866</v>
      </c>
    </row>
    <row r="35" spans="1:6" ht="12" customHeight="1">
      <c r="A35" s="44"/>
      <c r="B35" s="99"/>
      <c r="C35" s="99"/>
      <c r="D35" s="99"/>
      <c r="E35" s="99"/>
      <c r="F35" s="99"/>
    </row>
    <row r="36" spans="1:6" ht="12" customHeight="1">
      <c r="A36" s="44" t="s">
        <v>66</v>
      </c>
      <c r="B36" s="139"/>
      <c r="C36" s="139"/>
      <c r="D36" s="99"/>
      <c r="E36" s="99"/>
      <c r="F36" s="139"/>
    </row>
    <row r="37" spans="1:6" ht="12" customHeight="1">
      <c r="A37" s="44" t="s">
        <v>67</v>
      </c>
      <c r="B37" s="99">
        <v>269</v>
      </c>
      <c r="C37" s="99">
        <v>3302.7</v>
      </c>
      <c r="D37" s="99">
        <v>19</v>
      </c>
      <c r="E37" s="99">
        <v>21.5</v>
      </c>
      <c r="F37" s="99">
        <v>221877</v>
      </c>
    </row>
    <row r="38" spans="1:6" ht="12" customHeight="1">
      <c r="A38" s="44" t="s">
        <v>68</v>
      </c>
      <c r="B38" s="99">
        <v>316</v>
      </c>
      <c r="C38" s="99">
        <v>1943.5</v>
      </c>
      <c r="D38" s="99">
        <v>33</v>
      </c>
      <c r="E38" s="99">
        <v>41.3</v>
      </c>
      <c r="F38" s="99">
        <v>119285</v>
      </c>
    </row>
    <row r="39" spans="1:6" ht="12" customHeight="1">
      <c r="A39" s="44" t="s">
        <v>69</v>
      </c>
      <c r="B39" s="99">
        <v>45</v>
      </c>
      <c r="C39" s="99">
        <v>37.3</v>
      </c>
      <c r="D39" s="99">
        <v>-1</v>
      </c>
      <c r="E39" s="99">
        <v>0.9</v>
      </c>
      <c r="F39" s="99">
        <v>7962</v>
      </c>
    </row>
    <row r="40" spans="1:6" ht="12" customHeight="1">
      <c r="A40" s="44"/>
      <c r="B40" s="99"/>
      <c r="C40" s="99"/>
      <c r="D40" s="99"/>
      <c r="E40" s="99"/>
      <c r="F40" s="99"/>
    </row>
    <row r="41" spans="1:6" ht="12" customHeight="1">
      <c r="A41" s="44" t="s">
        <v>70</v>
      </c>
      <c r="B41" s="99">
        <v>272</v>
      </c>
      <c r="C41" s="99">
        <v>875.1</v>
      </c>
      <c r="D41" s="99">
        <v>-16</v>
      </c>
      <c r="E41" s="99">
        <v>-21.8</v>
      </c>
      <c r="F41" s="99">
        <v>204802</v>
      </c>
    </row>
    <row r="42" spans="1:6" ht="12" customHeight="1">
      <c r="A42" s="44" t="s">
        <v>62</v>
      </c>
      <c r="B42" s="139"/>
      <c r="C42" s="139"/>
      <c r="D42" s="99"/>
      <c r="E42" s="99"/>
      <c r="F42" s="139"/>
    </row>
    <row r="43" spans="1:6" ht="12" customHeight="1">
      <c r="A43" s="44" t="s">
        <v>249</v>
      </c>
      <c r="B43" s="99">
        <v>153</v>
      </c>
      <c r="C43" s="99">
        <v>765.6</v>
      </c>
      <c r="D43" s="99">
        <v>-20</v>
      </c>
      <c r="E43" s="99">
        <v>-25.3</v>
      </c>
      <c r="F43" s="99">
        <v>190599</v>
      </c>
    </row>
    <row r="44" spans="1:6" ht="12" customHeight="1">
      <c r="A44" s="44" t="s">
        <v>25</v>
      </c>
      <c r="B44" s="99">
        <v>31</v>
      </c>
      <c r="C44" s="99">
        <v>46.3</v>
      </c>
      <c r="D44" s="99">
        <v>-3</v>
      </c>
      <c r="E44" s="99">
        <v>-3.1</v>
      </c>
      <c r="F44" s="99">
        <v>8552</v>
      </c>
    </row>
    <row r="45" spans="1:6" ht="12" customHeight="1">
      <c r="A45" s="44" t="s">
        <v>31</v>
      </c>
      <c r="B45" s="99">
        <v>88</v>
      </c>
      <c r="C45" s="99">
        <v>63.2</v>
      </c>
      <c r="D45" s="99">
        <v>7</v>
      </c>
      <c r="E45" s="99">
        <v>6.6</v>
      </c>
      <c r="F45" s="99">
        <v>5651</v>
      </c>
    </row>
    <row r="46" spans="1:6" ht="12" customHeight="1">
      <c r="A46" s="44"/>
      <c r="B46" s="139"/>
      <c r="C46" s="139"/>
      <c r="D46" s="99"/>
      <c r="E46" s="99"/>
      <c r="F46" s="139"/>
    </row>
    <row r="47" spans="1:6" s="51" customFormat="1" ht="12" customHeight="1">
      <c r="A47" s="50" t="s">
        <v>71</v>
      </c>
      <c r="B47" s="96">
        <v>1309</v>
      </c>
      <c r="C47" s="96">
        <v>8256.6</v>
      </c>
      <c r="D47" s="96">
        <v>-28</v>
      </c>
      <c r="E47" s="96">
        <v>18.8</v>
      </c>
      <c r="F47" s="96">
        <v>714930</v>
      </c>
    </row>
    <row r="48" spans="1:6" ht="12" customHeight="1">
      <c r="A48" s="44" t="s">
        <v>62</v>
      </c>
      <c r="B48" s="99"/>
      <c r="C48" s="99"/>
      <c r="D48" s="99"/>
      <c r="E48" s="99"/>
      <c r="F48" s="99"/>
    </row>
    <row r="49" spans="1:6" ht="12" customHeight="1">
      <c r="A49" s="44" t="s">
        <v>24</v>
      </c>
      <c r="B49" s="99">
        <v>186</v>
      </c>
      <c r="C49" s="99">
        <v>1241.9</v>
      </c>
      <c r="D49" s="99">
        <v>-3</v>
      </c>
      <c r="E49" s="99">
        <v>-13.3</v>
      </c>
      <c r="F49" s="99">
        <v>185621</v>
      </c>
    </row>
    <row r="50" spans="1:6" ht="12" customHeight="1">
      <c r="A50" s="44" t="s">
        <v>25</v>
      </c>
      <c r="B50" s="99">
        <v>703</v>
      </c>
      <c r="C50" s="99">
        <v>6271.4</v>
      </c>
      <c r="D50" s="99">
        <v>-37</v>
      </c>
      <c r="E50" s="99">
        <v>6.2</v>
      </c>
      <c r="F50" s="99">
        <v>423670</v>
      </c>
    </row>
    <row r="51" spans="1:6" ht="12" customHeight="1">
      <c r="A51" s="44" t="s">
        <v>72</v>
      </c>
      <c r="B51" s="99"/>
      <c r="C51" s="99"/>
      <c r="D51" s="99"/>
      <c r="E51" s="99"/>
      <c r="F51" s="99"/>
    </row>
    <row r="52" spans="1:6" ht="12" customHeight="1">
      <c r="A52" s="44" t="s">
        <v>73</v>
      </c>
      <c r="B52" s="99">
        <v>262</v>
      </c>
      <c r="C52" s="99">
        <v>3560.8</v>
      </c>
      <c r="D52" s="99">
        <v>10</v>
      </c>
      <c r="E52" s="99">
        <v>13.1</v>
      </c>
      <c r="F52" s="99">
        <v>223148</v>
      </c>
    </row>
    <row r="53" spans="1:6" ht="12" customHeight="1">
      <c r="A53" s="157" t="s">
        <v>250</v>
      </c>
      <c r="B53" s="99">
        <v>367</v>
      </c>
      <c r="C53" s="99">
        <v>2277.8</v>
      </c>
      <c r="D53" s="99">
        <v>-47</v>
      </c>
      <c r="E53" s="99">
        <v>-8.3</v>
      </c>
      <c r="F53" s="99">
        <v>189369</v>
      </c>
    </row>
    <row r="54" spans="1:6" ht="12" customHeight="1">
      <c r="A54" s="44" t="s">
        <v>31</v>
      </c>
      <c r="B54" s="99">
        <v>333</v>
      </c>
      <c r="C54" s="99">
        <v>305.7</v>
      </c>
      <c r="D54" s="99">
        <v>39</v>
      </c>
      <c r="E54" s="99">
        <v>51.3</v>
      </c>
      <c r="F54" s="99">
        <v>25525</v>
      </c>
    </row>
    <row r="55" spans="1:6" ht="12" customHeight="1">
      <c r="A55" s="44" t="s">
        <v>32</v>
      </c>
      <c r="B55" s="99">
        <v>87</v>
      </c>
      <c r="C55" s="99">
        <v>437.6</v>
      </c>
      <c r="D55" s="99">
        <v>-27</v>
      </c>
      <c r="E55" s="99">
        <v>-25.4</v>
      </c>
      <c r="F55" s="99">
        <v>80114</v>
      </c>
    </row>
    <row r="57" ht="12" customHeight="1">
      <c r="A57" s="158" t="s">
        <v>245</v>
      </c>
    </row>
    <row r="58" ht="12" customHeight="1">
      <c r="A58" s="37" t="s">
        <v>277</v>
      </c>
    </row>
  </sheetData>
  <mergeCells count="4">
    <mergeCell ref="C5:C9"/>
    <mergeCell ref="D5:E6"/>
    <mergeCell ref="A5:A10"/>
    <mergeCell ref="A3:F3"/>
  </mergeCells>
  <printOptions/>
  <pageMargins left="0.7874015748031497" right="0.7874015748031497" top="0.7874015748031497" bottom="0.7874015748031497" header="0.5118110236220472" footer="0"/>
  <pageSetup firstPageNumber="9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">
      <selection activeCell="A1" sqref="A1"/>
    </sheetView>
  </sheetViews>
  <sheetFormatPr defaultColWidth="12" defaultRowHeight="12" customHeight="1"/>
  <cols>
    <col min="1" max="1" width="35.83203125" style="37" customWidth="1"/>
    <col min="2" max="2" width="12.33203125" style="37" customWidth="1"/>
    <col min="3" max="3" width="11.5" style="37" customWidth="1"/>
    <col min="4" max="4" width="11.66015625" style="37" customWidth="1"/>
    <col min="5" max="5" width="11.5" style="37" customWidth="1"/>
    <col min="6" max="6" width="11.66015625" style="37" customWidth="1"/>
    <col min="7" max="7" width="13.66015625" style="37" customWidth="1"/>
    <col min="8" max="16384" width="12" style="37" customWidth="1"/>
  </cols>
  <sheetData>
    <row r="2" spans="1:7" ht="12" customHeight="1">
      <c r="A2" s="225" t="s">
        <v>270</v>
      </c>
      <c r="B2" s="225"/>
      <c r="C2" s="225"/>
      <c r="D2" s="225"/>
      <c r="E2" s="225"/>
      <c r="F2" s="225"/>
      <c r="G2" s="225"/>
    </row>
    <row r="3" spans="1:7" ht="12" customHeight="1">
      <c r="A3" s="224" t="s">
        <v>33</v>
      </c>
      <c r="B3" s="224"/>
      <c r="C3" s="224"/>
      <c r="D3" s="224"/>
      <c r="E3" s="224"/>
      <c r="F3" s="224"/>
      <c r="G3" s="224"/>
    </row>
    <row r="4" ht="12" customHeight="1">
      <c r="A4" s="89"/>
    </row>
    <row r="5" spans="1:7" s="101" customFormat="1" ht="12" customHeight="1">
      <c r="A5" s="211" t="s">
        <v>193</v>
      </c>
      <c r="B5" s="226" t="s">
        <v>35</v>
      </c>
      <c r="C5" s="229" t="s">
        <v>188</v>
      </c>
      <c r="D5" s="229" t="s">
        <v>187</v>
      </c>
      <c r="E5" s="214" t="s">
        <v>143</v>
      </c>
      <c r="F5" s="215"/>
      <c r="G5" s="146" t="s">
        <v>1</v>
      </c>
    </row>
    <row r="6" spans="1:7" s="101" customFormat="1" ht="12" customHeight="1">
      <c r="A6" s="212"/>
      <c r="B6" s="227"/>
      <c r="C6" s="230"/>
      <c r="D6" s="230" t="s">
        <v>34</v>
      </c>
      <c r="E6" s="216"/>
      <c r="F6" s="217"/>
      <c r="G6" s="147" t="s">
        <v>5</v>
      </c>
    </row>
    <row r="7" spans="1:7" s="101" customFormat="1" ht="12" customHeight="1">
      <c r="A7" s="212"/>
      <c r="B7" s="227"/>
      <c r="C7" s="230"/>
      <c r="D7" s="230" t="s">
        <v>10</v>
      </c>
      <c r="E7" s="221" t="s">
        <v>183</v>
      </c>
      <c r="F7" s="221" t="s">
        <v>186</v>
      </c>
      <c r="G7" s="147" t="s">
        <v>8</v>
      </c>
    </row>
    <row r="8" spans="1:7" s="101" customFormat="1" ht="12" customHeight="1">
      <c r="A8" s="212"/>
      <c r="B8" s="227"/>
      <c r="C8" s="230"/>
      <c r="D8" s="230"/>
      <c r="E8" s="222"/>
      <c r="F8" s="222" t="s">
        <v>10</v>
      </c>
      <c r="G8" s="147" t="s">
        <v>11</v>
      </c>
    </row>
    <row r="9" spans="1:7" s="101" customFormat="1" ht="12" customHeight="1">
      <c r="A9" s="212"/>
      <c r="B9" s="228"/>
      <c r="C9" s="231"/>
      <c r="D9" s="231"/>
      <c r="E9" s="223"/>
      <c r="F9" s="223"/>
      <c r="G9" s="148" t="s">
        <v>12</v>
      </c>
    </row>
    <row r="10" spans="1:7" s="101" customFormat="1" ht="12" customHeight="1">
      <c r="A10" s="213"/>
      <c r="B10" s="149" t="s">
        <v>13</v>
      </c>
      <c r="C10" s="149" t="s">
        <v>39</v>
      </c>
      <c r="D10" s="150" t="s">
        <v>14</v>
      </c>
      <c r="E10" s="133" t="s">
        <v>13</v>
      </c>
      <c r="F10" s="133" t="s">
        <v>14</v>
      </c>
      <c r="G10" s="151" t="s">
        <v>172</v>
      </c>
    </row>
    <row r="11" spans="1:7" s="155" customFormat="1" ht="12" customHeight="1">
      <c r="A11" s="152"/>
      <c r="B11" s="153"/>
      <c r="C11" s="153"/>
      <c r="D11" s="154"/>
      <c r="E11" s="153"/>
      <c r="F11" s="153"/>
      <c r="G11" s="153"/>
    </row>
    <row r="12" spans="1:7" s="101" customFormat="1" ht="12" customHeight="1">
      <c r="A12" s="49" t="s">
        <v>61</v>
      </c>
      <c r="B12" s="99">
        <v>21</v>
      </c>
      <c r="C12" s="99">
        <v>207</v>
      </c>
      <c r="D12" s="99">
        <v>513.3</v>
      </c>
      <c r="E12" s="99" t="s">
        <v>57</v>
      </c>
      <c r="F12" s="99" t="s">
        <v>57</v>
      </c>
      <c r="G12" s="99">
        <v>54506</v>
      </c>
    </row>
    <row r="13" spans="1:7" s="101" customFormat="1" ht="12" customHeight="1">
      <c r="A13" s="49" t="s">
        <v>62</v>
      </c>
      <c r="B13" s="139"/>
      <c r="C13" s="139"/>
      <c r="D13" s="139"/>
      <c r="E13" s="99"/>
      <c r="F13" s="99"/>
      <c r="G13" s="139"/>
    </row>
    <row r="14" spans="1:7" s="101" customFormat="1" ht="12" customHeight="1">
      <c r="A14" s="44" t="s">
        <v>249</v>
      </c>
      <c r="B14" s="99">
        <v>13</v>
      </c>
      <c r="C14" s="99">
        <v>83</v>
      </c>
      <c r="D14" s="99">
        <v>201.2</v>
      </c>
      <c r="E14" s="99" t="s">
        <v>57</v>
      </c>
      <c r="F14" s="99" t="s">
        <v>57</v>
      </c>
      <c r="G14" s="99">
        <v>21526</v>
      </c>
    </row>
    <row r="15" spans="1:7" s="101" customFormat="1" ht="12" customHeight="1">
      <c r="A15" s="49" t="s">
        <v>25</v>
      </c>
      <c r="B15" s="99">
        <v>8</v>
      </c>
      <c r="C15" s="99">
        <v>123</v>
      </c>
      <c r="D15" s="99">
        <v>312.1</v>
      </c>
      <c r="E15" s="99" t="s">
        <v>57</v>
      </c>
      <c r="F15" s="99" t="s">
        <v>57</v>
      </c>
      <c r="G15" s="99">
        <v>32980</v>
      </c>
    </row>
    <row r="16" spans="1:7" s="101" customFormat="1" ht="12" customHeight="1">
      <c r="A16" s="49" t="s">
        <v>31</v>
      </c>
      <c r="B16" s="99" t="s">
        <v>57</v>
      </c>
      <c r="C16" s="99" t="s">
        <v>57</v>
      </c>
      <c r="D16" s="99" t="s">
        <v>57</v>
      </c>
      <c r="E16" s="99" t="s">
        <v>57</v>
      </c>
      <c r="F16" s="99" t="s">
        <v>57</v>
      </c>
      <c r="G16" s="99" t="s">
        <v>57</v>
      </c>
    </row>
    <row r="17" spans="1:7" s="101" customFormat="1" ht="12" customHeight="1">
      <c r="A17" s="49"/>
      <c r="B17" s="139"/>
      <c r="C17" s="139"/>
      <c r="D17" s="99"/>
      <c r="E17" s="99"/>
      <c r="F17" s="99"/>
      <c r="G17" s="139"/>
    </row>
    <row r="18" spans="1:7" s="101" customFormat="1" ht="12" customHeight="1">
      <c r="A18" s="49" t="s">
        <v>63</v>
      </c>
      <c r="B18" s="99">
        <v>35</v>
      </c>
      <c r="C18" s="99">
        <v>91</v>
      </c>
      <c r="D18" s="99">
        <v>193</v>
      </c>
      <c r="E18" s="99">
        <v>3</v>
      </c>
      <c r="F18" s="99">
        <v>2.3</v>
      </c>
      <c r="G18" s="99">
        <v>17259</v>
      </c>
    </row>
    <row r="19" spans="1:8" s="101" customFormat="1" ht="12" customHeight="1">
      <c r="A19" s="49" t="s">
        <v>62</v>
      </c>
      <c r="B19" s="139"/>
      <c r="C19" s="139"/>
      <c r="D19" s="139"/>
      <c r="E19" s="99"/>
      <c r="F19" s="99"/>
      <c r="G19" s="139"/>
      <c r="H19" s="159"/>
    </row>
    <row r="20" spans="1:7" s="101" customFormat="1" ht="12" customHeight="1">
      <c r="A20" s="44" t="s">
        <v>249</v>
      </c>
      <c r="B20" s="99">
        <v>3</v>
      </c>
      <c r="C20" s="99">
        <v>6</v>
      </c>
      <c r="D20" s="99">
        <v>11.8</v>
      </c>
      <c r="E20" s="99">
        <v>1</v>
      </c>
      <c r="F20" s="99">
        <v>0.5</v>
      </c>
      <c r="G20" s="99">
        <v>1414</v>
      </c>
    </row>
    <row r="21" spans="1:7" s="101" customFormat="1" ht="12" customHeight="1">
      <c r="A21" s="49" t="s">
        <v>25</v>
      </c>
      <c r="B21" s="99">
        <v>30</v>
      </c>
      <c r="C21" s="99">
        <v>85</v>
      </c>
      <c r="D21" s="99">
        <v>179.1</v>
      </c>
      <c r="E21" s="99">
        <v>2</v>
      </c>
      <c r="F21" s="99">
        <v>1.8</v>
      </c>
      <c r="G21" s="99">
        <v>15722</v>
      </c>
    </row>
    <row r="22" spans="1:7" s="101" customFormat="1" ht="12" customHeight="1">
      <c r="A22" s="49" t="s">
        <v>31</v>
      </c>
      <c r="B22" s="99">
        <v>2</v>
      </c>
      <c r="C22" s="99">
        <v>1</v>
      </c>
      <c r="D22" s="99">
        <v>2.1</v>
      </c>
      <c r="E22" s="99" t="s">
        <v>57</v>
      </c>
      <c r="F22" s="99" t="s">
        <v>57</v>
      </c>
      <c r="G22" s="99">
        <v>123</v>
      </c>
    </row>
    <row r="23" spans="1:7" s="101" customFormat="1" ht="12" customHeight="1">
      <c r="A23" s="49"/>
      <c r="B23" s="139"/>
      <c r="C23" s="139"/>
      <c r="D23" s="99"/>
      <c r="E23" s="99"/>
      <c r="F23" s="99"/>
      <c r="G23" s="139"/>
    </row>
    <row r="24" spans="1:7" s="101" customFormat="1" ht="12" customHeight="1">
      <c r="A24" s="49" t="s">
        <v>64</v>
      </c>
      <c r="B24" s="99">
        <v>56</v>
      </c>
      <c r="C24" s="99">
        <v>234</v>
      </c>
      <c r="D24" s="99">
        <v>415.2</v>
      </c>
      <c r="E24" s="99">
        <v>2</v>
      </c>
      <c r="F24" s="99">
        <v>3</v>
      </c>
      <c r="G24" s="99">
        <v>10464</v>
      </c>
    </row>
    <row r="25" spans="1:7" s="101" customFormat="1" ht="12" customHeight="1">
      <c r="A25" s="49" t="s">
        <v>62</v>
      </c>
      <c r="B25" s="139"/>
      <c r="C25" s="139"/>
      <c r="D25" s="139"/>
      <c r="E25" s="99"/>
      <c r="F25" s="99"/>
      <c r="G25" s="139"/>
    </row>
    <row r="26" spans="1:7" s="101" customFormat="1" ht="12" customHeight="1">
      <c r="A26" s="44" t="s">
        <v>249</v>
      </c>
      <c r="B26" s="99">
        <v>3</v>
      </c>
      <c r="C26" s="99">
        <v>24</v>
      </c>
      <c r="D26" s="99">
        <v>42.5</v>
      </c>
      <c r="E26" s="99" t="s">
        <v>57</v>
      </c>
      <c r="F26" s="99" t="s">
        <v>57</v>
      </c>
      <c r="G26" s="99">
        <v>3014</v>
      </c>
    </row>
    <row r="27" spans="1:7" s="101" customFormat="1" ht="12" customHeight="1">
      <c r="A27" s="49" t="s">
        <v>25</v>
      </c>
      <c r="B27" s="99">
        <v>43</v>
      </c>
      <c r="C27" s="99">
        <v>189</v>
      </c>
      <c r="D27" s="99">
        <v>330.2</v>
      </c>
      <c r="E27" s="99">
        <v>2</v>
      </c>
      <c r="F27" s="99">
        <v>3</v>
      </c>
      <c r="G27" s="99">
        <v>6655</v>
      </c>
    </row>
    <row r="28" spans="1:7" s="101" customFormat="1" ht="12" customHeight="1">
      <c r="A28" s="49" t="s">
        <v>31</v>
      </c>
      <c r="B28" s="99">
        <v>10</v>
      </c>
      <c r="C28" s="99">
        <v>20</v>
      </c>
      <c r="D28" s="99">
        <v>42.5</v>
      </c>
      <c r="E28" s="99" t="s">
        <v>57</v>
      </c>
      <c r="F28" s="99" t="s">
        <v>57</v>
      </c>
      <c r="G28" s="99">
        <v>795</v>
      </c>
    </row>
    <row r="29" spans="1:7" s="101" customFormat="1" ht="12" customHeight="1">
      <c r="A29" s="49"/>
      <c r="B29" s="139"/>
      <c r="C29" s="139"/>
      <c r="D29" s="99"/>
      <c r="E29" s="99"/>
      <c r="F29" s="99"/>
      <c r="G29" s="139"/>
    </row>
    <row r="30" spans="1:7" s="101" customFormat="1" ht="12" customHeight="1">
      <c r="A30" s="49" t="s">
        <v>65</v>
      </c>
      <c r="B30" s="99">
        <v>492</v>
      </c>
      <c r="C30" s="99">
        <v>4005</v>
      </c>
      <c r="D30" s="99">
        <v>4920.4</v>
      </c>
      <c r="E30" s="99">
        <v>36</v>
      </c>
      <c r="F30" s="99">
        <v>32.1</v>
      </c>
      <c r="G30" s="99">
        <v>315233</v>
      </c>
    </row>
    <row r="31" spans="1:7" s="101" customFormat="1" ht="12" customHeight="1">
      <c r="A31" s="49" t="s">
        <v>62</v>
      </c>
      <c r="B31" s="139"/>
      <c r="C31" s="139"/>
      <c r="D31" s="139"/>
      <c r="E31" s="99"/>
      <c r="F31" s="99"/>
      <c r="G31" s="139"/>
    </row>
    <row r="32" spans="1:7" s="101" customFormat="1" ht="12" customHeight="1">
      <c r="A32" s="44" t="s">
        <v>249</v>
      </c>
      <c r="B32" s="99">
        <v>47</v>
      </c>
      <c r="C32" s="99">
        <v>71</v>
      </c>
      <c r="D32" s="99">
        <v>153.3</v>
      </c>
      <c r="E32" s="99" t="s">
        <v>57</v>
      </c>
      <c r="F32" s="99" t="s">
        <v>57</v>
      </c>
      <c r="G32" s="99">
        <v>10287</v>
      </c>
    </row>
    <row r="33" spans="1:7" s="101" customFormat="1" ht="12" customHeight="1">
      <c r="A33" s="49" t="s">
        <v>25</v>
      </c>
      <c r="B33" s="99">
        <v>334</v>
      </c>
      <c r="C33" s="99">
        <v>3850</v>
      </c>
      <c r="D33" s="99">
        <v>4617</v>
      </c>
      <c r="E33" s="99">
        <v>26</v>
      </c>
      <c r="F33" s="99">
        <v>23.1</v>
      </c>
      <c r="G33" s="99">
        <v>296482</v>
      </c>
    </row>
    <row r="34" spans="1:7" s="101" customFormat="1" ht="12" customHeight="1">
      <c r="A34" s="49" t="s">
        <v>31</v>
      </c>
      <c r="B34" s="99">
        <v>111</v>
      </c>
      <c r="C34" s="99">
        <v>84</v>
      </c>
      <c r="D34" s="99">
        <v>150.1</v>
      </c>
      <c r="E34" s="99">
        <v>10</v>
      </c>
      <c r="F34" s="99">
        <v>9</v>
      </c>
      <c r="G34" s="99">
        <v>8464</v>
      </c>
    </row>
    <row r="35" spans="1:7" s="101" customFormat="1" ht="12" customHeight="1">
      <c r="A35" s="49"/>
      <c r="B35" s="139"/>
      <c r="C35" s="139"/>
      <c r="D35" s="99"/>
      <c r="E35" s="99"/>
      <c r="F35" s="99"/>
      <c r="G35" s="139"/>
    </row>
    <row r="36" spans="1:7" s="101" customFormat="1" ht="12" customHeight="1">
      <c r="A36" s="49" t="s">
        <v>66</v>
      </c>
      <c r="B36" s="139"/>
      <c r="C36" s="139"/>
      <c r="D36" s="139"/>
      <c r="E36" s="99"/>
      <c r="F36" s="99"/>
      <c r="G36" s="139"/>
    </row>
    <row r="37" spans="1:7" s="101" customFormat="1" ht="12" customHeight="1">
      <c r="A37" s="49" t="s">
        <v>67</v>
      </c>
      <c r="B37" s="99">
        <v>163</v>
      </c>
      <c r="C37" s="99">
        <v>2761</v>
      </c>
      <c r="D37" s="99">
        <v>2966.1</v>
      </c>
      <c r="E37" s="99">
        <v>4</v>
      </c>
      <c r="F37" s="99">
        <v>4.6</v>
      </c>
      <c r="G37" s="99">
        <v>202474</v>
      </c>
    </row>
    <row r="38" spans="1:7" s="101" customFormat="1" ht="12" customHeight="1">
      <c r="A38" s="49" t="s">
        <v>68</v>
      </c>
      <c r="B38" s="99">
        <v>185</v>
      </c>
      <c r="C38" s="99">
        <v>1093</v>
      </c>
      <c r="D38" s="99">
        <v>1620.6</v>
      </c>
      <c r="E38" s="99">
        <v>26</v>
      </c>
      <c r="F38" s="99">
        <v>21.6</v>
      </c>
      <c r="G38" s="99">
        <v>92760</v>
      </c>
    </row>
    <row r="39" spans="1:7" s="101" customFormat="1" ht="12" customHeight="1">
      <c r="A39" s="49" t="s">
        <v>69</v>
      </c>
      <c r="B39" s="99">
        <v>7</v>
      </c>
      <c r="C39" s="99">
        <v>6</v>
      </c>
      <c r="D39" s="99">
        <v>12</v>
      </c>
      <c r="E39" s="99">
        <v>3</v>
      </c>
      <c r="F39" s="99">
        <v>2.8</v>
      </c>
      <c r="G39" s="99">
        <v>1921</v>
      </c>
    </row>
    <row r="40" spans="1:7" s="101" customFormat="1" ht="12" customHeight="1">
      <c r="A40" s="49"/>
      <c r="B40" s="99"/>
      <c r="C40" s="99"/>
      <c r="D40" s="99"/>
      <c r="E40" s="99"/>
      <c r="F40" s="99"/>
      <c r="G40" s="99"/>
    </row>
    <row r="41" spans="1:7" s="101" customFormat="1" ht="12" customHeight="1">
      <c r="A41" s="49" t="s">
        <v>70</v>
      </c>
      <c r="B41" s="99">
        <v>102</v>
      </c>
      <c r="C41" s="99">
        <v>399</v>
      </c>
      <c r="D41" s="99">
        <v>671.6</v>
      </c>
      <c r="E41" s="99">
        <v>7</v>
      </c>
      <c r="F41" s="99">
        <v>5.4</v>
      </c>
      <c r="G41" s="99">
        <v>116194</v>
      </c>
    </row>
    <row r="42" spans="1:7" s="101" customFormat="1" ht="12" customHeight="1">
      <c r="A42" s="49" t="s">
        <v>62</v>
      </c>
      <c r="B42" s="139"/>
      <c r="C42" s="139"/>
      <c r="D42" s="139"/>
      <c r="E42" s="99"/>
      <c r="F42" s="99"/>
      <c r="G42" s="139"/>
    </row>
    <row r="43" spans="1:7" s="101" customFormat="1" ht="12" customHeight="1">
      <c r="A43" s="44" t="s">
        <v>249</v>
      </c>
      <c r="B43" s="99">
        <v>57</v>
      </c>
      <c r="C43" s="99">
        <v>368</v>
      </c>
      <c r="D43" s="99">
        <v>597.8</v>
      </c>
      <c r="E43" s="99" t="s">
        <v>57</v>
      </c>
      <c r="F43" s="99" t="s">
        <v>57</v>
      </c>
      <c r="G43" s="99">
        <v>111247</v>
      </c>
    </row>
    <row r="44" spans="1:7" s="101" customFormat="1" ht="12" customHeight="1">
      <c r="A44" s="49" t="s">
        <v>25</v>
      </c>
      <c r="B44" s="99">
        <v>6</v>
      </c>
      <c r="C44" s="99">
        <v>9</v>
      </c>
      <c r="D44" s="99">
        <v>23</v>
      </c>
      <c r="E44" s="99" t="s">
        <v>57</v>
      </c>
      <c r="F44" s="99" t="s">
        <v>57</v>
      </c>
      <c r="G44" s="99">
        <v>1505</v>
      </c>
    </row>
    <row r="45" spans="1:8" s="101" customFormat="1" ht="12" customHeight="1">
      <c r="A45" s="49" t="s">
        <v>31</v>
      </c>
      <c r="B45" s="99">
        <v>39</v>
      </c>
      <c r="C45" s="99">
        <v>22</v>
      </c>
      <c r="D45" s="99">
        <v>50.8</v>
      </c>
      <c r="E45" s="99">
        <v>7</v>
      </c>
      <c r="F45" s="99">
        <v>5.4</v>
      </c>
      <c r="G45" s="99">
        <v>3442</v>
      </c>
      <c r="H45" s="159"/>
    </row>
    <row r="46" spans="1:8" s="101" customFormat="1" ht="12" customHeight="1">
      <c r="A46" s="49"/>
      <c r="B46" s="139"/>
      <c r="C46" s="139"/>
      <c r="D46" s="139"/>
      <c r="E46" s="99"/>
      <c r="F46" s="99"/>
      <c r="G46" s="99"/>
      <c r="H46" s="160"/>
    </row>
    <row r="47" spans="1:7" s="97" customFormat="1" ht="12" customHeight="1">
      <c r="A47" s="50" t="s">
        <v>71</v>
      </c>
      <c r="B47" s="96">
        <v>706</v>
      </c>
      <c r="C47" s="96">
        <v>4936</v>
      </c>
      <c r="D47" s="96">
        <v>6713.6</v>
      </c>
      <c r="E47" s="96">
        <v>48</v>
      </c>
      <c r="F47" s="96">
        <v>42.8</v>
      </c>
      <c r="G47" s="96">
        <v>513656</v>
      </c>
    </row>
    <row r="48" spans="1:7" s="101" customFormat="1" ht="12" customHeight="1">
      <c r="A48" s="49" t="s">
        <v>62</v>
      </c>
      <c r="B48" s="139"/>
      <c r="C48" s="99"/>
      <c r="D48" s="99"/>
      <c r="E48" s="99"/>
      <c r="F48" s="99"/>
      <c r="G48" s="99"/>
    </row>
    <row r="49" spans="1:7" s="101" customFormat="1" ht="12" customHeight="1">
      <c r="A49" s="44" t="s">
        <v>24</v>
      </c>
      <c r="B49" s="99">
        <v>89</v>
      </c>
      <c r="C49" s="99">
        <v>403</v>
      </c>
      <c r="D49" s="99">
        <v>694.9</v>
      </c>
      <c r="E49" s="99">
        <v>1</v>
      </c>
      <c r="F49" s="99">
        <v>0.5</v>
      </c>
      <c r="G49" s="99">
        <v>117142</v>
      </c>
    </row>
    <row r="50" spans="1:7" s="101" customFormat="1" ht="12" customHeight="1">
      <c r="A50" s="49" t="s">
        <v>25</v>
      </c>
      <c r="B50" s="99">
        <v>421</v>
      </c>
      <c r="C50" s="99">
        <v>4256</v>
      </c>
      <c r="D50" s="99">
        <v>5461.4</v>
      </c>
      <c r="E50" s="99">
        <v>30</v>
      </c>
      <c r="F50" s="99">
        <v>28</v>
      </c>
      <c r="G50" s="99">
        <v>353344</v>
      </c>
    </row>
    <row r="51" spans="1:7" s="101" customFormat="1" ht="12" customHeight="1">
      <c r="A51" s="44" t="s">
        <v>72</v>
      </c>
      <c r="B51" s="99"/>
      <c r="C51" s="99"/>
      <c r="D51" s="99"/>
      <c r="E51" s="99"/>
      <c r="F51" s="99"/>
      <c r="G51" s="99"/>
    </row>
    <row r="52" spans="1:7" s="101" customFormat="1" ht="12" customHeight="1">
      <c r="A52" s="44" t="s">
        <v>73</v>
      </c>
      <c r="B52" s="99">
        <v>181</v>
      </c>
      <c r="C52" s="99">
        <v>2850</v>
      </c>
      <c r="D52" s="99">
        <v>3080.6</v>
      </c>
      <c r="E52" s="99">
        <v>5</v>
      </c>
      <c r="F52" s="99">
        <v>5.8</v>
      </c>
      <c r="G52" s="99">
        <v>199373</v>
      </c>
    </row>
    <row r="53" spans="1:7" s="101" customFormat="1" ht="12" customHeight="1">
      <c r="A53" s="157" t="s">
        <v>250</v>
      </c>
      <c r="B53" s="99">
        <v>187</v>
      </c>
      <c r="C53" s="99">
        <v>1166</v>
      </c>
      <c r="D53" s="99">
        <v>1977</v>
      </c>
      <c r="E53" s="99">
        <v>25</v>
      </c>
      <c r="F53" s="99">
        <v>22.1</v>
      </c>
      <c r="G53" s="99">
        <v>145377</v>
      </c>
    </row>
    <row r="54" spans="1:7" s="101" customFormat="1" ht="12" customHeight="1">
      <c r="A54" s="49" t="s">
        <v>31</v>
      </c>
      <c r="B54" s="99">
        <v>162</v>
      </c>
      <c r="C54" s="99">
        <v>128</v>
      </c>
      <c r="D54" s="99">
        <v>245.6</v>
      </c>
      <c r="E54" s="99">
        <v>17</v>
      </c>
      <c r="F54" s="99">
        <v>14.4</v>
      </c>
      <c r="G54" s="99">
        <v>12824</v>
      </c>
    </row>
    <row r="55" spans="1:7" s="101" customFormat="1" ht="12" customHeight="1">
      <c r="A55" s="44" t="s">
        <v>32</v>
      </c>
      <c r="B55" s="99">
        <v>34</v>
      </c>
      <c r="C55" s="99">
        <v>149</v>
      </c>
      <c r="D55" s="99">
        <v>311.8</v>
      </c>
      <c r="E55" s="99" t="s">
        <v>57</v>
      </c>
      <c r="F55" s="99" t="s">
        <v>57</v>
      </c>
      <c r="G55" s="99">
        <v>30346</v>
      </c>
    </row>
    <row r="56" spans="1:7" s="155" customFormat="1" ht="12" customHeight="1">
      <c r="A56" s="37"/>
      <c r="B56" s="37"/>
      <c r="C56" s="37"/>
      <c r="D56" s="37"/>
      <c r="E56" s="37"/>
      <c r="F56" s="37"/>
      <c r="G56" s="37"/>
    </row>
    <row r="57" spans="1:6" s="101" customFormat="1" ht="12" customHeight="1">
      <c r="A57" s="161" t="s">
        <v>164</v>
      </c>
      <c r="E57" s="159"/>
      <c r="F57" s="159"/>
    </row>
    <row r="58" s="101" customFormat="1" ht="12" customHeight="1">
      <c r="A58" s="37" t="s">
        <v>165</v>
      </c>
    </row>
  </sheetData>
  <mergeCells count="9">
    <mergeCell ref="A2:G2"/>
    <mergeCell ref="B5:B9"/>
    <mergeCell ref="C5:C9"/>
    <mergeCell ref="D5:D9"/>
    <mergeCell ref="E7:E9"/>
    <mergeCell ref="F7:F9"/>
    <mergeCell ref="E5:F6"/>
    <mergeCell ref="A5:A10"/>
    <mergeCell ref="A3:G3"/>
  </mergeCells>
  <printOptions/>
  <pageMargins left="0.7874015748031497" right="0.7874015748031497" top="0.7874015748031497" bottom="0.7874015748031497" header="0.5118110236220472" footer="0"/>
  <pageSetup firstPageNumber="10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12" defaultRowHeight="12" customHeight="1"/>
  <cols>
    <col min="1" max="1" width="34.16015625" style="37" customWidth="1"/>
    <col min="2" max="3" width="12.83203125" style="37" customWidth="1"/>
    <col min="4" max="4" width="11.66015625" style="37" customWidth="1"/>
    <col min="5" max="5" width="11.83203125" style="37" customWidth="1"/>
    <col min="6" max="6" width="12" style="37" customWidth="1"/>
    <col min="7" max="7" width="12.83203125" style="37" customWidth="1"/>
    <col min="8" max="16384" width="12" style="37" customWidth="1"/>
  </cols>
  <sheetData>
    <row r="1" ht="12" customHeight="1">
      <c r="A1" s="89"/>
    </row>
    <row r="2" spans="1:7" ht="12" customHeight="1">
      <c r="A2" s="38" t="s">
        <v>271</v>
      </c>
      <c r="B2" s="39"/>
      <c r="C2" s="39"/>
      <c r="D2" s="39"/>
      <c r="E2" s="39"/>
      <c r="F2" s="39"/>
      <c r="G2" s="39"/>
    </row>
    <row r="3" spans="1:7" s="101" customFormat="1" ht="12" customHeight="1">
      <c r="A3" s="144" t="s">
        <v>74</v>
      </c>
      <c r="B3" s="144"/>
      <c r="C3" s="144"/>
      <c r="D3" s="145"/>
      <c r="E3" s="144"/>
      <c r="F3" s="144"/>
      <c r="G3" s="144"/>
    </row>
    <row r="4" s="101" customFormat="1" ht="12" customHeight="1">
      <c r="D4" s="102"/>
    </row>
    <row r="5" spans="1:7" s="101" customFormat="1" ht="12" customHeight="1">
      <c r="A5" s="211" t="s">
        <v>193</v>
      </c>
      <c r="B5" s="226" t="s">
        <v>35</v>
      </c>
      <c r="C5" s="229" t="s">
        <v>188</v>
      </c>
      <c r="D5" s="229" t="s">
        <v>187</v>
      </c>
      <c r="E5" s="214" t="s">
        <v>143</v>
      </c>
      <c r="F5" s="215"/>
      <c r="G5" s="146" t="s">
        <v>1</v>
      </c>
    </row>
    <row r="6" spans="1:7" s="101" customFormat="1" ht="12" customHeight="1">
      <c r="A6" s="212"/>
      <c r="B6" s="227"/>
      <c r="C6" s="230"/>
      <c r="D6" s="230" t="s">
        <v>34</v>
      </c>
      <c r="E6" s="216"/>
      <c r="F6" s="217"/>
      <c r="G6" s="147" t="s">
        <v>5</v>
      </c>
    </row>
    <row r="7" spans="1:7" s="101" customFormat="1" ht="12" customHeight="1">
      <c r="A7" s="212"/>
      <c r="B7" s="227"/>
      <c r="C7" s="230"/>
      <c r="D7" s="230" t="s">
        <v>10</v>
      </c>
      <c r="E7" s="221" t="s">
        <v>183</v>
      </c>
      <c r="F7" s="221" t="s">
        <v>186</v>
      </c>
      <c r="G7" s="147" t="s">
        <v>8</v>
      </c>
    </row>
    <row r="8" spans="1:7" s="101" customFormat="1" ht="12" customHeight="1">
      <c r="A8" s="212"/>
      <c r="B8" s="227"/>
      <c r="C8" s="230"/>
      <c r="D8" s="230"/>
      <c r="E8" s="222"/>
      <c r="F8" s="222" t="s">
        <v>10</v>
      </c>
      <c r="G8" s="147" t="s">
        <v>11</v>
      </c>
    </row>
    <row r="9" spans="1:7" s="101" customFormat="1" ht="12" customHeight="1">
      <c r="A9" s="212"/>
      <c r="B9" s="228"/>
      <c r="C9" s="231"/>
      <c r="D9" s="231"/>
      <c r="E9" s="223"/>
      <c r="F9" s="223"/>
      <c r="G9" s="148" t="s">
        <v>12</v>
      </c>
    </row>
    <row r="10" spans="1:7" s="101" customFormat="1" ht="12" customHeight="1">
      <c r="A10" s="213"/>
      <c r="B10" s="149" t="s">
        <v>13</v>
      </c>
      <c r="C10" s="149" t="s">
        <v>39</v>
      </c>
      <c r="D10" s="150" t="s">
        <v>14</v>
      </c>
      <c r="E10" s="133" t="s">
        <v>13</v>
      </c>
      <c r="F10" s="133" t="s">
        <v>14</v>
      </c>
      <c r="G10" s="151" t="s">
        <v>172</v>
      </c>
    </row>
    <row r="11" spans="1:7" s="155" customFormat="1" ht="12" customHeight="1">
      <c r="A11" s="152"/>
      <c r="B11" s="153"/>
      <c r="C11" s="153"/>
      <c r="D11" s="154"/>
      <c r="E11" s="153"/>
      <c r="F11" s="153"/>
      <c r="G11" s="153"/>
    </row>
    <row r="12" spans="1:7" s="101" customFormat="1" ht="12" customHeight="1">
      <c r="A12" s="49" t="s">
        <v>61</v>
      </c>
      <c r="B12" s="99">
        <v>1</v>
      </c>
      <c r="C12" s="99">
        <v>1</v>
      </c>
      <c r="D12" s="99">
        <v>3</v>
      </c>
      <c r="E12" s="99" t="s">
        <v>57</v>
      </c>
      <c r="F12" s="99" t="s">
        <v>57</v>
      </c>
      <c r="G12" s="99">
        <v>500</v>
      </c>
    </row>
    <row r="13" spans="1:7" s="101" customFormat="1" ht="12" customHeight="1">
      <c r="A13" s="49" t="s">
        <v>63</v>
      </c>
      <c r="B13" s="139">
        <v>4</v>
      </c>
      <c r="C13" s="139">
        <v>7</v>
      </c>
      <c r="D13" s="139">
        <v>12.6</v>
      </c>
      <c r="E13" s="99" t="s">
        <v>57</v>
      </c>
      <c r="F13" s="99" t="s">
        <v>57</v>
      </c>
      <c r="G13" s="139">
        <v>1055</v>
      </c>
    </row>
    <row r="14" spans="1:7" s="101" customFormat="1" ht="12" customHeight="1">
      <c r="A14" s="49" t="s">
        <v>64</v>
      </c>
      <c r="B14" s="139">
        <v>24</v>
      </c>
      <c r="C14" s="139">
        <v>114</v>
      </c>
      <c r="D14" s="139">
        <v>184.4</v>
      </c>
      <c r="E14" s="99" t="s">
        <v>57</v>
      </c>
      <c r="F14" s="99" t="s">
        <v>57</v>
      </c>
      <c r="G14" s="139">
        <v>2904</v>
      </c>
    </row>
    <row r="15" spans="1:7" s="101" customFormat="1" ht="12" customHeight="1">
      <c r="A15" s="49" t="s">
        <v>65</v>
      </c>
      <c r="B15" s="139">
        <v>175</v>
      </c>
      <c r="C15" s="139">
        <v>2456</v>
      </c>
      <c r="D15" s="139">
        <v>2944.4</v>
      </c>
      <c r="E15" s="99">
        <v>1</v>
      </c>
      <c r="F15" s="99">
        <v>1.4</v>
      </c>
      <c r="G15" s="139">
        <v>166709</v>
      </c>
    </row>
    <row r="16" spans="1:7" s="101" customFormat="1" ht="12" customHeight="1">
      <c r="A16" s="49" t="s">
        <v>66</v>
      </c>
      <c r="B16" s="139"/>
      <c r="C16" s="139"/>
      <c r="D16" s="139"/>
      <c r="E16" s="139"/>
      <c r="F16" s="139"/>
      <c r="G16" s="139"/>
    </row>
    <row r="17" spans="1:7" s="101" customFormat="1" ht="12" customHeight="1">
      <c r="A17" s="49" t="s">
        <v>67</v>
      </c>
      <c r="B17" s="139">
        <v>81</v>
      </c>
      <c r="C17" s="139">
        <v>1895</v>
      </c>
      <c r="D17" s="139">
        <v>2090.4</v>
      </c>
      <c r="E17" s="99">
        <v>1</v>
      </c>
      <c r="F17" s="99">
        <v>1.4</v>
      </c>
      <c r="G17" s="139">
        <v>115242</v>
      </c>
    </row>
    <row r="18" spans="1:7" s="101" customFormat="1" ht="12" customHeight="1">
      <c r="A18" s="49" t="s">
        <v>68</v>
      </c>
      <c r="B18" s="139">
        <v>64</v>
      </c>
      <c r="C18" s="139">
        <v>532</v>
      </c>
      <c r="D18" s="139">
        <v>801.2</v>
      </c>
      <c r="E18" s="99" t="s">
        <v>57</v>
      </c>
      <c r="F18" s="99" t="s">
        <v>57</v>
      </c>
      <c r="G18" s="139">
        <v>49238</v>
      </c>
    </row>
    <row r="19" spans="1:7" s="101" customFormat="1" ht="12" customHeight="1">
      <c r="A19" s="49" t="s">
        <v>69</v>
      </c>
      <c r="B19" s="139">
        <v>1</v>
      </c>
      <c r="C19" s="99">
        <v>0</v>
      </c>
      <c r="D19" s="139">
        <v>0.4</v>
      </c>
      <c r="E19" s="99" t="s">
        <v>57</v>
      </c>
      <c r="F19" s="99" t="s">
        <v>57</v>
      </c>
      <c r="G19" s="139">
        <v>25</v>
      </c>
    </row>
    <row r="20" spans="1:7" s="101" customFormat="1" ht="12" customHeight="1">
      <c r="A20" s="49" t="s">
        <v>70</v>
      </c>
      <c r="B20" s="139">
        <v>17</v>
      </c>
      <c r="C20" s="139">
        <v>83</v>
      </c>
      <c r="D20" s="139">
        <v>158.1</v>
      </c>
      <c r="E20" s="99">
        <v>1</v>
      </c>
      <c r="F20" s="99">
        <v>1.1</v>
      </c>
      <c r="G20" s="139">
        <v>25459</v>
      </c>
    </row>
    <row r="21" spans="1:7" s="101" customFormat="1" ht="12" customHeight="1">
      <c r="A21" s="49"/>
      <c r="B21" s="99"/>
      <c r="C21" s="99"/>
      <c r="D21" s="99"/>
      <c r="E21" s="99"/>
      <c r="F21" s="99"/>
      <c r="G21" s="99"/>
    </row>
    <row r="22" spans="1:7" s="97" customFormat="1" ht="12" customHeight="1">
      <c r="A22" s="50" t="s">
        <v>71</v>
      </c>
      <c r="B22" s="156">
        <v>221</v>
      </c>
      <c r="C22" s="156">
        <v>2661</v>
      </c>
      <c r="D22" s="156">
        <v>3302.5</v>
      </c>
      <c r="E22" s="96">
        <v>2</v>
      </c>
      <c r="F22" s="96">
        <v>2.4</v>
      </c>
      <c r="G22" s="156">
        <v>196627</v>
      </c>
    </row>
    <row r="23" spans="1:7" s="101" customFormat="1" ht="12" customHeight="1">
      <c r="A23" s="49" t="s">
        <v>62</v>
      </c>
      <c r="B23" s="96"/>
      <c r="C23" s="96"/>
      <c r="D23" s="96"/>
      <c r="E23" s="96"/>
      <c r="F23" s="96"/>
      <c r="G23" s="96"/>
    </row>
    <row r="24" spans="1:7" s="101" customFormat="1" ht="12" customHeight="1">
      <c r="A24" s="44" t="s">
        <v>24</v>
      </c>
      <c r="B24" s="99">
        <v>21</v>
      </c>
      <c r="C24" s="99">
        <v>90</v>
      </c>
      <c r="D24" s="99">
        <v>170.4</v>
      </c>
      <c r="E24" s="99" t="s">
        <v>57</v>
      </c>
      <c r="F24" s="99" t="s">
        <v>57</v>
      </c>
      <c r="G24" s="99">
        <v>25002</v>
      </c>
    </row>
    <row r="25" spans="1:7" s="101" customFormat="1" ht="12" customHeight="1">
      <c r="A25" s="49" t="s">
        <v>25</v>
      </c>
      <c r="B25" s="139">
        <v>174</v>
      </c>
      <c r="C25" s="139">
        <v>2528</v>
      </c>
      <c r="D25" s="139">
        <v>3029.3</v>
      </c>
      <c r="E25" s="99">
        <v>1</v>
      </c>
      <c r="F25" s="99">
        <v>1.4</v>
      </c>
      <c r="G25" s="139">
        <v>167684</v>
      </c>
    </row>
    <row r="26" spans="1:7" s="101" customFormat="1" ht="12" customHeight="1">
      <c r="A26" s="44" t="s">
        <v>72</v>
      </c>
      <c r="B26" s="99"/>
      <c r="C26" s="99"/>
      <c r="D26" s="99"/>
      <c r="E26" s="99"/>
      <c r="F26" s="99"/>
      <c r="G26" s="99"/>
    </row>
    <row r="27" spans="1:7" s="101" customFormat="1" ht="12" customHeight="1">
      <c r="A27" s="44" t="s">
        <v>73</v>
      </c>
      <c r="B27" s="139">
        <v>94</v>
      </c>
      <c r="C27" s="139">
        <v>1967</v>
      </c>
      <c r="D27" s="139">
        <v>2151.9</v>
      </c>
      <c r="E27" s="99">
        <v>1</v>
      </c>
      <c r="F27" s="99">
        <v>1.4</v>
      </c>
      <c r="G27" s="139">
        <v>115151</v>
      </c>
    </row>
    <row r="28" spans="1:7" s="101" customFormat="1" ht="12" customHeight="1">
      <c r="A28" s="157" t="s">
        <v>248</v>
      </c>
      <c r="B28" s="99">
        <v>59</v>
      </c>
      <c r="C28" s="139">
        <v>455</v>
      </c>
      <c r="D28" s="139">
        <v>704.3</v>
      </c>
      <c r="E28" s="99" t="s">
        <v>57</v>
      </c>
      <c r="F28" s="99" t="s">
        <v>57</v>
      </c>
      <c r="G28" s="139">
        <v>49741</v>
      </c>
    </row>
    <row r="29" spans="1:7" s="101" customFormat="1" ht="12" customHeight="1">
      <c r="A29" s="49" t="s">
        <v>31</v>
      </c>
      <c r="B29" s="139">
        <v>18</v>
      </c>
      <c r="C29" s="139">
        <v>20</v>
      </c>
      <c r="D29" s="139">
        <v>42</v>
      </c>
      <c r="E29" s="99">
        <v>1</v>
      </c>
      <c r="F29" s="99">
        <v>1.1</v>
      </c>
      <c r="G29" s="139">
        <v>938</v>
      </c>
    </row>
    <row r="30" spans="1:7" s="101" customFormat="1" ht="12" customHeight="1">
      <c r="A30" s="44" t="s">
        <v>32</v>
      </c>
      <c r="B30" s="139">
        <v>8</v>
      </c>
      <c r="C30" s="139">
        <v>24</v>
      </c>
      <c r="D30" s="139">
        <v>60.9</v>
      </c>
      <c r="E30" s="99" t="s">
        <v>57</v>
      </c>
      <c r="F30" s="99" t="s">
        <v>57</v>
      </c>
      <c r="G30" s="139">
        <v>3003</v>
      </c>
    </row>
    <row r="31" spans="1:4" s="101" customFormat="1" ht="12" customHeight="1">
      <c r="A31" s="37"/>
      <c r="D31" s="102"/>
    </row>
    <row r="32" spans="1:4" s="101" customFormat="1" ht="12" customHeight="1">
      <c r="A32" s="158" t="s">
        <v>75</v>
      </c>
      <c r="D32" s="102"/>
    </row>
    <row r="33" spans="1:4" s="101" customFormat="1" ht="12" customHeight="1">
      <c r="A33" s="37"/>
      <c r="D33" s="102"/>
    </row>
  </sheetData>
  <mergeCells count="7">
    <mergeCell ref="A5:A10"/>
    <mergeCell ref="C5:C9"/>
    <mergeCell ref="D5:D9"/>
    <mergeCell ref="E5:F6"/>
    <mergeCell ref="E7:E9"/>
    <mergeCell ref="F7:F9"/>
    <mergeCell ref="B5:B9"/>
  </mergeCells>
  <printOptions/>
  <pageMargins left="0.7874015748031497" right="0.7874015748031497" top="0.7874015748031497" bottom="0.7874015748031497" header="0.5118110236220472" footer="0"/>
  <pageSetup firstPageNumber="11" useFirstPageNumber="1"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slt3ad</dc:creator>
  <cp:keywords/>
  <dc:description/>
  <cp:lastModifiedBy>slt1i4</cp:lastModifiedBy>
  <cp:lastPrinted>2006-12-13T08:05:00Z</cp:lastPrinted>
  <dcterms:created xsi:type="dcterms:W3CDTF">2005-06-29T13:34:52Z</dcterms:created>
  <dcterms:modified xsi:type="dcterms:W3CDTF">2008-02-25T10:59:42Z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