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13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90" windowWidth="9780" windowHeight="5280" tabRatio="599" activeTab="0"/>
  </bookViews>
  <sheets>
    <sheet name="Impressum" sheetId="1" r:id="rId1"/>
    <sheet name="Zeichenerklärg." sheetId="2" r:id="rId2"/>
    <sheet name="Inhaltsverz. " sheetId="3" r:id="rId3"/>
    <sheet name="Vorbemerkungen" sheetId="4" r:id="rId4"/>
    <sheet name="aktuelle Erg. " sheetId="5" r:id="rId5"/>
    <sheet name="Graf1"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s>
  <definedNames>
    <definedName name="_xlnm.Print_Area" localSheetId="3">'Vorbemerkungen'!$A$1:$A$72</definedName>
    <definedName name="sss">#REF!</definedName>
    <definedName name="Überschrift" localSheetId="8">#REF!</definedName>
    <definedName name="Überschrift" localSheetId="16">'Tab8'!$A$3</definedName>
    <definedName name="Überschrift" localSheetId="17">'Tab8(2)'!$A$3</definedName>
    <definedName name="Überschrift">#REF!</definedName>
    <definedName name="wz17" localSheetId="10">'Tab3'!$C$15</definedName>
    <definedName name="wz17" localSheetId="11">'Tab3(2)'!$C$15</definedName>
    <definedName name="wz17" localSheetId="14">'Tab7'!$C$16</definedName>
    <definedName name="wz17" localSheetId="15">'Tab7(2)'!$C$16</definedName>
    <definedName name="wz17">#REF!</definedName>
    <definedName name="WZ18" localSheetId="10">'Tab3'!$C$21</definedName>
    <definedName name="WZ18" localSheetId="11">'Tab3(2)'!$C$21</definedName>
    <definedName name="WZ18" localSheetId="14">'Tab7'!$C$27</definedName>
    <definedName name="WZ18" localSheetId="15">'Tab7(2)'!$C$27</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'Tab3'!$C$24</definedName>
    <definedName name="wz20" localSheetId="11">'Tab3(2)'!$C$24</definedName>
    <definedName name="wz20" localSheetId="14">'Tab7'!$C$30</definedName>
    <definedName name="wz20" localSheetId="15">'Tab7(2)'!$C$30</definedName>
    <definedName name="wz20">#REF!</definedName>
    <definedName name="wz21" localSheetId="10">'Tab3'!$C$30</definedName>
    <definedName name="wz21" localSheetId="11">'Tab3(2)'!$C$30</definedName>
    <definedName name="wz21" localSheetId="14">'Tab7'!$C$36</definedName>
    <definedName name="wz21" localSheetId="15">'Tab7(2)'!$C$36</definedName>
    <definedName name="wz21">#REF!</definedName>
    <definedName name="wz22" localSheetId="10">'Tab3'!$C$37</definedName>
    <definedName name="wz22" localSheetId="11">'Tab3(2)'!$C$37</definedName>
    <definedName name="wz22" localSheetId="14">'Tab7'!$C$43</definedName>
    <definedName name="wz22" localSheetId="15">'Tab7(2)'!$C$43</definedName>
    <definedName name="wz22">#REF!</definedName>
    <definedName name="wz24" localSheetId="10">'Tab3'!$C$43</definedName>
    <definedName name="wz24" localSheetId="11">'Tab3(2)'!$C$43</definedName>
    <definedName name="wz24" localSheetId="14">'Tab7'!$C$49</definedName>
    <definedName name="wz24" localSheetId="15">'Tab7(2)'!$C$49</definedName>
    <definedName name="wz24">#REF!</definedName>
    <definedName name="wz25" localSheetId="10">'Tab3'!$C$49</definedName>
    <definedName name="wz25" localSheetId="11">'Tab3(2)'!$C$49</definedName>
    <definedName name="wz25" localSheetId="14">'Tab7'!$C$55</definedName>
    <definedName name="wz25" localSheetId="15">'Tab7(2)'!$C$55</definedName>
    <definedName name="wz25">#REF!</definedName>
    <definedName name="wz26" localSheetId="10">'Tab3'!$C$55</definedName>
    <definedName name="wz26" localSheetId="11">'Tab3(2)'!$C$55</definedName>
    <definedName name="wz26" localSheetId="14">'Tab7'!#REF!</definedName>
    <definedName name="wz26" localSheetId="15">'Tab7(2)'!#REF!</definedName>
    <definedName name="wz26">#REF!</definedName>
    <definedName name="wz27" localSheetId="10">'Tab3'!$C$62</definedName>
    <definedName name="wz27" localSheetId="11">'Tab3(2)'!$C$62</definedName>
    <definedName name="wz27" localSheetId="14">'Tab7'!#REF!</definedName>
    <definedName name="wz27" localSheetId="15">'Tab7(2)'!#REF!</definedName>
    <definedName name="wz27">#REF!</definedName>
    <definedName name="wz28" localSheetId="10">'Tab3'!$C$80</definedName>
    <definedName name="wz28" localSheetId="11">'Tab3(2)'!$C$79</definedName>
    <definedName name="wz28" localSheetId="14">'Tab7'!$C$90</definedName>
    <definedName name="wz28" localSheetId="15">'Tab7(2)'!$C$90</definedName>
    <definedName name="wz28">#REF!</definedName>
    <definedName name="wz29" localSheetId="10">'Tab3'!$C$86</definedName>
    <definedName name="wz29" localSheetId="11">'Tab3(2)'!$C$85</definedName>
    <definedName name="wz29" localSheetId="14">'Tab7'!$C$96</definedName>
    <definedName name="wz29" localSheetId="15">'Tab7(2)'!$C$96</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'Tab3'!$C$92</definedName>
    <definedName name="wz31" localSheetId="11">'Tab3(2)'!$C$91</definedName>
    <definedName name="wz31" localSheetId="14">'Tab7'!$C$102</definedName>
    <definedName name="wz31" localSheetId="15">'Tab7(2)'!$C$102</definedName>
    <definedName name="wz31">#REF!</definedName>
    <definedName name="wz32" localSheetId="10">'Tab3'!$C$99</definedName>
    <definedName name="wz32" localSheetId="11">'Tab3(2)'!$C$98</definedName>
    <definedName name="wz32" localSheetId="14">'Tab7'!$C$109</definedName>
    <definedName name="wz32" localSheetId="15">'Tab7(2)'!$C$109</definedName>
    <definedName name="wz32">#REF!</definedName>
    <definedName name="wz33" localSheetId="10">'Tab3'!$C$105</definedName>
    <definedName name="wz33" localSheetId="11">'Tab3(2)'!$C$104</definedName>
    <definedName name="wz33" localSheetId="14">'Tab7'!$C$116</definedName>
    <definedName name="wz33" localSheetId="15">'Tab7(2)'!$C$116</definedName>
    <definedName name="wz33">#REF!</definedName>
    <definedName name="wz34" localSheetId="10">'Tab3'!$C$112</definedName>
    <definedName name="wz34" localSheetId="11">'Tab3(2)'!$C$111</definedName>
    <definedName name="wz34" localSheetId="14">'Tab7'!$C$122</definedName>
    <definedName name="wz34" localSheetId="15">'Tab7(2)'!$C$122</definedName>
    <definedName name="wz34">#REF!</definedName>
    <definedName name="wz35" localSheetId="10">'Tab3'!$C$117</definedName>
    <definedName name="wz35" localSheetId="11">'Tab3(2)'!$C$117</definedName>
    <definedName name="wz35" localSheetId="14">'Tab7'!$C$128</definedName>
    <definedName name="wz35" localSheetId="15">'Tab7(2)'!$C$128</definedName>
    <definedName name="wz35">#REF!</definedName>
    <definedName name="wz36" localSheetId="10">'Tab3'!$C$121</definedName>
    <definedName name="wz36" localSheetId="11">'Tab3(2)'!$C$121</definedName>
    <definedName name="wz36" localSheetId="14">'Tab7'!$C$132</definedName>
    <definedName name="wz36" localSheetId="15">'Tab7(2)'!$C$132</definedName>
    <definedName name="wz36">#REF!</definedName>
    <definedName name="xxx" localSheetId="8">#REF!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<sst xmlns="http://schemas.openxmlformats.org/spreadsheetml/2006/main" count="1336" uniqueCount="245">
  <si>
    <t>Auftragseingang</t>
  </si>
  <si>
    <t>Wertindex</t>
  </si>
  <si>
    <t>Volumenindex</t>
  </si>
  <si>
    <t xml:space="preserve">1. Volumenindex und Wertindex des Auftragseingangs im Verarbeitenden Gewerbe </t>
  </si>
  <si>
    <t>Veränderung in %</t>
  </si>
  <si>
    <t>Jahr</t>
  </si>
  <si>
    <t>Jan.</t>
  </si>
  <si>
    <t>Feb.</t>
  </si>
  <si>
    <t>März</t>
  </si>
  <si>
    <t>April</t>
  </si>
  <si>
    <t>Mai</t>
  </si>
  <si>
    <t>Juni</t>
  </si>
  <si>
    <t>Juli</t>
  </si>
  <si>
    <t>Aug.</t>
  </si>
  <si>
    <t>Sep.</t>
  </si>
  <si>
    <t>Okt.</t>
  </si>
  <si>
    <t>Nov.</t>
  </si>
  <si>
    <t>Dez.</t>
  </si>
  <si>
    <t>MD</t>
  </si>
  <si>
    <t>gegenüber</t>
  </si>
  <si>
    <t>Vor-</t>
  </si>
  <si>
    <t>Vorj.-</t>
  </si>
  <si>
    <t xml:space="preserve"> monat</t>
  </si>
  <si>
    <t>monat</t>
  </si>
  <si>
    <t>Insgesamt</t>
  </si>
  <si>
    <t>Inland</t>
  </si>
  <si>
    <t>Ausland</t>
  </si>
  <si>
    <t>Noch: 2. Auftragseingang im Verarbeitenden Gewerbe nach Hauptgruppen</t>
  </si>
  <si>
    <t>2.2 Wertindex</t>
  </si>
  <si>
    <t>Vorleistungsgüterproduzenten</t>
  </si>
  <si>
    <t>Investitionsgüterproduzenten</t>
  </si>
  <si>
    <t>Noch: 2.2 Wertindex</t>
  </si>
  <si>
    <t>Gebrauchsgüterproduzenten</t>
  </si>
  <si>
    <t>Verbrauchsgüterproduzenten</t>
  </si>
  <si>
    <t xml:space="preserve"> 2. Auftragseingang im Verarbeitenden Gewerbe nach Hauptgruppen</t>
  </si>
  <si>
    <t>2.1 Volumenindex</t>
  </si>
  <si>
    <t>Noch: 2.1 Volumenindex</t>
  </si>
  <si>
    <t>Umsatz</t>
  </si>
  <si>
    <t xml:space="preserve">5. Volumenindex und Wertindex des Umsatzes im Bergbau und Verarbeitenden Gewerbe </t>
  </si>
  <si>
    <t xml:space="preserve">Volumenindex  </t>
  </si>
  <si>
    <t>Noch: 6. Umsatz im Bergbau und Verarbeitenden Gewerbe nach Hauptgruppen</t>
  </si>
  <si>
    <t>6.2 Wertindex</t>
  </si>
  <si>
    <t>Noch: 6.2 Wertindex</t>
  </si>
  <si>
    <t>6. Umsatz im Bergbau und Verarbeitenden Gewerbe nach Hauptgruppen</t>
  </si>
  <si>
    <t>6.1 Volumenindex</t>
  </si>
  <si>
    <t>Noch: 6.1 Volumenindex</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</si>
  <si>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</si>
  <si>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</si>
  <si>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</si>
  <si>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</si>
  <si>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Basis: 2000</t>
  </si>
  <si>
    <t>Volumenindex; Basis: 2000</t>
  </si>
  <si>
    <t>Volumenindex; Basis 2000</t>
  </si>
  <si>
    <t xml:space="preserve">          x</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</si>
  <si>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</si>
  <si>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</si>
  <si>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</si>
  <si>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</si>
  <si>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</si>
  <si>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</si>
  <si>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</si>
  <si>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</si>
  <si>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</si>
  <si>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</si>
  <si>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</si>
  <si>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</si>
  <si>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</si>
  <si>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</si>
  <si>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</si>
  <si>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</si>
  <si>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</si>
  <si>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</si>
  <si>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</si>
  <si>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</si>
  <si>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</si>
  <si>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</si>
  <si>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</si>
  <si>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</si>
  <si>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</si>
  <si>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</si>
  <si>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</si>
  <si>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</si>
  <si>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</si>
  <si>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</si>
  <si>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</si>
  <si>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</si>
  <si>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</si>
  <si>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</si>
  <si>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</si>
  <si>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</si>
  <si>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Index des Auftragseingangs für das Verarbeitende Gewerbe</t>
  </si>
  <si>
    <t>Der Auftragseingang ist der Wert (ohne Umsatzsteuer) aller im Berichtsmonat vom Betrieb fest akzeptierten Aufträge auf Lieferungen selbst hergestellter oder in Lohnarbeit gefertigter Erzeugnisse.</t>
  </si>
  <si>
    <t>Index des Umsatzes im Bergbau und Verarbeitenden Gewerbe</t>
  </si>
  <si>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</si>
  <si>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2003 nach fachlichen Betriebsteilen.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</si>
  <si>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</si>
  <si>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</si>
  <si>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</si>
  <si>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</si>
  <si>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</si>
  <si>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</si>
  <si>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t>Hinweise</t>
  </si>
  <si>
    <t xml:space="preserve"> </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</si>
  <si>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</si>
  <si>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r>
      <t>Index des Auftragseingangs für das Bauhauptgewerbe</t>
    </r>
    <r>
      <rPr>
        <sz val="9"/>
        <rFont val="Arial"/>
        <family val="2"/>
      </rPr>
      <t xml:space="preserve"> </t>
    </r>
  </si>
  <si>
    <r>
      <t xml:space="preserve">u.Ä.   </t>
    </r>
    <r>
      <rPr>
        <sz val="8"/>
        <rFont val="Arial"/>
        <family val="2"/>
      </rPr>
      <t xml:space="preserve"> </t>
    </r>
    <r>
      <rPr>
        <sz val="9"/>
        <rFont val="Arial"/>
        <family val="2"/>
      </rPr>
      <t>und Ähnliches</t>
    </r>
  </si>
  <si>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</si>
  <si>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</si>
  <si>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</si>
  <si>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</si>
  <si>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</si>
  <si>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</si>
  <si>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</si>
  <si>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</si>
  <si>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</si>
  <si>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</si>
  <si>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</si>
  <si>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</si>
  <si>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</si>
  <si>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</si>
  <si>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</si>
  <si>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</si>
  <si>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</si>
  <si>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</si>
  <si>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</si>
  <si>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</si>
  <si>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</si>
  <si>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</si>
  <si>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</si>
  <si>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</si>
  <si>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</si>
  <si>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</si>
  <si>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</si>
  <si>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</si>
  <si>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</si>
  <si>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</si>
  <si>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</si>
  <si>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Ernährungsgewerbe</t>
  </si>
  <si>
    <t xml:space="preserve"> Noch: 7. Umsatz im Bergbau und Verarbeitenden Gewerbe nach Wirtschaftszweigen</t>
  </si>
  <si>
    <t>7.2 Wertindex</t>
  </si>
  <si>
    <t>Noch: 7.2 Wertindex</t>
  </si>
  <si>
    <t>7. Umsatz im Bergbau und Verarbeitenden Gewerbe nach Wirtschaftszweigen</t>
  </si>
  <si>
    <t>7.1 Volumenindex</t>
  </si>
  <si>
    <t>Noch: 7.1 Volumenindex</t>
  </si>
  <si>
    <t xml:space="preserve">         x</t>
  </si>
  <si>
    <t xml:space="preserve">           x</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</si>
  <si>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</si>
  <si>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</si>
  <si>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</si>
  <si>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</si>
  <si>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</si>
  <si>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</si>
  <si>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</si>
  <si>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MD   2008</t>
  </si>
  <si>
    <t xml:space="preserve">    x</t>
  </si>
  <si>
    <t xml:space="preserve">     x</t>
  </si>
  <si>
    <t>zeitraum</t>
  </si>
  <si>
    <r>
      <t xml:space="preserve">        </t>
    </r>
    <r>
      <rPr>
        <sz val="4"/>
        <rFont val="Arial"/>
        <family val="2"/>
      </rPr>
      <t xml:space="preserve"> </t>
    </r>
    <r>
      <rPr>
        <sz val="5"/>
        <rFont val="Arial"/>
        <family val="2"/>
      </rPr>
      <t xml:space="preserve"> </t>
    </r>
    <r>
      <rPr>
        <sz val="8"/>
        <rFont val="Arial"/>
        <family val="2"/>
      </rPr>
      <t xml:space="preserve"> x</t>
    </r>
  </si>
  <si>
    <r>
      <t xml:space="preserve">          </t>
    </r>
    <r>
      <rPr>
        <sz val="4"/>
        <rFont val="Arial"/>
        <family val="2"/>
      </rPr>
      <t xml:space="preserve"> </t>
    </r>
    <r>
      <rPr>
        <sz val="8"/>
        <rFont val="Arial"/>
        <family val="2"/>
      </rPr>
      <t xml:space="preserve">  x</t>
    </r>
  </si>
  <si>
    <t xml:space="preserve">        x</t>
  </si>
  <si>
    <t xml:space="preserve">             x</t>
  </si>
  <si>
    <r>
      <t xml:space="preserve">         </t>
    </r>
    <r>
      <rPr>
        <sz val="4"/>
        <rFont val="Arial"/>
        <family val="2"/>
      </rPr>
      <t xml:space="preserve"> </t>
    </r>
    <r>
      <rPr>
        <sz val="8"/>
        <rFont val="Arial"/>
        <family val="2"/>
      </rPr>
      <t xml:space="preserve">  x</t>
    </r>
  </si>
  <si>
    <t xml:space="preserve">  (BGBl. I S. 1181), zuletzt geändert durch Artikel 3 des Gesetzes vom 17. März 2008 (BGBl. I S. 399)</t>
  </si>
  <si>
    <t xml:space="preserve">1) Gesetz über die Statistik im Produzierenden Gewerbe (ProdGewStatG) in der Fassung der Bekanntmachung vom 21. März 2002  </t>
  </si>
  <si>
    <t>September     2008</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</si>
  <si>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</si>
  <si>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</si>
  <si>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</si>
  <si>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</si>
  <si>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</si>
  <si>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</si>
  <si>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</si>
  <si>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</si>
  <si>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</si>
  <si>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</si>
  <si>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</si>
  <si>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</si>
  <si>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 xml:space="preserve"> 8.2 Wertindex</t>
  </si>
  <si>
    <t>Noch: 8.2 Wertindex</t>
  </si>
  <si>
    <t>gewerblicher Hochbau</t>
  </si>
  <si>
    <t>öffentlicher Hochbau</t>
  </si>
  <si>
    <t>gewerblicher Tiefbau</t>
  </si>
  <si>
    <t>sonstiger öffentlicher Tiefbau</t>
  </si>
  <si>
    <t>3. Auftragseingang im Bauhauptgewerbe</t>
  </si>
  <si>
    <t xml:space="preserve">4. Nachrichtlich: Volumenindex des Auftragseingangs  im Verarbeitenden Gewerbe </t>
  </si>
  <si>
    <t>in Deutschland nach Hauptgruppen</t>
  </si>
  <si>
    <t>MD        2008</t>
  </si>
  <si>
    <t>Hauptgruppe</t>
  </si>
  <si>
    <t>Vor-          monat</t>
  </si>
  <si>
    <t>Vorj.-        monat</t>
  </si>
  <si>
    <t>Vorj.-   zeitraum</t>
  </si>
  <si>
    <t>Deutschland</t>
  </si>
  <si>
    <t>Verarbeitendes Gewerbe</t>
  </si>
  <si>
    <t xml:space="preserve">Investitionsgüterproduzenten </t>
  </si>
  <si>
    <t xml:space="preserve">Gebrauchsgüterproduzenten </t>
  </si>
  <si>
    <t>Oktober</t>
  </si>
  <si>
    <t>Jan.-Okt.</t>
  </si>
  <si>
    <t>Oktober     2008</t>
  </si>
  <si>
    <t>Oktober       2007</t>
  </si>
  <si>
    <t>Oktober           2008</t>
  </si>
  <si>
    <t>September         2008</t>
  </si>
  <si>
    <t>Oktober         2007</t>
  </si>
  <si>
    <r>
      <t xml:space="preserve">Der Monat Oktober 2008 war im Vergleich zum Vorjahresmonat durch einen Rückgang der Auftragseingänge im </t>
    </r>
    <r>
      <rPr>
        <b/>
        <sz val="9"/>
        <rFont val="Arial"/>
        <family val="2"/>
      </rPr>
      <t xml:space="preserve">Verarbeitenden Gewerbe </t>
    </r>
    <r>
      <rPr>
        <sz val="9"/>
        <rFont val="Arial"/>
        <family val="2"/>
      </rPr>
      <t>und</t>
    </r>
    <r>
      <rPr>
        <b/>
        <sz val="9"/>
        <rFont val="Arial"/>
        <family val="2"/>
      </rPr>
      <t xml:space="preserve"> </t>
    </r>
    <r>
      <rPr>
        <sz val="9"/>
        <rFont val="Arial"/>
        <family val="2"/>
      </rPr>
      <t xml:space="preserve">einen leichten Anstieg im </t>
    </r>
    <r>
      <rPr>
        <b/>
        <sz val="9"/>
        <rFont val="Arial"/>
        <family val="2"/>
      </rPr>
      <t>Bauhauptgewerbe</t>
    </r>
    <r>
      <rPr>
        <sz val="9"/>
        <rFont val="Arial"/>
        <family val="2"/>
      </rPr>
      <t xml:space="preserve"> gekennzeichnet.  </t>
    </r>
  </si>
  <si>
    <r>
      <t xml:space="preserve">Die Nachfrage nach Bauleistungen im </t>
    </r>
    <r>
      <rPr>
        <b/>
        <sz val="9"/>
        <rFont val="Arial"/>
        <family val="2"/>
      </rPr>
      <t>Bauhauptgewerbe</t>
    </r>
    <r>
      <rPr>
        <sz val="9"/>
        <rFont val="Arial"/>
        <family val="2"/>
      </rPr>
      <t xml:space="preserve"> hat sich im Oktober 2008 gegenüber dem entsprechenden Vorjahresmonat leicht verbessert (+ 1,3 Prozent). Dennoch  lag  das  seit  Jahresbeginn  registrierte  Auftragsvolumen  dieser  Betriebe  bis  Ende  Oktober  weiterhin  unter dem des  vergleichbaren  Vorjahreszeitraums (- 2,9 Prozent).</t>
    </r>
  </si>
  <si>
    <r>
      <t xml:space="preserve">Die von den Betrieben des Bergbaus und Verarbeitenden Gewerbes getätigten </t>
    </r>
    <r>
      <rPr>
        <b/>
        <sz val="9"/>
        <rFont val="Arial"/>
        <family val="2"/>
      </rPr>
      <t>Umsätze</t>
    </r>
    <r>
      <rPr>
        <sz val="9"/>
        <rFont val="Arial"/>
        <family val="2"/>
      </rPr>
      <t xml:space="preserve"> lagen in den ersten zehn Monaten des Jahres preisbereinigt um durchschnittlich 8,1 Prozent über dem Niveau des vergleichbaren Vorjahreszeitraumes. </t>
    </r>
  </si>
  <si>
    <r>
      <t xml:space="preserve">Deutlich verbessert zeigte sich die Auftragslage vor allem bei den </t>
    </r>
    <r>
      <rPr>
        <b/>
        <sz val="9"/>
        <rFont val="Arial"/>
        <family val="2"/>
      </rPr>
      <t>Herstellern von Vorleistungsgütern</t>
    </r>
    <r>
      <rPr>
        <sz val="9"/>
        <rFont val="Arial"/>
        <family val="2"/>
      </rPr>
      <t>. Diese Betriebe registrierten bis Ende Oktober durchschnittlich 11,7 Prozent mehr Aufträge als im vergleichbaren Vorjahreszeitraum.</t>
    </r>
  </si>
  <si>
    <r>
      <t>Auch das Auftragsvolumen der Betriebe in den anderen Branchen</t>
    </r>
    <r>
      <rPr>
        <b/>
        <sz val="9"/>
        <rFont val="Arial"/>
        <family val="2"/>
      </rPr>
      <t xml:space="preserve"> </t>
    </r>
    <r>
      <rPr>
        <sz val="9"/>
        <rFont val="Arial"/>
        <family val="2"/>
      </rPr>
      <t xml:space="preserve">lag im bisherigen Jahresverlauf zum Teil noch deutlich über dem Ergebnis des Vorjahres. In den ersten zehn Monaten des Jahres 2008 gingen bei den </t>
    </r>
    <r>
      <rPr>
        <b/>
        <sz val="9"/>
        <rFont val="Arial"/>
        <family val="2"/>
      </rPr>
      <t xml:space="preserve">Gebrauchsgüterproduzenten </t>
    </r>
    <r>
      <rPr>
        <sz val="9"/>
        <rFont val="Arial"/>
        <family val="2"/>
      </rPr>
      <t>(+ 7,1 Prozent</t>
    </r>
    <r>
      <rPr>
        <b/>
        <sz val="9"/>
        <rFont val="Arial"/>
        <family val="2"/>
      </rPr>
      <t xml:space="preserve">), </t>
    </r>
    <r>
      <rPr>
        <sz val="9"/>
        <rFont val="Arial"/>
        <family val="2"/>
      </rPr>
      <t>den</t>
    </r>
    <r>
      <rPr>
        <b/>
        <sz val="9"/>
        <rFont val="Arial"/>
        <family val="2"/>
      </rPr>
      <t xml:space="preserve"> Verbrauchsgüterproduzenten </t>
    </r>
    <r>
      <rPr>
        <sz val="9"/>
        <rFont val="Arial"/>
        <family val="2"/>
      </rPr>
      <t>(+ 7,1 Prozent)</t>
    </r>
    <r>
      <rPr>
        <b/>
        <sz val="9"/>
        <rFont val="Arial"/>
        <family val="2"/>
      </rPr>
      <t xml:space="preserve"> </t>
    </r>
    <r>
      <rPr>
        <sz val="9"/>
        <rFont val="Arial"/>
        <family val="2"/>
      </rPr>
      <t xml:space="preserve">sowie bei den </t>
    </r>
    <r>
      <rPr>
        <b/>
        <sz val="9"/>
        <rFont val="Arial"/>
        <family val="2"/>
      </rPr>
      <t xml:space="preserve">Herstellern von Investitionsgütern </t>
    </r>
    <r>
      <rPr>
        <sz val="9"/>
        <rFont val="Arial"/>
        <family val="2"/>
      </rPr>
      <t xml:space="preserve"> (+ 2,6 Prozent) mehr Aufträge ein als im Vorjahr.</t>
    </r>
  </si>
  <si>
    <r>
      <t xml:space="preserve">Gegenüber dem Vorjahresmonat war im Oktober 2008 bei den Betrieben des </t>
    </r>
    <r>
      <rPr>
        <b/>
        <sz val="9"/>
        <rFont val="Arial"/>
        <family val="2"/>
      </rPr>
      <t>Verarbeitenden Gewerbes</t>
    </r>
    <r>
      <rPr>
        <sz val="9"/>
        <rFont val="Arial"/>
        <family val="2"/>
      </rPr>
      <t xml:space="preserve"> ein  Auftragsrückgang  von  11,0 Prozent zu verzeichnen.   Dennoch  gingen   hier  seit   Jahresbeginn  durchschnittlich     7,0 Prozent mehr Bestellungen ein als im gleichen Zeitraum des Vorjahres. Die Exportorders erhöhten sich in den ersten zehn Monaten des Jahres um durchschnittlich 4,6 Prozent; die Aufträge aus dem Inland nahmen um 8,6 Prozent zu. </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</si>
  <si>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</si>
  <si>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</si>
  <si>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</si>
  <si>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</si>
  <si>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</si>
  <si>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</si>
  <si>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</si>
  <si>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</si>
  <si>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</si>
  <si>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</si>
  <si>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</si>
  <si>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</si>
  <si>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</si>
  <si>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</si>
  <si>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</si>
  <si>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</si>
  <si>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</si>
  <si>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</si>
  <si>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</si>
  <si>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</si>
  <si>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</si>
  <si>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</si>
  <si>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</si>
  <si>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</si>
  <si>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</si>
  <si>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</si>
  <si>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</si>
  <si>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</si>
  <si>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</si>
  <si>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</si>
  <si>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</si>
  <si>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</si>
  <si>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</si>
  <si>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</si>
  <si>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</si>
  <si>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2004 - Oktober 2008</t>
  </si>
  <si>
    <t>Erscheinungsweise: monatlich</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</si>
</sst>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 \ "/>
    <numFmt numFmtId="166" formatCode="0.0\ "/>
    <numFmt numFmtId="167" formatCode="0.0\ \ \ "/>
    <numFmt numFmtId="168" formatCode="0.0\ \ \ \ \ "/>
    <numFmt numFmtId="169" formatCode="0.0\ \ \ \ "/>
    <numFmt numFmtId="170" formatCode="0.0\r"/>
    <numFmt numFmtId="171" formatCode="??0.0_H;\-??0.0_H"/>
    <numFmt numFmtId="172" formatCode="??0.0_I;\-??0.0_I"/>
    <numFmt numFmtId="173" formatCode="##\ ##0.0\ \ \ "/>
    <numFmt numFmtId="174" formatCode="###0.0\ \ \ \ \ "/>
    <numFmt numFmtId="175" formatCode="###0.0\ \ \ \ \ \ "/>
    <numFmt numFmtId="176" formatCode="#\ ##0.0\ \ \ "/>
    <numFmt numFmtId="177" formatCode="#\ ##0.0\ \ \ \ "/>
    <numFmt numFmtId="178" formatCode="#\ ##0.0\ \ \ \ \ \ \ \ "/>
    <numFmt numFmtId="179" formatCode="#\ ##0.0_Z_T"/>
    <numFmt numFmtId="180" formatCode="#\ ##0.0\r\ \ \ "/>
    <numFmt numFmtId="181" formatCode="#\ ##0.0\ \ \ \ \ "/>
    <numFmt numFmtId="182" formatCode="#\ #0.0_Z_T"/>
    <numFmt numFmtId="183" formatCode="#\ ##0.0\r\ \ \ \ \ "/>
    <numFmt numFmtId="184" formatCode="#\ ##0.0\ \ \ \ \ \ "/>
    <numFmt numFmtId="185" formatCode="#\ ##0.0\r\ \ \ \ "/>
    <numFmt numFmtId="186" formatCode="#\ ##0.0_Z_T\ "/>
    <numFmt numFmtId="187" formatCode="\ \ \ #\ ##0.0\ \ \ \ "/>
    <numFmt numFmtId="188" formatCode="\ \ \ \ \ \ \ \ \ \ 0.0_H;\-??0.0_H\ \ \ \ \ \ \ \ \ \ \ \ \ \ \ \ \ \ "/>
    <numFmt numFmtId="189" formatCode="??0.0_H;\-??0.0_H\ \ \ "/>
    <numFmt numFmtId="190" formatCode="\ \ #\ ##0.0\ \ \ \ \ "/>
    <numFmt numFmtId="191" formatCode="###0.0\ "/>
    <numFmt numFmtId="192" formatCode="#\ ##0.0"/>
    <numFmt numFmtId="193" formatCode="##0.0\ \ "/>
    <numFmt numFmtId="194" formatCode="##0.0\ "/>
    <numFmt numFmtId="195" formatCode="\ #\ ##0.0\ \ \ \ \ "/>
    <numFmt numFmtId="196" formatCode="\ #\ ##0.0\r\ \ \ \ "/>
    <numFmt numFmtId="197" formatCode="\ #\ ##0.0_H_I\ \ "/>
    <numFmt numFmtId="198" formatCode="??0.0_H_I;\-??0.0_H_I"/>
    <numFmt numFmtId="199" formatCode="??0.0_Z_V;\-??0.0_Z_V"/>
    <numFmt numFmtId="200" formatCode="\ #\ ##0.0\r\ \ \ \ \ "/>
    <numFmt numFmtId="201" formatCode="\ #\ ##0.0\ \ \ \ \ \ "/>
    <numFmt numFmtId="202" formatCode="0.0000"/>
  </numFmts>
  <fonts count="32">
    <font>
      <sz val="10"/>
      <name val="Arial"/>
      <family val="0"/>
    </font>
    <font>
      <sz val="8"/>
      <name val="Arial"/>
      <family val="2"/>
    </font>
    <font>
      <u val="single"/>
      <sz val="10"/>
      <color indexed="36"/>
      <name val="MS Sans Serif"/>
      <family val="0"/>
    </font>
    <font>
      <sz val="10"/>
      <name val="MS Sans Serif"/>
      <family val="0"/>
    </font>
    <font>
      <u val="single"/>
      <sz val="10"/>
      <color indexed="12"/>
      <name val="MS Sans Serif"/>
      <family val="0"/>
    </font>
    <font>
      <vertAlign val="superscript"/>
      <sz val="9"/>
      <name val="Arial"/>
      <family val="2"/>
    </font>
    <font>
      <sz val="4"/>
      <name val="Arial"/>
      <family val="2"/>
    </font>
    <font>
      <sz val="1"/>
      <name val="Arial"/>
      <family val="2"/>
    </font>
    <font>
      <sz val="1.75"/>
      <name val="Arial"/>
      <family val="0"/>
    </font>
    <font>
      <sz val="8"/>
      <name val="MS Sans Serif"/>
      <family val="0"/>
    </font>
    <font>
      <b/>
      <sz val="8"/>
      <name val="Arial"/>
      <family val="2"/>
    </font>
    <font>
      <b/>
      <sz val="10"/>
      <name val="MS Sans Serif"/>
      <family val="0"/>
    </font>
    <font>
      <sz val="2"/>
      <name val="Arial"/>
      <family val="2"/>
    </font>
    <font>
      <b/>
      <sz val="10"/>
      <name val="Arial"/>
      <family val="2"/>
    </font>
    <font>
      <sz val="9"/>
      <name val="Arial"/>
      <family val="2"/>
    </font>
    <font>
      <b/>
      <sz val="9"/>
      <name val="Arial"/>
      <family val="2"/>
    </font>
    <font>
      <sz val="3.5"/>
      <name val="Arial"/>
      <family val="0"/>
    </font>
    <font>
      <sz val="16.75"/>
      <name val="Arial"/>
      <family val="0"/>
    </font>
    <font>
      <sz val="17.25"/>
      <name val="Arial"/>
      <family val="0"/>
    </font>
    <font>
      <sz val="16.5"/>
      <name val="Arial"/>
      <family val="0"/>
    </font>
    <font>
      <sz val="16"/>
      <name val="Arial"/>
      <family val="0"/>
    </font>
    <font>
      <sz val="11"/>
      <name val="Arial"/>
      <family val="2"/>
    </font>
    <font>
      <sz val="8"/>
      <name val="Helvetica"/>
      <family val="0"/>
    </font>
    <font>
      <b/>
      <sz val="10"/>
      <color indexed="10"/>
      <name val="Arial"/>
      <family val="2"/>
    </font>
    <font>
      <sz val="10"/>
      <color indexed="10"/>
      <name val="Arial"/>
      <family val="2"/>
    </font>
    <font>
      <sz val="8"/>
      <color indexed="10"/>
      <name val="Arial"/>
      <family val="2"/>
    </font>
    <font>
      <sz val="10"/>
      <color indexed="10"/>
      <name val="MS Sans Serif"/>
      <family val="0"/>
    </font>
    <font>
      <sz val="5"/>
      <name val="Arial"/>
      <family val="2"/>
    </font>
    <font>
      <b/>
      <vertAlign val="superscript"/>
      <sz val="9"/>
      <name val="Arial"/>
      <family val="2"/>
    </font>
    <font>
      <sz val="16.25"/>
      <name val="Arial"/>
      <family val="0"/>
    </font>
    <font>
      <b/>
      <sz val="11"/>
      <name val="Arial"/>
      <family val="2"/>
    </font>
    <font>
      <b/>
      <sz val="12"/>
      <name val="Arial"/>
      <family val="2"/>
    </font>
  </fonts>
  <fills count="2">
    <fill>
      <patternFill/>
    </fill>
    <fill>
      <patternFill patternType="gray125"/>
    </fill>
  </fills>
  <borders count="30">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color indexed="63"/>
      </left>
      <right>
        <color indexed="63"/>
      </right>
      <top style="hair"/>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thin"/>
      <bottom style="hair"/>
    </border>
    <border>
      <left>
        <color indexed="63"/>
      </left>
      <right>
        <color indexed="63"/>
      </right>
      <top style="thin"/>
      <bottom style="hair"/>
    </border>
    <border>
      <left style="hair"/>
      <right style="hair"/>
      <top style="hair"/>
      <bottom>
        <color indexed="63"/>
      </bottom>
    </border>
    <border>
      <left>
        <color indexed="63"/>
      </left>
      <right>
        <color indexed="63"/>
      </right>
      <top>
        <color indexed="63"/>
      </top>
      <bottom style="hair"/>
    </border>
    <border>
      <left style="hair"/>
      <right>
        <color indexed="63"/>
      </right>
      <top style="hair"/>
      <bottom>
        <color indexed="63"/>
      </botto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628">
    <xf numFmtId="0" fontId="0" fillId="0" borderId="0" xfId="0" applyAlignment="1">
      <alignment/>
    </xf>
    <xf numFmtId="0" fontId="0" fillId="0" borderId="1"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horizontal="centerContinuous"/>
    </xf>
    <xf numFmtId="0" fontId="0" fillId="0" borderId="0" xfId="0" applyFont="1" applyBorder="1" applyAlignment="1">
      <alignment horizontal="centerContinuous"/>
    </xf>
    <xf numFmtId="0" fontId="0" fillId="0" borderId="4" xfId="0" applyFont="1" applyBorder="1" applyAlignment="1">
      <alignment horizontal="centerContinuous"/>
    </xf>
    <xf numFmtId="0" fontId="0" fillId="0" borderId="3" xfId="0" applyFont="1" applyBorder="1" applyAlignment="1">
      <alignment/>
    </xf>
    <xf numFmtId="0" fontId="0" fillId="0" borderId="0" xfId="0" applyFont="1" applyBorder="1" applyAlignment="1">
      <alignment/>
    </xf>
    <xf numFmtId="0" fontId="0"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13" fillId="0" borderId="0" xfId="0" applyFont="1" applyAlignment="1">
      <alignment/>
    </xf>
    <xf numFmtId="0" fontId="14" fillId="0" borderId="0" xfId="0" applyFont="1" applyAlignment="1">
      <alignment horizontal="right"/>
    </xf>
    <xf numFmtId="0" fontId="14" fillId="0" borderId="0" xfId="0" applyFont="1" applyAlignment="1">
      <alignment/>
    </xf>
    <xf numFmtId="0" fontId="15" fillId="0" borderId="0" xfId="0" applyFont="1" applyAlignment="1">
      <alignment/>
    </xf>
    <xf numFmtId="49" fontId="14" fillId="0" borderId="0" xfId="0" applyNumberFormat="1" applyFont="1" applyAlignment="1">
      <alignment/>
    </xf>
    <xf numFmtId="0" fontId="14" fillId="0" borderId="0" xfId="0" applyFont="1" applyAlignment="1">
      <alignment horizontal="center"/>
    </xf>
    <xf numFmtId="0" fontId="14" fillId="0" borderId="0" xfId="0" applyFont="1" applyAlignment="1">
      <alignment horizontal="justify" vertical="center" wrapText="1"/>
    </xf>
    <xf numFmtId="0" fontId="0" fillId="0" borderId="0" xfId="0" applyFont="1" applyAlignment="1">
      <alignment/>
    </xf>
    <xf numFmtId="0" fontId="15" fillId="0" borderId="0" xfId="0" applyFont="1" applyAlignment="1">
      <alignment horizontal="justify"/>
    </xf>
    <xf numFmtId="0" fontId="14" fillId="0" borderId="0" xfId="0" applyFont="1" applyAlignment="1">
      <alignment horizontal="justify"/>
    </xf>
    <xf numFmtId="0" fontId="1" fillId="0" borderId="0" xfId="0" applyFont="1" applyAlignment="1">
      <alignment/>
    </xf>
    <xf numFmtId="0" fontId="14" fillId="0" borderId="0" xfId="0" applyFont="1" applyAlignment="1">
      <alignment horizontal="left"/>
    </xf>
    <xf numFmtId="0" fontId="14" fillId="0" borderId="0" xfId="0" applyFont="1" applyAlignment="1">
      <alignment horizontal="left" vertical="top" wrapText="1"/>
    </xf>
    <xf numFmtId="0" fontId="14" fillId="0" borderId="0" xfId="0" applyFont="1" applyAlignment="1">
      <alignment horizontal="justify" vertical="top" wrapText="1"/>
    </xf>
    <xf numFmtId="0" fontId="14" fillId="0" borderId="0" xfId="0" applyFont="1" applyAlignment="1">
      <alignment horizontal="left" vertical="top"/>
    </xf>
    <xf numFmtId="0" fontId="14" fillId="0" borderId="0" xfId="0" applyNumberFormat="1" applyFont="1" applyAlignment="1">
      <alignment horizontal="justify"/>
    </xf>
    <xf numFmtId="0" fontId="13" fillId="0" borderId="8" xfId="0" applyFont="1" applyBorder="1" applyAlignment="1">
      <alignment horizontal="centerContinuous"/>
    </xf>
    <xf numFmtId="0" fontId="1" fillId="0" borderId="6" xfId="0" applyFont="1" applyBorder="1" applyAlignment="1">
      <alignment/>
    </xf>
    <xf numFmtId="0" fontId="10" fillId="0" borderId="4" xfId="23" applyFont="1" applyBorder="1">
      <alignment/>
      <protection/>
    </xf>
    <xf numFmtId="0" fontId="1" fillId="0" borderId="4" xfId="23" applyFont="1" applyBorder="1" applyAlignment="1">
      <alignment horizontal="left"/>
      <protection/>
    </xf>
    <xf numFmtId="0" fontId="1" fillId="0" borderId="4" xfId="23" applyFont="1" applyBorder="1" applyAlignment="1">
      <alignment horizontal="right"/>
      <protection/>
    </xf>
    <xf numFmtId="0" fontId="10" fillId="0" borderId="4" xfId="23" applyFont="1" applyBorder="1" applyAlignment="1">
      <alignment horizontal="left"/>
      <protection/>
    </xf>
    <xf numFmtId="0" fontId="1" fillId="0" borderId="0" xfId="23" applyFont="1" applyBorder="1" applyAlignment="1">
      <alignment horizontal="left"/>
      <protection/>
    </xf>
    <xf numFmtId="0" fontId="11" fillId="0" borderId="1" xfId="0" applyFont="1" applyBorder="1" applyAlignment="1">
      <alignment horizontal="centerContinuous"/>
    </xf>
    <xf numFmtId="0" fontId="11" fillId="0" borderId="2" xfId="0" applyFont="1" applyBorder="1" applyAlignment="1">
      <alignment horizontal="centerContinuous"/>
    </xf>
    <xf numFmtId="164" fontId="0" fillId="0" borderId="0" xfId="29" applyNumberFormat="1" applyAlignment="1">
      <alignment horizontal="center"/>
      <protection/>
    </xf>
    <xf numFmtId="0" fontId="1" fillId="0" borderId="4" xfId="23" applyFont="1" applyFill="1" applyBorder="1" applyAlignment="1">
      <alignment horizontal="left"/>
      <protection/>
    </xf>
    <xf numFmtId="0" fontId="0" fillId="0" borderId="0" xfId="24" applyFont="1" applyAlignment="1">
      <alignment horizontal="centerContinuous"/>
      <protection/>
    </xf>
    <xf numFmtId="165" fontId="0" fillId="0" borderId="0" xfId="24" applyNumberFormat="1" applyFont="1" applyAlignment="1">
      <alignment horizontal="centerContinuous"/>
      <protection/>
    </xf>
    <xf numFmtId="164" fontId="0" fillId="0" borderId="0" xfId="24" applyNumberFormat="1" applyFont="1" applyAlignment="1">
      <alignment horizontal="centerContinuous"/>
      <protection/>
    </xf>
    <xf numFmtId="0" fontId="21" fillId="0" borderId="0" xfId="24" applyFont="1" applyAlignment="1">
      <alignment horizontal="centerContinuous"/>
      <protection/>
    </xf>
    <xf numFmtId="165" fontId="0" fillId="0" borderId="0" xfId="24" applyNumberFormat="1" applyFont="1" applyAlignment="1">
      <alignment/>
      <protection/>
    </xf>
    <xf numFmtId="0" fontId="0" fillId="0" borderId="0" xfId="24" applyFont="1">
      <alignment/>
      <protection/>
    </xf>
    <xf numFmtId="0" fontId="1" fillId="0" borderId="2" xfId="24" applyFont="1" applyBorder="1">
      <alignment/>
      <protection/>
    </xf>
    <xf numFmtId="0" fontId="1" fillId="0" borderId="9" xfId="24" applyFont="1" applyBorder="1" applyAlignment="1">
      <alignment horizontal="center"/>
      <protection/>
    </xf>
    <xf numFmtId="0" fontId="1" fillId="0" borderId="10" xfId="24" applyFont="1" applyBorder="1" applyAlignment="1">
      <alignment horizontal="center"/>
      <protection/>
    </xf>
    <xf numFmtId="0" fontId="0" fillId="0" borderId="10" xfId="24" applyFont="1" applyBorder="1">
      <alignment/>
      <protection/>
    </xf>
    <xf numFmtId="0" fontId="1" fillId="0" borderId="4" xfId="24" applyFont="1" applyBorder="1">
      <alignment/>
      <protection/>
    </xf>
    <xf numFmtId="0" fontId="1" fillId="0" borderId="11" xfId="24" applyFont="1" applyBorder="1" applyAlignment="1">
      <alignment horizontal="center"/>
      <protection/>
    </xf>
    <xf numFmtId="0" fontId="1" fillId="0" borderId="12" xfId="24" applyFont="1" applyBorder="1" applyAlignment="1">
      <alignment horizontal="center"/>
      <protection/>
    </xf>
    <xf numFmtId="165" fontId="1" fillId="0" borderId="12" xfId="24" applyNumberFormat="1" applyFont="1" applyBorder="1" applyAlignment="1">
      <alignment/>
      <protection/>
    </xf>
    <xf numFmtId="0" fontId="1" fillId="0" borderId="4" xfId="24" applyFont="1" applyBorder="1" applyAlignment="1">
      <alignment horizontal="center"/>
      <protection/>
    </xf>
    <xf numFmtId="165" fontId="1" fillId="0" borderId="12" xfId="24" applyNumberFormat="1" applyFont="1" applyBorder="1" applyAlignment="1">
      <alignment horizontal="center"/>
      <protection/>
    </xf>
    <xf numFmtId="0" fontId="1" fillId="0" borderId="7" xfId="24" applyFont="1" applyBorder="1">
      <alignment/>
      <protection/>
    </xf>
    <xf numFmtId="0" fontId="1" fillId="0" borderId="13" xfId="24" applyFont="1" applyBorder="1" applyAlignment="1">
      <alignment horizontal="center"/>
      <protection/>
    </xf>
    <xf numFmtId="0" fontId="1" fillId="0" borderId="14" xfId="24" applyFont="1" applyBorder="1" applyAlignment="1">
      <alignment horizontal="center"/>
      <protection/>
    </xf>
    <xf numFmtId="165" fontId="1" fillId="0" borderId="14" xfId="24" applyNumberFormat="1" applyFont="1" applyBorder="1" applyAlignment="1">
      <alignment/>
      <protection/>
    </xf>
    <xf numFmtId="0" fontId="1" fillId="0" borderId="0" xfId="24" applyFont="1" applyBorder="1">
      <alignment/>
      <protection/>
    </xf>
    <xf numFmtId="0" fontId="1" fillId="0" borderId="0" xfId="24" applyFont="1" applyBorder="1" applyAlignment="1">
      <alignment horizontal="center"/>
      <protection/>
    </xf>
    <xf numFmtId="165" fontId="1" fillId="0" borderId="0" xfId="24" applyNumberFormat="1" applyFont="1" applyBorder="1" applyAlignment="1">
      <alignment/>
      <protection/>
    </xf>
    <xf numFmtId="164" fontId="1" fillId="0" borderId="0" xfId="24" applyNumberFormat="1" applyFont="1" applyBorder="1" applyAlignment="1">
      <alignment horizontal="centerContinuous"/>
      <protection/>
    </xf>
    <xf numFmtId="164" fontId="1" fillId="0" borderId="0" xfId="24" applyNumberFormat="1" applyFont="1" applyBorder="1" applyAlignment="1">
      <alignment horizontal="center"/>
      <protection/>
    </xf>
    <xf numFmtId="0" fontId="1" fillId="0" borderId="4" xfId="24" applyFont="1" applyBorder="1" applyAlignment="1">
      <alignment horizontal="left"/>
      <protection/>
    </xf>
    <xf numFmtId="193" fontId="1" fillId="0" borderId="0" xfId="24" applyNumberFormat="1" applyFont="1" applyAlignment="1">
      <alignment/>
      <protection/>
    </xf>
    <xf numFmtId="166" fontId="1" fillId="0" borderId="0" xfId="24" applyNumberFormat="1" applyFont="1" applyAlignment="1">
      <alignment horizontal="right"/>
      <protection/>
    </xf>
    <xf numFmtId="171" fontId="1" fillId="0" borderId="0" xfId="24" applyNumberFormat="1" applyFont="1" applyAlignment="1">
      <alignment vertical="center"/>
      <protection/>
    </xf>
    <xf numFmtId="172" fontId="1" fillId="0" borderId="0" xfId="24" applyNumberFormat="1" applyFont="1">
      <alignment/>
      <protection/>
    </xf>
    <xf numFmtId="0" fontId="1" fillId="0" borderId="0" xfId="24" applyFont="1" applyBorder="1" applyAlignment="1">
      <alignment horizontal="left"/>
      <protection/>
    </xf>
    <xf numFmtId="0" fontId="1" fillId="0" borderId="0" xfId="24" applyFont="1">
      <alignment/>
      <protection/>
    </xf>
    <xf numFmtId="191" fontId="1" fillId="0" borderId="0" xfId="24" applyNumberFormat="1" applyFont="1" applyAlignment="1">
      <alignment/>
      <protection/>
    </xf>
    <xf numFmtId="0" fontId="15" fillId="0" borderId="0" xfId="24" applyFont="1" applyBorder="1" applyAlignment="1">
      <alignment horizontal="centerContinuous"/>
      <protection/>
    </xf>
    <xf numFmtId="191" fontId="0" fillId="0" borderId="0" xfId="24" applyNumberFormat="1" applyFont="1" applyAlignment="1">
      <alignment horizontal="centerContinuous"/>
      <protection/>
    </xf>
    <xf numFmtId="0" fontId="1" fillId="0" borderId="0" xfId="24" applyFont="1" applyAlignment="1">
      <alignment horizontal="right"/>
      <protection/>
    </xf>
    <xf numFmtId="192" fontId="1" fillId="0" borderId="0" xfId="24" applyNumberFormat="1" applyFont="1" applyAlignment="1">
      <alignment/>
      <protection/>
    </xf>
    <xf numFmtId="164" fontId="1" fillId="0" borderId="0" xfId="24" applyNumberFormat="1" applyFont="1">
      <alignment/>
      <protection/>
    </xf>
    <xf numFmtId="165" fontId="1" fillId="0" borderId="0" xfId="24" applyNumberFormat="1" applyFont="1" applyAlignment="1">
      <alignment horizontal="right"/>
      <protection/>
    </xf>
    <xf numFmtId="0" fontId="1" fillId="0" borderId="0" xfId="24" applyFont="1" applyAlignment="1">
      <alignment horizontal="centerContinuous"/>
      <protection/>
    </xf>
    <xf numFmtId="165" fontId="1" fillId="0" borderId="10" xfId="24" applyNumberFormat="1" applyFont="1" applyBorder="1" applyAlignment="1">
      <alignment/>
      <protection/>
    </xf>
    <xf numFmtId="164" fontId="1" fillId="0" borderId="0" xfId="24" applyNumberFormat="1" applyFont="1" applyAlignment="1">
      <alignment horizontal="right"/>
      <protection/>
    </xf>
    <xf numFmtId="193" fontId="1" fillId="0" borderId="0" xfId="24" applyNumberFormat="1" applyFont="1" applyAlignment="1">
      <alignment vertical="center"/>
      <protection/>
    </xf>
    <xf numFmtId="0" fontId="0" fillId="0" borderId="0" xfId="0" applyFont="1" applyAlignment="1">
      <alignment horizontal="centerContinuous" vertical="center"/>
    </xf>
    <xf numFmtId="0" fontId="0" fillId="0" borderId="0" xfId="0" applyFont="1" applyAlignment="1">
      <alignment horizontal="centerContinuous"/>
    </xf>
    <xf numFmtId="164" fontId="0" fillId="0" borderId="0" xfId="0" applyNumberFormat="1" applyFont="1" applyAlignment="1">
      <alignment horizontal="centerContinuous"/>
    </xf>
    <xf numFmtId="0" fontId="0" fillId="0" borderId="0" xfId="0" applyFont="1" applyAlignment="1">
      <alignment vertical="center"/>
    </xf>
    <xf numFmtId="0" fontId="21" fillId="0" borderId="0" xfId="0" applyFont="1" applyAlignment="1">
      <alignment horizontal="centerContinuous"/>
    </xf>
    <xf numFmtId="164" fontId="0" fillId="0" borderId="0" xfId="0" applyNumberFormat="1" applyFont="1" applyAlignment="1">
      <alignment horizontal="right"/>
    </xf>
    <xf numFmtId="0" fontId="1" fillId="0" borderId="1" xfId="0" applyFont="1" applyBorder="1" applyAlignment="1">
      <alignment/>
    </xf>
    <xf numFmtId="0" fontId="1" fillId="0" borderId="1" xfId="0" applyFont="1" applyBorder="1" applyAlignment="1">
      <alignment horizontal="center"/>
    </xf>
    <xf numFmtId="175" fontId="1" fillId="0" borderId="1" xfId="0" applyNumberFormat="1" applyFont="1" applyBorder="1" applyAlignment="1">
      <alignment horizontal="centerContinuous"/>
    </xf>
    <xf numFmtId="0" fontId="1" fillId="0" borderId="0" xfId="0" applyFont="1" applyBorder="1" applyAlignment="1">
      <alignment horizontal="center"/>
    </xf>
    <xf numFmtId="164" fontId="22" fillId="0" borderId="15" xfId="0" applyNumberFormat="1" applyFont="1" applyBorder="1" applyAlignment="1">
      <alignment horizontal="centerContinuous" vertical="center"/>
    </xf>
    <xf numFmtId="164" fontId="22" fillId="0" borderId="16" xfId="0" applyNumberFormat="1" applyFont="1" applyBorder="1" applyAlignment="1">
      <alignment horizontal="centerContinuous" vertical="center"/>
    </xf>
    <xf numFmtId="164" fontId="22" fillId="0" borderId="17" xfId="0" applyNumberFormat="1" applyFont="1" applyBorder="1" applyAlignment="1">
      <alignment horizontal="center" vertical="center"/>
    </xf>
    <xf numFmtId="0" fontId="1" fillId="0" borderId="6" xfId="0" applyFont="1" applyBorder="1" applyAlignment="1">
      <alignment horizontal="center"/>
    </xf>
    <xf numFmtId="0" fontId="1" fillId="0" borderId="7" xfId="0" applyFont="1" applyBorder="1" applyAlignment="1">
      <alignment horizontal="center"/>
    </xf>
    <xf numFmtId="0" fontId="1" fillId="0" borderId="0" xfId="0" applyFont="1" applyBorder="1" applyAlignment="1">
      <alignment horizontal="center" vertical="center" wrapText="1" shrinkToFit="1"/>
    </xf>
    <xf numFmtId="49" fontId="0"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Font="1" applyBorder="1" applyAlignment="1">
      <alignment wrapText="1" shrinkToFit="1"/>
    </xf>
    <xf numFmtId="17"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0" fontId="0" fillId="0" borderId="0" xfId="0" applyFont="1" applyBorder="1" applyAlignment="1">
      <alignment/>
    </xf>
    <xf numFmtId="164" fontId="1" fillId="0" borderId="0" xfId="0" applyNumberFormat="1" applyFont="1" applyBorder="1" applyAlignment="1">
      <alignment horizontal="centerContinuous"/>
    </xf>
    <xf numFmtId="164" fontId="1" fillId="0" borderId="0" xfId="0" applyNumberFormat="1" applyFont="1" applyBorder="1" applyAlignment="1">
      <alignment horizontal="center"/>
    </xf>
    <xf numFmtId="0" fontId="13" fillId="0" borderId="0" xfId="0" applyFont="1" applyBorder="1" applyAlignment="1">
      <alignment horizontal="center"/>
    </xf>
    <xf numFmtId="17" fontId="1" fillId="0" borderId="0" xfId="0" applyNumberFormat="1" applyFont="1" applyBorder="1" applyAlignment="1">
      <alignment horizontal="center" vertical="center" shrinkToFit="1"/>
    </xf>
    <xf numFmtId="0" fontId="14"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195" fontId="1" fillId="0" borderId="0" xfId="0" applyNumberFormat="1" applyFont="1" applyBorder="1" applyAlignment="1">
      <alignment/>
    </xf>
    <xf numFmtId="200" fontId="22" fillId="0" borderId="0" xfId="0" applyNumberFormat="1" applyFont="1" applyBorder="1" applyAlignment="1">
      <alignment/>
    </xf>
    <xf numFmtId="197" fontId="1" fillId="0" borderId="0" xfId="0" applyNumberFormat="1" applyFont="1" applyBorder="1" applyAlignment="1">
      <alignment/>
    </xf>
    <xf numFmtId="199" fontId="22" fillId="0" borderId="0" xfId="0" applyNumberFormat="1" applyFont="1" applyAlignment="1">
      <alignment/>
    </xf>
    <xf numFmtId="201" fontId="22" fillId="0" borderId="0" xfId="0" applyNumberFormat="1" applyFont="1" applyBorder="1" applyAlignment="1">
      <alignment/>
    </xf>
    <xf numFmtId="195" fontId="1" fillId="0" borderId="0" xfId="0" applyNumberFormat="1" applyFont="1" applyFill="1" applyBorder="1" applyAlignment="1">
      <alignment/>
    </xf>
    <xf numFmtId="195" fontId="22" fillId="0" borderId="0" xfId="0" applyNumberFormat="1" applyFont="1" applyBorder="1" applyAlignment="1">
      <alignment/>
    </xf>
    <xf numFmtId="196" fontId="22" fillId="0" borderId="0" xfId="0" applyNumberFormat="1" applyFont="1" applyBorder="1" applyAlignment="1">
      <alignment horizontal="center"/>
    </xf>
    <xf numFmtId="198" fontId="1" fillId="0" borderId="0" xfId="0" applyNumberFormat="1" applyFont="1" applyAlignment="1">
      <alignment/>
    </xf>
    <xf numFmtId="171" fontId="1" fillId="0" borderId="0" xfId="0" applyNumberFormat="1" applyFont="1" applyAlignment="1">
      <alignment/>
    </xf>
    <xf numFmtId="0" fontId="14" fillId="0" borderId="0" xfId="0" applyFont="1" applyBorder="1" applyAlignment="1">
      <alignment horizontal="center" vertical="center"/>
    </xf>
    <xf numFmtId="197" fontId="1" fillId="0" borderId="0" xfId="0" applyNumberFormat="1" applyFont="1" applyFill="1" applyBorder="1" applyAlignment="1">
      <alignment/>
    </xf>
    <xf numFmtId="196" fontId="22" fillId="0" borderId="0" xfId="0" applyNumberFormat="1" applyFont="1" applyBorder="1" applyAlignment="1">
      <alignment/>
    </xf>
    <xf numFmtId="166" fontId="1" fillId="0" borderId="0" xfId="0" applyNumberFormat="1" applyFont="1" applyAlignment="1">
      <alignment horizontal="right"/>
    </xf>
    <xf numFmtId="164" fontId="14" fillId="0" borderId="0" xfId="0" applyNumberFormat="1" applyFont="1" applyBorder="1" applyAlignment="1">
      <alignment/>
    </xf>
    <xf numFmtId="0" fontId="0" fillId="0" borderId="8" xfId="26" applyFont="1" applyBorder="1" applyAlignment="1">
      <alignment horizontal="centerContinuous"/>
      <protection/>
    </xf>
    <xf numFmtId="0" fontId="0" fillId="0" borderId="1" xfId="26" applyFont="1" applyBorder="1" applyAlignment="1">
      <alignment horizontal="centerContinuous"/>
      <protection/>
    </xf>
    <xf numFmtId="0" fontId="0" fillId="0" borderId="2" xfId="26" applyFont="1" applyBorder="1" applyAlignment="1">
      <alignment horizontal="centerContinuous"/>
      <protection/>
    </xf>
    <xf numFmtId="0" fontId="0" fillId="0" borderId="3" xfId="26" applyFont="1" applyBorder="1" applyAlignment="1">
      <alignment horizontal="centerContinuous"/>
      <protection/>
    </xf>
    <xf numFmtId="0" fontId="0" fillId="0" borderId="0" xfId="26" applyFont="1" applyBorder="1" applyAlignment="1">
      <alignment horizontal="centerContinuous"/>
      <protection/>
    </xf>
    <xf numFmtId="0" fontId="0" fillId="0" borderId="4" xfId="26" applyFont="1" applyBorder="1" applyAlignment="1">
      <alignment horizontal="centerContinuous"/>
      <protection/>
    </xf>
    <xf numFmtId="0" fontId="0" fillId="0" borderId="3" xfId="26" applyFont="1" applyBorder="1">
      <alignment/>
      <protection/>
    </xf>
    <xf numFmtId="0" fontId="0" fillId="0" borderId="0" xfId="26" applyFont="1" applyBorder="1">
      <alignment/>
      <protection/>
    </xf>
    <xf numFmtId="0" fontId="0" fillId="0" borderId="4" xfId="26" applyFont="1" applyBorder="1">
      <alignment/>
      <protection/>
    </xf>
    <xf numFmtId="0" fontId="1" fillId="0" borderId="0" xfId="26" applyFont="1" applyBorder="1">
      <alignment/>
      <protection/>
    </xf>
    <xf numFmtId="0" fontId="1" fillId="0" borderId="5" xfId="26" applyFont="1" applyBorder="1">
      <alignment/>
      <protection/>
    </xf>
    <xf numFmtId="0" fontId="0" fillId="0" borderId="6" xfId="26" applyFont="1" applyBorder="1">
      <alignment/>
      <protection/>
    </xf>
    <xf numFmtId="0" fontId="0" fillId="0" borderId="7" xfId="26" applyFont="1" applyBorder="1">
      <alignment/>
      <protection/>
    </xf>
    <xf numFmtId="0" fontId="3" fillId="0" borderId="0" xfId="26">
      <alignment/>
      <protection/>
    </xf>
    <xf numFmtId="0" fontId="3"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4"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21" fillId="0" borderId="0" xfId="22" applyFont="1" applyAlignment="1">
      <alignment horizontal="centerContinuous"/>
      <protection/>
    </xf>
    <xf numFmtId="164" fontId="0" fillId="0" borderId="0" xfId="22" applyNumberFormat="1" applyFont="1" applyAlignment="1">
      <alignment horizontal="right"/>
      <protection/>
    </xf>
    <xf numFmtId="0" fontId="1" fillId="0" borderId="2" xfId="22" applyFont="1" applyBorder="1">
      <alignment/>
      <protection/>
    </xf>
    <xf numFmtId="0" fontId="1" fillId="0" borderId="9" xfId="22" applyFont="1" applyBorder="1" applyAlignment="1">
      <alignment horizontal="center"/>
      <protection/>
    </xf>
    <xf numFmtId="0" fontId="1" fillId="0" borderId="10" xfId="22" applyFont="1" applyBorder="1" applyAlignment="1">
      <alignment horizontal="center"/>
      <protection/>
    </xf>
    <xf numFmtId="164" fontId="1" fillId="0" borderId="10" xfId="22" applyNumberFormat="1" applyFont="1" applyBorder="1" applyAlignment="1">
      <alignment horizontal="right"/>
      <protection/>
    </xf>
    <xf numFmtId="0" fontId="1" fillId="0" borderId="4" xfId="22" applyFont="1" applyBorder="1">
      <alignment/>
      <protection/>
    </xf>
    <xf numFmtId="0" fontId="1" fillId="0" borderId="11" xfId="22" applyFont="1" applyBorder="1" applyAlignment="1">
      <alignment horizontal="center"/>
      <protection/>
    </xf>
    <xf numFmtId="0" fontId="1" fillId="0" borderId="12" xfId="22" applyFont="1" applyBorder="1" applyAlignment="1">
      <alignment horizontal="center"/>
      <protection/>
    </xf>
    <xf numFmtId="164" fontId="1" fillId="0" borderId="12" xfId="22" applyNumberFormat="1" applyFont="1" applyBorder="1" applyAlignment="1">
      <alignment horizontal="right"/>
      <protection/>
    </xf>
    <xf numFmtId="164" fontId="1" fillId="0" borderId="15" xfId="22" applyNumberFormat="1" applyFont="1" applyBorder="1" applyAlignment="1">
      <alignment horizontal="centerContinuous" vertical="center"/>
      <protection/>
    </xf>
    <xf numFmtId="164" fontId="1" fillId="0" borderId="18" xfId="22" applyNumberFormat="1" applyFont="1" applyBorder="1" applyAlignment="1">
      <alignment horizontal="centerContinuous" vertical="center"/>
      <protection/>
    </xf>
    <xf numFmtId="164" fontId="1" fillId="0" borderId="15" xfId="22" applyNumberFormat="1" applyFont="1" applyBorder="1" applyAlignment="1">
      <alignment horizontal="center" vertical="center"/>
      <protection/>
    </xf>
    <xf numFmtId="0" fontId="1" fillId="0" borderId="4" xfId="22" applyFont="1" applyBorder="1" applyAlignment="1">
      <alignment horizontal="center"/>
      <protection/>
    </xf>
    <xf numFmtId="164" fontId="1" fillId="0" borderId="12" xfId="22" applyNumberFormat="1" applyFont="1" applyBorder="1" applyAlignment="1">
      <alignment horizontal="center"/>
      <protection/>
    </xf>
    <xf numFmtId="164" fontId="1" fillId="0" borderId="0" xfId="22" applyNumberFormat="1" applyFont="1" applyBorder="1" applyAlignment="1">
      <alignment horizontal="center"/>
      <protection/>
    </xf>
    <xf numFmtId="164" fontId="1" fillId="0" borderId="19" xfId="22" applyNumberFormat="1" applyFont="1" applyBorder="1" applyAlignment="1">
      <alignment horizontal="center"/>
      <protection/>
    </xf>
    <xf numFmtId="0" fontId="1" fillId="0" borderId="7" xfId="22" applyFont="1" applyBorder="1">
      <alignment/>
      <protection/>
    </xf>
    <xf numFmtId="0" fontId="1" fillId="0" borderId="13" xfId="22" applyFont="1" applyBorder="1" applyAlignment="1">
      <alignment horizontal="center"/>
      <protection/>
    </xf>
    <xf numFmtId="0" fontId="1" fillId="0" borderId="14" xfId="22" applyFont="1" applyBorder="1" applyAlignment="1">
      <alignment horizontal="center"/>
      <protection/>
    </xf>
    <xf numFmtId="164" fontId="1" fillId="0" borderId="14" xfId="22" applyNumberFormat="1" applyFont="1" applyBorder="1" applyAlignment="1">
      <alignment horizontal="right"/>
      <protection/>
    </xf>
    <xf numFmtId="164" fontId="1" fillId="0" borderId="14" xfId="22" applyNumberFormat="1" applyFont="1" applyBorder="1" applyAlignment="1">
      <alignment horizontal="centerContinuous"/>
      <protection/>
    </xf>
    <xf numFmtId="164" fontId="1" fillId="0" borderId="6" xfId="22" applyNumberFormat="1" applyFont="1" applyBorder="1" applyAlignment="1">
      <alignment horizontal="center"/>
      <protection/>
    </xf>
    <xf numFmtId="164" fontId="1" fillId="0" borderId="20" xfId="22" applyNumberFormat="1" applyFont="1" applyBorder="1" applyAlignment="1">
      <alignment horizontal="center"/>
      <protection/>
    </xf>
    <xf numFmtId="0" fontId="1" fillId="0" borderId="0" xfId="22" applyFont="1" applyBorder="1">
      <alignment/>
      <protection/>
    </xf>
    <xf numFmtId="0" fontId="1" fillId="0" borderId="0" xfId="22" applyFont="1" applyBorder="1" applyAlignment="1">
      <alignment horizontal="center"/>
      <protection/>
    </xf>
    <xf numFmtId="164" fontId="1" fillId="0" borderId="0" xfId="22" applyNumberFormat="1" applyFont="1" applyBorder="1" applyAlignment="1">
      <alignment horizontal="right"/>
      <protection/>
    </xf>
    <xf numFmtId="164" fontId="1" fillId="0" borderId="0" xfId="22" applyNumberFormat="1" applyFont="1" applyBorder="1" applyAlignment="1">
      <alignment horizontal="centerContinuous"/>
      <protection/>
    </xf>
    <xf numFmtId="0" fontId="15" fillId="0" borderId="0" xfId="22" applyFont="1" applyBorder="1" applyAlignment="1">
      <alignment horizontal="center"/>
      <protection/>
    </xf>
    <xf numFmtId="0" fontId="13" fillId="0" borderId="0" xfId="22" applyFont="1" applyAlignment="1">
      <alignment horizontal="centerContinuous"/>
      <protection/>
    </xf>
    <xf numFmtId="0" fontId="1" fillId="0" borderId="0" xfId="22" applyFont="1" applyAlignment="1">
      <alignment horizontal="centerContinuous"/>
      <protection/>
    </xf>
    <xf numFmtId="0" fontId="1" fillId="0" borderId="0" xfId="22" applyFont="1" applyBorder="1" applyAlignment="1">
      <alignment horizontal="centerContinuous"/>
      <protection/>
    </xf>
    <xf numFmtId="0" fontId="23" fillId="0" borderId="0" xfId="22" applyFont="1">
      <alignment/>
      <protection/>
    </xf>
    <xf numFmtId="166" fontId="1" fillId="0" borderId="0" xfId="22" applyNumberFormat="1" applyFont="1" applyAlignment="1">
      <alignment horizontal="right"/>
      <protection/>
    </xf>
    <xf numFmtId="172" fontId="1" fillId="0" borderId="0" xfId="22" applyNumberFormat="1" applyFont="1">
      <alignment/>
      <protection/>
    </xf>
    <xf numFmtId="0" fontId="1" fillId="0" borderId="0" xfId="22" applyFont="1">
      <alignment/>
      <protection/>
    </xf>
    <xf numFmtId="171" fontId="1" fillId="0" borderId="0" xfId="22" applyNumberFormat="1" applyFont="1" applyAlignment="1">
      <alignment vertical="center"/>
      <protection/>
    </xf>
    <xf numFmtId="165" fontId="1" fillId="0" borderId="0" xfId="22" applyNumberFormat="1" applyFont="1" applyAlignment="1">
      <alignment/>
      <protection/>
    </xf>
    <xf numFmtId="0" fontId="1" fillId="0" borderId="0" xfId="22" applyFont="1" applyBorder="1" applyAlignment="1">
      <alignment horizontal="right"/>
      <protection/>
    </xf>
    <xf numFmtId="170" fontId="1" fillId="0" borderId="0" xfId="22" applyNumberFormat="1" applyFont="1" applyAlignment="1">
      <alignment horizontal="right"/>
      <protection/>
    </xf>
    <xf numFmtId="164" fontId="1" fillId="0" borderId="0" xfId="22" applyNumberFormat="1" applyFont="1">
      <alignment/>
      <protection/>
    </xf>
    <xf numFmtId="0" fontId="1" fillId="0" borderId="0" xfId="22" applyFont="1" applyAlignment="1">
      <alignment horizontal="right"/>
      <protection/>
    </xf>
    <xf numFmtId="0" fontId="14" fillId="0" borderId="0" xfId="22" applyFont="1" applyAlignment="1">
      <alignment horizontal="centerContinuous"/>
      <protection/>
    </xf>
    <xf numFmtId="164" fontId="14" fillId="0" borderId="0" xfId="22" applyNumberFormat="1" applyFont="1" applyAlignment="1">
      <alignment horizontal="centerContinuous"/>
      <protection/>
    </xf>
    <xf numFmtId="165" fontId="1" fillId="0" borderId="0" xfId="22" applyNumberFormat="1" applyFont="1" applyAlignment="1">
      <alignment horizontal="centerContinuous"/>
      <protection/>
    </xf>
    <xf numFmtId="164" fontId="13" fillId="0" borderId="0" xfId="22" applyNumberFormat="1" applyFont="1" applyAlignment="1">
      <alignment horizontal="centerContinuous"/>
      <protection/>
    </xf>
    <xf numFmtId="164" fontId="1" fillId="0" borderId="0" xfId="22" applyNumberFormat="1" applyFont="1" applyAlignment="1">
      <alignment horizontal="right"/>
      <protection/>
    </xf>
    <xf numFmtId="165" fontId="1" fillId="0" borderId="0" xfId="22" applyNumberFormat="1" applyFont="1" applyAlignment="1">
      <alignment horizontal="right"/>
      <protection/>
    </xf>
    <xf numFmtId="170" fontId="1" fillId="0" borderId="0" xfId="22" applyNumberFormat="1" applyFont="1">
      <alignment/>
      <protection/>
    </xf>
    <xf numFmtId="164" fontId="1" fillId="0" borderId="0" xfId="22" applyNumberFormat="1" applyFont="1" applyAlignment="1">
      <alignment horizontal="centerContinuous"/>
      <protection/>
    </xf>
    <xf numFmtId="0" fontId="14" fillId="0" borderId="0" xfId="20" applyFont="1" applyBorder="1" applyAlignment="1">
      <alignment horizontal="centerContinuous" vertical="center"/>
      <protection/>
    </xf>
    <xf numFmtId="0" fontId="1" fillId="0" borderId="0" xfId="20" applyFont="1" applyAlignment="1">
      <alignment horizontal="centerContinuous" vertical="center"/>
      <protection/>
    </xf>
    <xf numFmtId="0" fontId="1" fillId="0" borderId="0" xfId="20" applyFont="1" applyAlignment="1">
      <alignment horizontal="center" vertical="center"/>
      <protection/>
    </xf>
    <xf numFmtId="174" fontId="1" fillId="0" borderId="0" xfId="20" applyNumberFormat="1" applyFont="1" applyAlignment="1">
      <alignment horizontal="centerContinuous" vertical="center"/>
      <protection/>
    </xf>
    <xf numFmtId="0" fontId="0" fillId="0" borderId="0" xfId="20" applyFont="1" applyAlignment="1">
      <alignment vertical="center"/>
      <protection/>
    </xf>
    <xf numFmtId="0" fontId="1" fillId="0" borderId="0" xfId="20" applyFont="1" applyBorder="1" applyAlignment="1">
      <alignment horizontal="centerContinuous" vertical="center"/>
      <protection/>
    </xf>
    <xf numFmtId="174" fontId="1" fillId="0" borderId="0" xfId="20" applyNumberFormat="1" applyFont="1" applyAlignment="1">
      <alignment horizontal="center" vertical="center"/>
      <protection/>
    </xf>
    <xf numFmtId="0" fontId="0" fillId="0" borderId="1" xfId="20" applyFont="1" applyBorder="1">
      <alignment/>
      <protection/>
    </xf>
    <xf numFmtId="0" fontId="0" fillId="0" borderId="2" xfId="20" applyFont="1" applyBorder="1">
      <alignment/>
      <protection/>
    </xf>
    <xf numFmtId="175" fontId="22" fillId="0" borderId="1" xfId="20" applyNumberFormat="1" applyFont="1" applyBorder="1" applyAlignment="1">
      <alignment horizontal="centerContinuous"/>
      <protection/>
    </xf>
    <xf numFmtId="0" fontId="0" fillId="0" borderId="0" xfId="20" applyFont="1">
      <alignment/>
      <protection/>
    </xf>
    <xf numFmtId="0" fontId="0" fillId="0" borderId="4" xfId="20" applyFont="1" applyBorder="1">
      <alignment/>
      <protection/>
    </xf>
    <xf numFmtId="164" fontId="22" fillId="0" borderId="15" xfId="20" applyNumberFormat="1" applyFont="1" applyBorder="1" applyAlignment="1">
      <alignment horizontal="centerContinuous" vertical="center"/>
      <protection/>
    </xf>
    <xf numFmtId="164" fontId="22" fillId="0" borderId="16" xfId="20" applyNumberFormat="1" applyFont="1" applyBorder="1" applyAlignment="1">
      <alignment horizontal="centerContinuous" vertical="center"/>
      <protection/>
    </xf>
    <xf numFmtId="164" fontId="22" fillId="0" borderId="17" xfId="20" applyNumberFormat="1" applyFont="1" applyBorder="1" applyAlignment="1">
      <alignment horizontal="center" vertical="center"/>
      <protection/>
    </xf>
    <xf numFmtId="0" fontId="14" fillId="0" borderId="0" xfId="20" applyFont="1" applyAlignment="1">
      <alignment horizontal="centerContinuous"/>
      <protection/>
    </xf>
    <xf numFmtId="0" fontId="14" fillId="0" borderId="4" xfId="20" applyFont="1" applyBorder="1" applyAlignment="1">
      <alignment horizontal="centerContinuous"/>
      <protection/>
    </xf>
    <xf numFmtId="175" fontId="22" fillId="0" borderId="18" xfId="20" applyNumberFormat="1" applyFont="1" applyBorder="1" applyAlignment="1">
      <alignment horizontal="centerContinuous"/>
      <protection/>
    </xf>
    <xf numFmtId="175" fontId="22" fillId="0" borderId="12" xfId="20" applyNumberFormat="1" applyFont="1" applyBorder="1" applyAlignment="1">
      <alignment horizontal="center"/>
      <protection/>
    </xf>
    <xf numFmtId="175" fontId="22" fillId="0" borderId="0" xfId="20" applyNumberFormat="1" applyFont="1" applyBorder="1" applyAlignment="1">
      <alignment horizontal="center"/>
      <protection/>
    </xf>
    <xf numFmtId="175" fontId="22" fillId="0" borderId="19" xfId="20" applyNumberFormat="1" applyFont="1" applyBorder="1" applyAlignment="1">
      <alignment horizontal="center"/>
      <protection/>
    </xf>
    <xf numFmtId="0" fontId="0" fillId="0" borderId="6" xfId="20" applyFont="1" applyBorder="1">
      <alignment/>
      <protection/>
    </xf>
    <xf numFmtId="0" fontId="0" fillId="0" borderId="7" xfId="20" applyFont="1" applyBorder="1">
      <alignment/>
      <protection/>
    </xf>
    <xf numFmtId="175" fontId="22" fillId="0" borderId="14" xfId="20" applyNumberFormat="1" applyFont="1" applyBorder="1" applyAlignment="1">
      <alignment horizontal="centerContinuous"/>
      <protection/>
    </xf>
    <xf numFmtId="175" fontId="22" fillId="0" borderId="6" xfId="20" applyNumberFormat="1" applyFont="1" applyBorder="1" applyAlignment="1">
      <alignment horizontal="center"/>
      <protection/>
    </xf>
    <xf numFmtId="175" fontId="22" fillId="0" borderId="20" xfId="20" applyNumberFormat="1" applyFont="1" applyBorder="1" applyAlignment="1">
      <alignment horizontal="center"/>
      <protection/>
    </xf>
    <xf numFmtId="1" fontId="1" fillId="0" borderId="0" xfId="20" applyNumberFormat="1" applyFont="1" applyAlignment="1">
      <alignment/>
      <protection/>
    </xf>
    <xf numFmtId="1" fontId="1" fillId="0" borderId="4" xfId="20" applyNumberFormat="1" applyFont="1" applyBorder="1" applyAlignment="1">
      <alignment/>
      <protection/>
    </xf>
    <xf numFmtId="0" fontId="1" fillId="0" borderId="0" xfId="20" applyFont="1">
      <alignment/>
      <protection/>
    </xf>
    <xf numFmtId="0" fontId="1" fillId="0" borderId="0" xfId="20" applyFont="1" applyAlignment="1">
      <alignment horizontal="center"/>
      <protection/>
    </xf>
    <xf numFmtId="178" fontId="1" fillId="0" borderId="0" xfId="20" applyNumberFormat="1" applyFont="1">
      <alignment/>
      <protection/>
    </xf>
    <xf numFmtId="177" fontId="1" fillId="0" borderId="0" xfId="20" applyNumberFormat="1" applyFont="1">
      <alignment/>
      <protection/>
    </xf>
    <xf numFmtId="167" fontId="1" fillId="0" borderId="0" xfId="20" applyNumberFormat="1" applyFont="1">
      <alignment/>
      <protection/>
    </xf>
    <xf numFmtId="180" fontId="1" fillId="0" borderId="0" xfId="20" applyNumberFormat="1" applyFont="1">
      <alignment/>
      <protection/>
    </xf>
    <xf numFmtId="171" fontId="1" fillId="0" borderId="0" xfId="20" applyNumberFormat="1" applyFont="1">
      <alignment/>
      <protection/>
    </xf>
    <xf numFmtId="179" fontId="1" fillId="0" borderId="0" xfId="20" applyNumberFormat="1" applyFont="1">
      <alignment/>
      <protection/>
    </xf>
    <xf numFmtId="180" fontId="1" fillId="0" borderId="0" xfId="20" applyNumberFormat="1" applyFont="1" applyAlignment="1">
      <alignment horizontal="center"/>
      <protection/>
    </xf>
    <xf numFmtId="171" fontId="1" fillId="0" borderId="0" xfId="20" applyNumberFormat="1" applyFont="1" applyAlignment="1">
      <alignment horizontal="center"/>
      <protection/>
    </xf>
    <xf numFmtId="181" fontId="1" fillId="0" borderId="0" xfId="20" applyNumberFormat="1" applyFont="1" applyBorder="1" applyAlignment="1">
      <alignment horizontal="center"/>
      <protection/>
    </xf>
    <xf numFmtId="166" fontId="1" fillId="0" borderId="0" xfId="20" applyNumberFormat="1" applyFont="1" applyAlignment="1">
      <alignment horizontal="center"/>
      <protection/>
    </xf>
    <xf numFmtId="164" fontId="1" fillId="0" borderId="0" xfId="20" applyNumberFormat="1" applyFont="1" applyAlignment="1">
      <alignment horizontal="center"/>
      <protection/>
    </xf>
    <xf numFmtId="168" fontId="1" fillId="0" borderId="0" xfId="20" applyNumberFormat="1" applyFont="1">
      <alignment/>
      <protection/>
    </xf>
    <xf numFmtId="1" fontId="1" fillId="0" borderId="0" xfId="20" applyNumberFormat="1" applyFont="1" applyBorder="1" applyAlignment="1">
      <alignment/>
      <protection/>
    </xf>
    <xf numFmtId="177" fontId="1" fillId="0" borderId="0" xfId="20" applyNumberFormat="1" applyFont="1" applyAlignment="1">
      <alignment horizontal="center"/>
      <protection/>
    </xf>
    <xf numFmtId="0" fontId="0" fillId="0" borderId="0" xfId="20" applyFont="1" applyAlignment="1">
      <alignment horizontal="centerContinuous" vertical="center"/>
      <protection/>
    </xf>
    <xf numFmtId="0" fontId="1" fillId="0" borderId="0" xfId="20" applyFont="1" applyAlignment="1">
      <alignment vertical="center"/>
      <protection/>
    </xf>
    <xf numFmtId="167" fontId="1" fillId="0" borderId="0" xfId="20" applyNumberFormat="1" applyFont="1" applyAlignment="1">
      <alignment horizontal="center"/>
      <protection/>
    </xf>
    <xf numFmtId="0" fontId="1" fillId="0" borderId="4" xfId="20" applyFont="1" applyBorder="1">
      <alignment/>
      <protection/>
    </xf>
    <xf numFmtId="0" fontId="1" fillId="0" borderId="0" xfId="20" applyFont="1" applyBorder="1">
      <alignment/>
      <protection/>
    </xf>
    <xf numFmtId="169" fontId="1" fillId="0" borderId="0" xfId="20" applyNumberFormat="1" applyFont="1">
      <alignment/>
      <protection/>
    </xf>
    <xf numFmtId="173" fontId="1" fillId="0" borderId="0" xfId="20" applyNumberFormat="1" applyFont="1" applyAlignment="1">
      <alignment/>
      <protection/>
    </xf>
    <xf numFmtId="173" fontId="1" fillId="0" borderId="0" xfId="20" applyNumberFormat="1" applyFont="1" applyAlignment="1">
      <alignment horizontal="center"/>
      <protection/>
    </xf>
    <xf numFmtId="174" fontId="1" fillId="0" borderId="0" xfId="20" applyNumberFormat="1" applyFont="1" applyAlignment="1">
      <alignment/>
      <protection/>
    </xf>
    <xf numFmtId="0" fontId="0" fillId="0" borderId="0" xfId="20" applyFont="1" applyBorder="1">
      <alignment/>
      <protection/>
    </xf>
    <xf numFmtId="0" fontId="0" fillId="0" borderId="0" xfId="20" applyFont="1" applyAlignment="1">
      <alignment horizontal="center"/>
      <protection/>
    </xf>
    <xf numFmtId="0" fontId="14" fillId="0" borderId="0" xfId="21" applyFont="1" applyBorder="1" applyAlignment="1">
      <alignment horizontal="centerContinuous" vertical="center"/>
      <protection/>
    </xf>
    <xf numFmtId="0" fontId="1" fillId="0" borderId="0" xfId="21" applyFont="1" applyAlignment="1">
      <alignment horizontal="centerContinuous" vertical="center"/>
      <protection/>
    </xf>
    <xf numFmtId="174" fontId="1" fillId="0" borderId="0" xfId="21" applyNumberFormat="1" applyFont="1" applyAlignment="1">
      <alignment horizontal="centerContinuous" vertical="center"/>
      <protection/>
    </xf>
    <xf numFmtId="0" fontId="0" fillId="0" borderId="0" xfId="21" applyFont="1" applyAlignment="1">
      <alignment vertical="center"/>
      <protection/>
    </xf>
    <xf numFmtId="0" fontId="1" fillId="0" borderId="0" xfId="21" applyFont="1" applyBorder="1" applyAlignment="1">
      <alignment horizontal="centerContinuous" vertical="center"/>
      <protection/>
    </xf>
    <xf numFmtId="0" fontId="1" fillId="0" borderId="0" xfId="21" applyFont="1" applyAlignment="1">
      <alignment horizontal="center" vertical="center"/>
      <protection/>
    </xf>
    <xf numFmtId="174" fontId="1" fillId="0" borderId="0" xfId="21" applyNumberFormat="1" applyFont="1" applyAlignment="1">
      <alignment horizontal="center" vertical="center"/>
      <protection/>
    </xf>
    <xf numFmtId="202" fontId="0" fillId="0" borderId="0" xfId="21" applyNumberFormat="1" applyFont="1" applyAlignment="1">
      <alignment vertical="center"/>
      <protection/>
    </xf>
    <xf numFmtId="0" fontId="0" fillId="0" borderId="1" xfId="21" applyFont="1" applyBorder="1">
      <alignment/>
      <protection/>
    </xf>
    <xf numFmtId="0" fontId="0" fillId="0" borderId="2" xfId="21" applyFont="1" applyBorder="1">
      <alignment/>
      <protection/>
    </xf>
    <xf numFmtId="175" fontId="22" fillId="0" borderId="1" xfId="21" applyNumberFormat="1" applyFont="1" applyBorder="1" applyAlignment="1">
      <alignment horizontal="centerContinuous"/>
      <protection/>
    </xf>
    <xf numFmtId="0" fontId="0" fillId="0" borderId="0" xfId="21" applyFont="1">
      <alignment/>
      <protection/>
    </xf>
    <xf numFmtId="0" fontId="0" fillId="0" borderId="4" xfId="21" applyFont="1" applyBorder="1">
      <alignment/>
      <protection/>
    </xf>
    <xf numFmtId="164" fontId="22" fillId="0" borderId="15" xfId="21" applyNumberFormat="1" applyFont="1" applyBorder="1" applyAlignment="1">
      <alignment horizontal="centerContinuous" vertical="center"/>
      <protection/>
    </xf>
    <xf numFmtId="164" fontId="22" fillId="0" borderId="16" xfId="21" applyNumberFormat="1" applyFont="1" applyBorder="1" applyAlignment="1">
      <alignment horizontal="centerContinuous" vertical="center"/>
      <protection/>
    </xf>
    <xf numFmtId="164" fontId="22" fillId="0" borderId="17" xfId="21" applyNumberFormat="1" applyFont="1" applyBorder="1" applyAlignment="1">
      <alignment horizontal="center" vertical="center"/>
      <protection/>
    </xf>
    <xf numFmtId="0" fontId="14" fillId="0" borderId="0" xfId="21" applyFont="1" applyAlignment="1">
      <alignment horizontal="centerContinuous"/>
      <protection/>
    </xf>
    <xf numFmtId="0" fontId="14" fillId="0" borderId="4" xfId="21" applyFont="1" applyBorder="1" applyAlignment="1">
      <alignment horizontal="centerContinuous"/>
      <protection/>
    </xf>
    <xf numFmtId="175" fontId="22" fillId="0" borderId="18" xfId="21" applyNumberFormat="1" applyFont="1" applyBorder="1" applyAlignment="1">
      <alignment horizontal="centerContinuous"/>
      <protection/>
    </xf>
    <xf numFmtId="175" fontId="22" fillId="0" borderId="12" xfId="21" applyNumberFormat="1" applyFont="1" applyBorder="1" applyAlignment="1">
      <alignment horizontal="center"/>
      <protection/>
    </xf>
    <xf numFmtId="175" fontId="22" fillId="0" borderId="0" xfId="21" applyNumberFormat="1" applyFont="1" applyBorder="1" applyAlignment="1">
      <alignment horizontal="center"/>
      <protection/>
    </xf>
    <xf numFmtId="175" fontId="22" fillId="0" borderId="19" xfId="21" applyNumberFormat="1" applyFont="1" applyBorder="1" applyAlignment="1">
      <alignment horizontal="center"/>
      <protection/>
    </xf>
    <xf numFmtId="0" fontId="0" fillId="0" borderId="6" xfId="21" applyFont="1" applyBorder="1">
      <alignment/>
      <protection/>
    </xf>
    <xf numFmtId="0" fontId="0" fillId="0" borderId="7" xfId="21" applyFont="1" applyBorder="1">
      <alignment/>
      <protection/>
    </xf>
    <xf numFmtId="175" fontId="22" fillId="0" borderId="14" xfId="21" applyNumberFormat="1" applyFont="1" applyBorder="1" applyAlignment="1">
      <alignment horizontal="centerContinuous"/>
      <protection/>
    </xf>
    <xf numFmtId="175" fontId="22" fillId="0" borderId="6" xfId="21" applyNumberFormat="1" applyFont="1" applyBorder="1" applyAlignment="1">
      <alignment horizontal="center"/>
      <protection/>
    </xf>
    <xf numFmtId="175" fontId="22" fillId="0" borderId="20" xfId="21" applyNumberFormat="1" applyFont="1" applyBorder="1" applyAlignment="1">
      <alignment horizontal="center"/>
      <protection/>
    </xf>
    <xf numFmtId="1" fontId="1" fillId="0" borderId="0" xfId="21" applyNumberFormat="1" applyFont="1" applyAlignment="1">
      <alignment/>
      <protection/>
    </xf>
    <xf numFmtId="1" fontId="1" fillId="0" borderId="4" xfId="21" applyNumberFormat="1" applyFont="1" applyBorder="1" applyAlignment="1">
      <alignment/>
      <protection/>
    </xf>
    <xf numFmtId="0" fontId="1" fillId="0" borderId="0" xfId="21" applyFont="1">
      <alignment/>
      <protection/>
    </xf>
    <xf numFmtId="0" fontId="1" fillId="0" borderId="0" xfId="21" applyFont="1" applyAlignment="1">
      <alignment horizontal="center"/>
      <protection/>
    </xf>
    <xf numFmtId="186" fontId="1" fillId="0" borderId="0" xfId="21" applyNumberFormat="1" applyFont="1">
      <alignment/>
      <protection/>
    </xf>
    <xf numFmtId="178" fontId="1" fillId="0" borderId="0" xfId="21" applyNumberFormat="1" applyFont="1">
      <alignment/>
      <protection/>
    </xf>
    <xf numFmtId="177" fontId="1" fillId="0" borderId="0" xfId="21" applyNumberFormat="1" applyFont="1">
      <alignment/>
      <protection/>
    </xf>
    <xf numFmtId="185" fontId="1" fillId="0" borderId="0" xfId="21" applyNumberFormat="1" applyFont="1">
      <alignment/>
      <protection/>
    </xf>
    <xf numFmtId="171" fontId="1" fillId="0" borderId="0" xfId="21" applyNumberFormat="1" applyFont="1">
      <alignment/>
      <protection/>
    </xf>
    <xf numFmtId="180" fontId="1" fillId="0" borderId="0" xfId="21" applyNumberFormat="1" applyFont="1">
      <alignment/>
      <protection/>
    </xf>
    <xf numFmtId="180" fontId="1" fillId="0" borderId="0" xfId="21" applyNumberFormat="1" applyFont="1" applyAlignment="1">
      <alignment horizontal="center"/>
      <protection/>
    </xf>
    <xf numFmtId="179" fontId="1" fillId="0" borderId="0" xfId="21" applyNumberFormat="1" applyFont="1">
      <alignment/>
      <protection/>
    </xf>
    <xf numFmtId="181" fontId="1" fillId="0" borderId="0" xfId="21" applyNumberFormat="1" applyFont="1" applyBorder="1" applyAlignment="1">
      <alignment horizontal="center"/>
      <protection/>
    </xf>
    <xf numFmtId="171" fontId="1" fillId="0" borderId="0" xfId="21" applyNumberFormat="1" applyFont="1" applyAlignment="1">
      <alignment horizontal="center"/>
      <protection/>
    </xf>
    <xf numFmtId="167" fontId="1" fillId="0" borderId="0" xfId="21" applyNumberFormat="1" applyFont="1">
      <alignment/>
      <protection/>
    </xf>
    <xf numFmtId="164" fontId="1" fillId="0" borderId="0" xfId="21" applyNumberFormat="1" applyFont="1" applyAlignment="1">
      <alignment horizontal="center"/>
      <protection/>
    </xf>
    <xf numFmtId="168" fontId="1" fillId="0" borderId="0" xfId="21" applyNumberFormat="1" applyFont="1">
      <alignment/>
      <protection/>
    </xf>
    <xf numFmtId="1" fontId="1" fillId="0" borderId="0" xfId="21" applyNumberFormat="1" applyFont="1" applyBorder="1" applyAlignment="1">
      <alignment/>
      <protection/>
    </xf>
    <xf numFmtId="0" fontId="0" fillId="0" borderId="0" xfId="21" applyFont="1" applyAlignment="1">
      <alignment horizontal="centerContinuous" vertical="center"/>
      <protection/>
    </xf>
    <xf numFmtId="0" fontId="1" fillId="0" borderId="0" xfId="21" applyFont="1" applyAlignment="1">
      <alignment vertical="center"/>
      <protection/>
    </xf>
    <xf numFmtId="174" fontId="1" fillId="0" borderId="0" xfId="21" applyNumberFormat="1" applyFont="1" applyAlignment="1">
      <alignment horizontal="center"/>
      <protection/>
    </xf>
    <xf numFmtId="164" fontId="1" fillId="0" borderId="0" xfId="21" applyNumberFormat="1" applyFont="1" applyAlignment="1">
      <alignment horizontal="centerContinuous"/>
      <protection/>
    </xf>
    <xf numFmtId="49" fontId="1" fillId="0" borderId="0" xfId="21" applyNumberFormat="1" applyFont="1" applyAlignment="1">
      <alignment horizontal="center"/>
      <protection/>
    </xf>
    <xf numFmtId="177" fontId="1" fillId="0" borderId="0" xfId="21" applyNumberFormat="1" applyFont="1" applyAlignment="1">
      <alignment horizontal="center"/>
      <protection/>
    </xf>
    <xf numFmtId="0" fontId="1" fillId="0" borderId="4" xfId="21" applyFont="1" applyBorder="1">
      <alignment/>
      <protection/>
    </xf>
    <xf numFmtId="164" fontId="0" fillId="0" borderId="0" xfId="0" applyNumberFormat="1" applyFont="1" applyAlignment="1">
      <alignment/>
    </xf>
    <xf numFmtId="0" fontId="14" fillId="0" borderId="0" xfId="22" applyFont="1" applyBorder="1">
      <alignment/>
      <protection/>
    </xf>
    <xf numFmtId="164" fontId="14" fillId="0" borderId="0" xfId="22" applyNumberFormat="1" applyFont="1" applyBorder="1">
      <alignment/>
      <protection/>
    </xf>
    <xf numFmtId="164" fontId="14" fillId="0" borderId="0" xfId="22" applyNumberFormat="1" applyFont="1" applyBorder="1" applyAlignment="1">
      <alignment horizontal="center"/>
      <protection/>
    </xf>
    <xf numFmtId="171" fontId="1" fillId="0" borderId="0" xfId="22" applyNumberFormat="1" applyFont="1" applyAlignment="1">
      <alignment horizontal="center" vertical="center"/>
      <protection/>
    </xf>
    <xf numFmtId="0" fontId="13" fillId="0" borderId="0" xfId="22" applyFont="1" applyBorder="1" applyAlignment="1">
      <alignment horizontal="centerContinuous"/>
      <protection/>
    </xf>
    <xf numFmtId="0" fontId="0" fillId="0" borderId="0" xfId="22" applyFont="1" applyBorder="1" applyAlignment="1">
      <alignment horizontal="centerContinuous"/>
      <protection/>
    </xf>
    <xf numFmtId="0" fontId="14" fillId="0" borderId="0" xfId="22" applyFont="1" applyBorder="1" applyAlignment="1">
      <alignment horizontal="centerContinuous"/>
      <protection/>
    </xf>
    <xf numFmtId="164" fontId="14" fillId="0" borderId="0" xfId="22" applyNumberFormat="1" applyFont="1" applyBorder="1" applyAlignment="1">
      <alignment horizontal="centerContinuous"/>
      <protection/>
    </xf>
    <xf numFmtId="0" fontId="15" fillId="0" borderId="0" xfId="22" applyFont="1" applyAlignment="1">
      <alignment horizontal="center" vertical="center"/>
      <protection/>
    </xf>
    <xf numFmtId="0" fontId="14" fillId="0" borderId="0" xfId="27" applyFont="1" applyBorder="1" applyAlignment="1">
      <alignment horizontal="centerContinuous"/>
      <protection/>
    </xf>
    <xf numFmtId="0" fontId="1" fillId="0" borderId="0" xfId="27" applyFont="1" applyAlignment="1">
      <alignment horizontal="centerContinuous"/>
      <protection/>
    </xf>
    <xf numFmtId="174" fontId="1" fillId="0" borderId="0" xfId="27" applyNumberFormat="1" applyFont="1" applyAlignment="1">
      <alignment horizontal="centerContinuous"/>
      <protection/>
    </xf>
    <xf numFmtId="0" fontId="0" fillId="0" borderId="0" xfId="27" applyFont="1" applyAlignment="1">
      <alignment vertical="center"/>
      <protection/>
    </xf>
    <xf numFmtId="0" fontId="1" fillId="0" borderId="0" xfId="27" applyFont="1" applyBorder="1" applyAlignment="1">
      <alignment horizontal="centerContinuous"/>
      <protection/>
    </xf>
    <xf numFmtId="0" fontId="1" fillId="0" borderId="0" xfId="27" applyFont="1" applyAlignment="1">
      <alignment horizontal="center" vertical="center"/>
      <protection/>
    </xf>
    <xf numFmtId="174" fontId="1" fillId="0" borderId="0" xfId="27" applyNumberFormat="1" applyFont="1" applyAlignment="1">
      <alignment horizontal="center" vertical="center"/>
      <protection/>
    </xf>
    <xf numFmtId="0" fontId="1" fillId="0" borderId="0" xfId="27" applyFont="1" applyAlignment="1">
      <alignment horizontal="centerContinuous" vertical="center"/>
      <protection/>
    </xf>
    <xf numFmtId="0" fontId="0" fillId="0" borderId="1" xfId="27" applyFont="1" applyBorder="1">
      <alignment/>
      <protection/>
    </xf>
    <xf numFmtId="0" fontId="0" fillId="0" borderId="2" xfId="27" applyFont="1" applyBorder="1">
      <alignment/>
      <protection/>
    </xf>
    <xf numFmtId="175" fontId="22" fillId="0" borderId="1" xfId="27" applyNumberFormat="1" applyFont="1" applyBorder="1" applyAlignment="1">
      <alignment horizontal="centerContinuous"/>
      <protection/>
    </xf>
    <xf numFmtId="0" fontId="0" fillId="0" borderId="0" xfId="27" applyFont="1">
      <alignment/>
      <protection/>
    </xf>
    <xf numFmtId="0" fontId="0" fillId="0" borderId="4" xfId="27" applyFont="1" applyBorder="1">
      <alignment/>
      <protection/>
    </xf>
    <xf numFmtId="164" fontId="22" fillId="0" borderId="15" xfId="27" applyNumberFormat="1" applyFont="1" applyBorder="1" applyAlignment="1">
      <alignment horizontal="centerContinuous" vertical="center"/>
      <protection/>
    </xf>
    <xf numFmtId="164" fontId="22" fillId="0" borderId="16" xfId="27" applyNumberFormat="1" applyFont="1" applyBorder="1" applyAlignment="1">
      <alignment horizontal="centerContinuous" vertical="center"/>
      <protection/>
    </xf>
    <xf numFmtId="164" fontId="22" fillId="0" borderId="17" xfId="27" applyNumberFormat="1" applyFont="1" applyBorder="1" applyAlignment="1">
      <alignment horizontal="center" vertical="center"/>
      <protection/>
    </xf>
    <xf numFmtId="0" fontId="14" fillId="0" borderId="0" xfId="27" applyFont="1" applyAlignment="1">
      <alignment horizontal="centerContinuous"/>
      <protection/>
    </xf>
    <xf numFmtId="0" fontId="14" fillId="0" borderId="4" xfId="27" applyFont="1" applyBorder="1" applyAlignment="1">
      <alignment horizontal="centerContinuous"/>
      <protection/>
    </xf>
    <xf numFmtId="175" fontId="22" fillId="0" borderId="18" xfId="27" applyNumberFormat="1" applyFont="1" applyBorder="1" applyAlignment="1">
      <alignment horizontal="centerContinuous"/>
      <protection/>
    </xf>
    <xf numFmtId="175" fontId="22" fillId="0" borderId="12" xfId="27" applyNumberFormat="1" applyFont="1" applyBorder="1" applyAlignment="1">
      <alignment horizontal="center"/>
      <protection/>
    </xf>
    <xf numFmtId="175" fontId="22" fillId="0" borderId="0" xfId="27" applyNumberFormat="1" applyFont="1" applyBorder="1" applyAlignment="1">
      <alignment horizontal="center"/>
      <protection/>
    </xf>
    <xf numFmtId="175" fontId="22" fillId="0" borderId="19" xfId="27" applyNumberFormat="1" applyFont="1" applyBorder="1" applyAlignment="1">
      <alignment horizontal="center"/>
      <protection/>
    </xf>
    <xf numFmtId="0" fontId="0" fillId="0" borderId="6" xfId="27" applyFont="1" applyBorder="1">
      <alignment/>
      <protection/>
    </xf>
    <xf numFmtId="0" fontId="0" fillId="0" borderId="7" xfId="27" applyFont="1" applyBorder="1">
      <alignment/>
      <protection/>
    </xf>
    <xf numFmtId="175" fontId="22" fillId="0" borderId="14" xfId="27" applyNumberFormat="1" applyFont="1" applyBorder="1" applyAlignment="1">
      <alignment horizontal="centerContinuous"/>
      <protection/>
    </xf>
    <xf numFmtId="175" fontId="22" fillId="0" borderId="6" xfId="27" applyNumberFormat="1" applyFont="1" applyBorder="1" applyAlignment="1">
      <alignment horizontal="center"/>
      <protection/>
    </xf>
    <xf numFmtId="175" fontId="22" fillId="0" borderId="20" xfId="27" applyNumberFormat="1" applyFont="1" applyBorder="1" applyAlignment="1">
      <alignment horizontal="center"/>
      <protection/>
    </xf>
    <xf numFmtId="1" fontId="1" fillId="0" borderId="0" xfId="27" applyNumberFormat="1" applyFont="1" applyAlignment="1">
      <alignment/>
      <protection/>
    </xf>
    <xf numFmtId="0" fontId="0" fillId="0" borderId="0" xfId="27" applyFont="1" applyBorder="1">
      <alignment/>
      <protection/>
    </xf>
    <xf numFmtId="181" fontId="1" fillId="0" borderId="0" xfId="27" applyNumberFormat="1" applyFont="1" applyBorder="1">
      <alignment/>
      <protection/>
    </xf>
    <xf numFmtId="180" fontId="1" fillId="0" borderId="0" xfId="27" applyNumberFormat="1" applyFont="1">
      <alignment/>
      <protection/>
    </xf>
    <xf numFmtId="179" fontId="1" fillId="0" borderId="0" xfId="27" applyNumberFormat="1" applyFont="1">
      <alignment/>
      <protection/>
    </xf>
    <xf numFmtId="177" fontId="1" fillId="0" borderId="0" xfId="27" applyNumberFormat="1" applyFont="1">
      <alignment/>
      <protection/>
    </xf>
    <xf numFmtId="171" fontId="1" fillId="0" borderId="0" xfId="27" applyNumberFormat="1" applyFont="1">
      <alignment/>
      <protection/>
    </xf>
    <xf numFmtId="176" fontId="1" fillId="0" borderId="0" xfId="27" applyNumberFormat="1" applyFont="1" applyBorder="1">
      <alignment/>
      <protection/>
    </xf>
    <xf numFmtId="1" fontId="1" fillId="0" borderId="4" xfId="27" applyNumberFormat="1" applyFont="1" applyBorder="1" applyAlignment="1">
      <alignment/>
      <protection/>
    </xf>
    <xf numFmtId="184" fontId="1" fillId="0" borderId="0" xfId="27" applyNumberFormat="1" applyFont="1" applyBorder="1">
      <alignment/>
      <protection/>
    </xf>
    <xf numFmtId="183" fontId="1" fillId="0" borderId="0" xfId="27" applyNumberFormat="1" applyFont="1" applyBorder="1">
      <alignment/>
      <protection/>
    </xf>
    <xf numFmtId="0" fontId="1" fillId="0" borderId="0" xfId="27" applyFont="1">
      <alignment/>
      <protection/>
    </xf>
    <xf numFmtId="180" fontId="1" fillId="0" borderId="0" xfId="27" applyNumberFormat="1" applyFont="1" applyAlignment="1">
      <alignment horizontal="center"/>
      <protection/>
    </xf>
    <xf numFmtId="181" fontId="1" fillId="0" borderId="0" xfId="27" applyNumberFormat="1" applyFont="1" applyBorder="1" applyAlignment="1">
      <alignment horizontal="center"/>
      <protection/>
    </xf>
    <xf numFmtId="171" fontId="1" fillId="0" borderId="0" xfId="27" applyNumberFormat="1" applyFont="1" applyAlignment="1">
      <alignment horizontal="center"/>
      <protection/>
    </xf>
    <xf numFmtId="181" fontId="1" fillId="0" borderId="0" xfId="27" applyNumberFormat="1" applyFont="1">
      <alignment/>
      <protection/>
    </xf>
    <xf numFmtId="182" fontId="1" fillId="0" borderId="0" xfId="27" applyNumberFormat="1" applyFont="1">
      <alignment/>
      <protection/>
    </xf>
    <xf numFmtId="176" fontId="1" fillId="0" borderId="0" xfId="27" applyNumberFormat="1" applyFont="1">
      <alignment/>
      <protection/>
    </xf>
    <xf numFmtId="1" fontId="1" fillId="0" borderId="4" xfId="27" applyNumberFormat="1" applyFont="1" applyBorder="1" applyAlignment="1">
      <alignment horizontal="center"/>
      <protection/>
    </xf>
    <xf numFmtId="1" fontId="1" fillId="0" borderId="0" xfId="27" applyNumberFormat="1" applyFont="1" applyBorder="1" applyAlignment="1">
      <alignment/>
      <protection/>
    </xf>
    <xf numFmtId="0" fontId="0" fillId="0" borderId="0" xfId="27" applyFont="1" applyAlignment="1">
      <alignment horizontal="centerContinuous"/>
      <protection/>
    </xf>
    <xf numFmtId="164" fontId="1" fillId="0" borderId="0" xfId="27" applyNumberFormat="1" applyFont="1" applyAlignment="1">
      <alignment horizontal="center"/>
      <protection/>
    </xf>
    <xf numFmtId="0" fontId="0" fillId="0" borderId="0" xfId="27" applyFont="1" applyAlignment="1">
      <alignment horizontal="centerContinuous" vertical="center"/>
      <protection/>
    </xf>
    <xf numFmtId="174" fontId="1" fillId="0" borderId="0" xfId="27" applyNumberFormat="1" applyFont="1" applyAlignment="1">
      <alignment horizontal="centerContinuous" vertical="center"/>
      <protection/>
    </xf>
    <xf numFmtId="0" fontId="1" fillId="0" borderId="0" xfId="27" applyFont="1" applyAlignment="1">
      <alignment vertical="center"/>
      <protection/>
    </xf>
    <xf numFmtId="0" fontId="1"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1" fillId="0" borderId="0" xfId="27" applyFont="1" applyBorder="1" applyAlignment="1">
      <alignment horizontal="center" vertical="center" wrapText="1"/>
      <protection/>
    </xf>
    <xf numFmtId="175" fontId="22" fillId="0" borderId="0" xfId="27" applyNumberFormat="1" applyFont="1" applyBorder="1" applyAlignment="1">
      <alignment horizontal="centerContinuous"/>
      <protection/>
    </xf>
    <xf numFmtId="187" fontId="1" fillId="0" borderId="0" xfId="27" applyNumberFormat="1" applyFont="1" applyBorder="1" applyAlignment="1">
      <alignment horizontal="left"/>
      <protection/>
    </xf>
    <xf numFmtId="185" fontId="1" fillId="0" borderId="0" xfId="27" applyNumberFormat="1" applyFont="1" applyBorder="1">
      <alignment/>
      <protection/>
    </xf>
    <xf numFmtId="0" fontId="1" fillId="0" borderId="4" xfId="27" applyFont="1" applyBorder="1">
      <alignment/>
      <protection/>
    </xf>
    <xf numFmtId="190" fontId="1" fillId="0" borderId="0" xfId="27" applyNumberFormat="1" applyFont="1" applyBorder="1">
      <alignment/>
      <protection/>
    </xf>
    <xf numFmtId="0" fontId="1" fillId="0" borderId="0" xfId="27" applyFont="1" applyBorder="1">
      <alignment/>
      <protection/>
    </xf>
    <xf numFmtId="173" fontId="1" fillId="0" borderId="0" xfId="27" applyNumberFormat="1" applyFont="1" applyAlignment="1">
      <alignment/>
      <protection/>
    </xf>
    <xf numFmtId="174" fontId="1" fillId="0" borderId="0" xfId="27" applyNumberFormat="1" applyFont="1" applyAlignment="1">
      <alignment/>
      <protection/>
    </xf>
    <xf numFmtId="0" fontId="3" fillId="0" borderId="0" xfId="27" applyFont="1">
      <alignment/>
      <protection/>
    </xf>
    <xf numFmtId="0" fontId="14" fillId="0" borderId="0" xfId="28" applyFont="1" applyBorder="1" applyAlignment="1">
      <alignment horizontal="centerContinuous"/>
      <protection/>
    </xf>
    <xf numFmtId="0" fontId="1" fillId="0" borderId="0" xfId="28" applyFont="1" applyAlignment="1">
      <alignment horizontal="centerContinuous"/>
      <protection/>
    </xf>
    <xf numFmtId="174" fontId="1" fillId="0" borderId="0" xfId="28" applyNumberFormat="1" applyFont="1" applyAlignment="1">
      <alignment horizontal="centerContinuous"/>
      <protection/>
    </xf>
    <xf numFmtId="0" fontId="24" fillId="0" borderId="0" xfId="28" applyFont="1" applyAlignment="1">
      <alignment vertical="center"/>
      <protection/>
    </xf>
    <xf numFmtId="0" fontId="0" fillId="0" borderId="0" xfId="28" applyFont="1" applyAlignment="1">
      <alignment vertical="center"/>
      <protection/>
    </xf>
    <xf numFmtId="0" fontId="1" fillId="0" borderId="0" xfId="28" applyFont="1" applyBorder="1" applyAlignment="1">
      <alignment horizontal="centerContinuous"/>
      <protection/>
    </xf>
    <xf numFmtId="0" fontId="1" fillId="0" borderId="0" xfId="28" applyFont="1" applyAlignment="1">
      <alignment horizontal="center" vertical="center"/>
      <protection/>
    </xf>
    <xf numFmtId="174" fontId="1" fillId="0" borderId="0" xfId="28" applyNumberFormat="1" applyFont="1" applyAlignment="1">
      <alignment horizontal="center" vertical="center"/>
      <protection/>
    </xf>
    <xf numFmtId="0" fontId="1" fillId="0" borderId="0" xfId="28" applyFont="1" applyAlignment="1">
      <alignment horizontal="centerContinuous" vertical="center"/>
      <protection/>
    </xf>
    <xf numFmtId="0" fontId="0" fillId="0" borderId="1" xfId="28" applyFont="1" applyBorder="1">
      <alignment/>
      <protection/>
    </xf>
    <xf numFmtId="0" fontId="0" fillId="0" borderId="2" xfId="28" applyFont="1" applyBorder="1">
      <alignment/>
      <protection/>
    </xf>
    <xf numFmtId="175" fontId="22" fillId="0" borderId="1" xfId="28" applyNumberFormat="1" applyFont="1" applyBorder="1" applyAlignment="1">
      <alignment horizontal="centerContinuous"/>
      <protection/>
    </xf>
    <xf numFmtId="0" fontId="24" fillId="0" borderId="0" xfId="28" applyFont="1">
      <alignment/>
      <protection/>
    </xf>
    <xf numFmtId="0" fontId="0" fillId="0" borderId="0" xfId="28" applyFont="1">
      <alignment/>
      <protection/>
    </xf>
    <xf numFmtId="0" fontId="0" fillId="0" borderId="4" xfId="28" applyFont="1" applyBorder="1">
      <alignment/>
      <protection/>
    </xf>
    <xf numFmtId="164" fontId="22" fillId="0" borderId="15" xfId="28" applyNumberFormat="1" applyFont="1" applyBorder="1" applyAlignment="1">
      <alignment horizontal="centerContinuous" vertical="center"/>
      <protection/>
    </xf>
    <xf numFmtId="164" fontId="22" fillId="0" borderId="16" xfId="28" applyNumberFormat="1" applyFont="1" applyBorder="1" applyAlignment="1">
      <alignment horizontal="centerContinuous" vertical="center"/>
      <protection/>
    </xf>
    <xf numFmtId="164" fontId="22" fillId="0" borderId="17" xfId="28" applyNumberFormat="1" applyFont="1" applyBorder="1" applyAlignment="1">
      <alignment horizontal="center" vertical="center"/>
      <protection/>
    </xf>
    <xf numFmtId="0" fontId="14" fillId="0" borderId="0" xfId="28" applyFont="1" applyAlignment="1">
      <alignment horizontal="centerContinuous"/>
      <protection/>
    </xf>
    <xf numFmtId="0" fontId="14" fillId="0" borderId="4" xfId="28" applyFont="1" applyBorder="1" applyAlignment="1">
      <alignment horizontal="centerContinuous"/>
      <protection/>
    </xf>
    <xf numFmtId="175" fontId="22" fillId="0" borderId="18" xfId="28" applyNumberFormat="1" applyFont="1" applyBorder="1" applyAlignment="1">
      <alignment horizontal="centerContinuous"/>
      <protection/>
    </xf>
    <xf numFmtId="175" fontId="22" fillId="0" borderId="12" xfId="28" applyNumberFormat="1" applyFont="1" applyBorder="1" applyAlignment="1">
      <alignment horizontal="center"/>
      <protection/>
    </xf>
    <xf numFmtId="175" fontId="22" fillId="0" borderId="0" xfId="28" applyNumberFormat="1" applyFont="1" applyBorder="1" applyAlignment="1">
      <alignment horizontal="center"/>
      <protection/>
    </xf>
    <xf numFmtId="175" fontId="22" fillId="0" borderId="19" xfId="28" applyNumberFormat="1" applyFont="1" applyBorder="1" applyAlignment="1">
      <alignment horizontal="center"/>
      <protection/>
    </xf>
    <xf numFmtId="0" fontId="0" fillId="0" borderId="6" xfId="28" applyFont="1" applyBorder="1">
      <alignment/>
      <protection/>
    </xf>
    <xf numFmtId="0" fontId="0" fillId="0" borderId="7" xfId="28" applyFont="1" applyBorder="1">
      <alignment/>
      <protection/>
    </xf>
    <xf numFmtId="175" fontId="22" fillId="0" borderId="14" xfId="28" applyNumberFormat="1" applyFont="1" applyBorder="1" applyAlignment="1">
      <alignment horizontal="centerContinuous"/>
      <protection/>
    </xf>
    <xf numFmtId="175" fontId="22" fillId="0" borderId="6" xfId="28" applyNumberFormat="1" applyFont="1" applyBorder="1" applyAlignment="1">
      <alignment horizontal="center"/>
      <protection/>
    </xf>
    <xf numFmtId="175" fontId="22" fillId="0" borderId="20" xfId="28" applyNumberFormat="1" applyFont="1" applyBorder="1" applyAlignment="1">
      <alignment horizontal="center"/>
      <protection/>
    </xf>
    <xf numFmtId="1" fontId="1" fillId="0" borderId="0" xfId="28" applyNumberFormat="1" applyFont="1" applyAlignment="1">
      <alignment/>
      <protection/>
    </xf>
    <xf numFmtId="0" fontId="0" fillId="0" borderId="0" xfId="28" applyFont="1" applyBorder="1">
      <alignment/>
      <protection/>
    </xf>
    <xf numFmtId="181" fontId="1" fillId="0" borderId="0" xfId="28" applyNumberFormat="1" applyFont="1" applyBorder="1">
      <alignment/>
      <protection/>
    </xf>
    <xf numFmtId="180" fontId="1" fillId="0" borderId="0" xfId="28" applyNumberFormat="1" applyFont="1">
      <alignment/>
      <protection/>
    </xf>
    <xf numFmtId="179" fontId="1" fillId="0" borderId="0" xfId="28" applyNumberFormat="1" applyFont="1">
      <alignment/>
      <protection/>
    </xf>
    <xf numFmtId="177" fontId="1" fillId="0" borderId="0" xfId="28" applyNumberFormat="1" applyFont="1">
      <alignment/>
      <protection/>
    </xf>
    <xf numFmtId="171" fontId="1" fillId="0" borderId="0" xfId="28" applyNumberFormat="1" applyFont="1">
      <alignment/>
      <protection/>
    </xf>
    <xf numFmtId="164" fontId="24" fillId="0" borderId="0" xfId="28" applyNumberFormat="1" applyFont="1">
      <alignment/>
      <protection/>
    </xf>
    <xf numFmtId="176" fontId="1" fillId="0" borderId="0" xfId="28" applyNumberFormat="1" applyFont="1" applyBorder="1">
      <alignment/>
      <protection/>
    </xf>
    <xf numFmtId="1" fontId="1" fillId="0" borderId="4" xfId="28" applyNumberFormat="1" applyFont="1" applyBorder="1" applyAlignment="1">
      <alignment/>
      <protection/>
    </xf>
    <xf numFmtId="184" fontId="1" fillId="0" borderId="0" xfId="28" applyNumberFormat="1" applyFont="1" applyBorder="1">
      <alignment/>
      <protection/>
    </xf>
    <xf numFmtId="183" fontId="1" fillId="0" borderId="0" xfId="28" applyNumberFormat="1" applyFont="1" applyBorder="1">
      <alignment/>
      <protection/>
    </xf>
    <xf numFmtId="188" fontId="1" fillId="0" borderId="0" xfId="28" applyNumberFormat="1" applyFont="1" applyAlignment="1">
      <alignment horizontal="center"/>
      <protection/>
    </xf>
    <xf numFmtId="176" fontId="25" fillId="0" borderId="0" xfId="28" applyNumberFormat="1" applyFont="1">
      <alignment/>
      <protection/>
    </xf>
    <xf numFmtId="180" fontId="25" fillId="0" borderId="0" xfId="28" applyNumberFormat="1" applyFont="1">
      <alignment/>
      <protection/>
    </xf>
    <xf numFmtId="0" fontId="1" fillId="0" borderId="0" xfId="28" applyFont="1">
      <alignment/>
      <protection/>
    </xf>
    <xf numFmtId="179" fontId="25" fillId="0" borderId="0" xfId="28" applyNumberFormat="1" applyFont="1">
      <alignment/>
      <protection/>
    </xf>
    <xf numFmtId="180" fontId="1" fillId="0" borderId="0" xfId="28" applyNumberFormat="1" applyFont="1" applyAlignment="1">
      <alignment horizontal="center"/>
      <protection/>
    </xf>
    <xf numFmtId="181" fontId="1" fillId="0" borderId="0" xfId="28" applyNumberFormat="1" applyFont="1" applyBorder="1" applyAlignment="1">
      <alignment horizontal="center"/>
      <protection/>
    </xf>
    <xf numFmtId="171" fontId="1" fillId="0" borderId="0" xfId="28" applyNumberFormat="1" applyFont="1" applyAlignment="1">
      <alignment horizontal="center"/>
      <protection/>
    </xf>
    <xf numFmtId="180" fontId="25" fillId="0" borderId="0" xfId="28" applyNumberFormat="1" applyFont="1" applyAlignment="1">
      <alignment horizontal="center"/>
      <protection/>
    </xf>
    <xf numFmtId="181" fontId="1" fillId="0" borderId="0" xfId="28" applyNumberFormat="1" applyFont="1">
      <alignment/>
      <protection/>
    </xf>
    <xf numFmtId="182" fontId="1" fillId="0" borderId="0" xfId="28" applyNumberFormat="1" applyFont="1">
      <alignment/>
      <protection/>
    </xf>
    <xf numFmtId="189" fontId="1" fillId="0" borderId="0" xfId="28" applyNumberFormat="1" applyFont="1" applyAlignment="1">
      <alignment horizontal="right"/>
      <protection/>
    </xf>
    <xf numFmtId="164" fontId="25" fillId="0" borderId="0" xfId="28" applyNumberFormat="1" applyFont="1" applyAlignment="1">
      <alignment horizontal="center"/>
      <protection/>
    </xf>
    <xf numFmtId="176" fontId="1" fillId="0" borderId="0" xfId="28" applyNumberFormat="1" applyFont="1">
      <alignment/>
      <protection/>
    </xf>
    <xf numFmtId="185" fontId="1" fillId="0" borderId="0" xfId="28" applyNumberFormat="1" applyFont="1">
      <alignment/>
      <protection/>
    </xf>
    <xf numFmtId="1" fontId="1" fillId="0" borderId="4" xfId="28" applyNumberFormat="1" applyFont="1" applyBorder="1" applyAlignment="1">
      <alignment horizontal="center"/>
      <protection/>
    </xf>
    <xf numFmtId="1" fontId="1" fillId="0" borderId="0" xfId="28" applyNumberFormat="1" applyFont="1" applyBorder="1" applyAlignment="1">
      <alignment/>
      <protection/>
    </xf>
    <xf numFmtId="0" fontId="0" fillId="0" borderId="0" xfId="28" applyFont="1" applyAlignment="1">
      <alignment horizontal="centerContinuous"/>
      <protection/>
    </xf>
    <xf numFmtId="164" fontId="1" fillId="0" borderId="0" xfId="28" applyNumberFormat="1" applyFont="1" applyAlignment="1">
      <alignment horizontal="center"/>
      <protection/>
    </xf>
    <xf numFmtId="0" fontId="0" fillId="0" borderId="0" xfId="28" applyFont="1" applyAlignment="1">
      <alignment horizontal="centerContinuous" vertical="center"/>
      <protection/>
    </xf>
    <xf numFmtId="174" fontId="1" fillId="0" borderId="0" xfId="28" applyNumberFormat="1" applyFont="1" applyAlignment="1">
      <alignment horizontal="centerContinuous" vertical="center"/>
      <protection/>
    </xf>
    <xf numFmtId="0" fontId="1" fillId="0" borderId="0" xfId="28" applyFont="1" applyAlignment="1">
      <alignment vertical="center"/>
      <protection/>
    </xf>
    <xf numFmtId="0" fontId="1" fillId="0" borderId="0" xfId="28" applyFont="1" applyBorder="1" applyAlignment="1">
      <alignment horizontal="center" vertical="center" wrapText="1" shrinkToFit="1"/>
      <protection/>
    </xf>
    <xf numFmtId="49" fontId="0" fillId="0" borderId="0" xfId="28" applyNumberFormat="1" applyFont="1" applyBorder="1" applyAlignment="1">
      <alignment horizontal="center" vertical="center" wrapText="1"/>
      <protection/>
    </xf>
    <xf numFmtId="0" fontId="1" fillId="0" borderId="0" xfId="28" applyFont="1" applyBorder="1" applyAlignment="1">
      <alignment horizontal="center" vertical="center" wrapText="1"/>
      <protection/>
    </xf>
    <xf numFmtId="175" fontId="22" fillId="0" borderId="0" xfId="28" applyNumberFormat="1" applyFont="1" applyBorder="1" applyAlignment="1">
      <alignment horizontal="centerContinuous"/>
      <protection/>
    </xf>
    <xf numFmtId="0" fontId="1" fillId="0" borderId="4" xfId="28" applyFont="1" applyBorder="1">
      <alignment/>
      <protection/>
    </xf>
    <xf numFmtId="0" fontId="1" fillId="0" borderId="0" xfId="28" applyFont="1" applyBorder="1">
      <alignment/>
      <protection/>
    </xf>
    <xf numFmtId="173" fontId="1" fillId="0" borderId="0" xfId="28" applyNumberFormat="1" applyFont="1" applyAlignment="1">
      <alignment/>
      <protection/>
    </xf>
    <xf numFmtId="174" fontId="1" fillId="0" borderId="0" xfId="28" applyNumberFormat="1" applyFont="1" applyAlignment="1">
      <alignment/>
      <protection/>
    </xf>
    <xf numFmtId="0" fontId="3" fillId="0" borderId="0" xfId="28" applyFont="1">
      <alignment/>
      <protection/>
    </xf>
    <xf numFmtId="0" fontId="26" fillId="0" borderId="0" xfId="28" applyFont="1">
      <alignment/>
      <protection/>
    </xf>
    <xf numFmtId="0" fontId="3" fillId="0" borderId="0" xfId="25">
      <alignment/>
      <protection/>
    </xf>
    <xf numFmtId="164" fontId="1" fillId="0" borderId="15" xfId="25" applyNumberFormat="1" applyFont="1" applyBorder="1" applyAlignment="1">
      <alignment horizontal="centerContinuous" vertical="center"/>
      <protection/>
    </xf>
    <xf numFmtId="164" fontId="1" fillId="0" borderId="18" xfId="25" applyNumberFormat="1" applyFont="1" applyBorder="1" applyAlignment="1">
      <alignment horizontal="centerContinuous" vertical="center"/>
      <protection/>
    </xf>
    <xf numFmtId="164" fontId="1" fillId="0" borderId="15" xfId="25" applyNumberFormat="1" applyFont="1" applyBorder="1" applyAlignment="1">
      <alignment horizontal="center" vertical="center"/>
      <protection/>
    </xf>
    <xf numFmtId="164" fontId="1" fillId="0" borderId="12" xfId="25" applyNumberFormat="1" applyFont="1" applyBorder="1" applyAlignment="1">
      <alignment horizontal="center"/>
      <protection/>
    </xf>
    <xf numFmtId="164" fontId="1" fillId="0" borderId="0" xfId="25" applyNumberFormat="1" applyFont="1" applyBorder="1" applyAlignment="1">
      <alignment horizontal="center"/>
      <protection/>
    </xf>
    <xf numFmtId="164" fontId="1" fillId="0" borderId="19" xfId="25" applyNumberFormat="1" applyFont="1" applyBorder="1" applyAlignment="1">
      <alignment horizontal="center"/>
      <protection/>
    </xf>
    <xf numFmtId="164" fontId="1" fillId="0" borderId="14" xfId="25" applyNumberFormat="1" applyFont="1" applyBorder="1" applyAlignment="1">
      <alignment horizontal="centerContinuous"/>
      <protection/>
    </xf>
    <xf numFmtId="164" fontId="1" fillId="0" borderId="6" xfId="25" applyNumberFormat="1" applyFont="1" applyBorder="1" applyAlignment="1">
      <alignment horizontal="center"/>
      <protection/>
    </xf>
    <xf numFmtId="164" fontId="1" fillId="0" borderId="20" xfId="25" applyNumberFormat="1" applyFont="1" applyBorder="1" applyAlignment="1">
      <alignment horizontal="center"/>
      <protection/>
    </xf>
    <xf numFmtId="166" fontId="1" fillId="0" borderId="0" xfId="25" applyNumberFormat="1" applyFont="1" applyAlignment="1">
      <alignment horizontal="right"/>
      <protection/>
    </xf>
    <xf numFmtId="171" fontId="1" fillId="0" borderId="0" xfId="25" applyNumberFormat="1" applyFont="1" applyAlignment="1">
      <alignment vertical="center"/>
      <protection/>
    </xf>
    <xf numFmtId="172" fontId="1" fillId="0" borderId="0" xfId="25" applyNumberFormat="1" applyFont="1">
      <alignment/>
      <protection/>
    </xf>
    <xf numFmtId="0" fontId="0" fillId="0" borderId="0" xfId="25" applyFont="1" applyAlignment="1">
      <alignment horizontal="centerContinuous"/>
      <protection/>
    </xf>
    <xf numFmtId="165" fontId="0" fillId="0" borderId="0" xfId="25" applyNumberFormat="1" applyFont="1" applyAlignment="1">
      <alignment horizontal="centerContinuous"/>
      <protection/>
    </xf>
    <xf numFmtId="164" fontId="0" fillId="0" borderId="0" xfId="25" applyNumberFormat="1" applyFont="1" applyAlignment="1">
      <alignment horizontal="centerContinuous"/>
      <protection/>
    </xf>
    <xf numFmtId="0" fontId="21" fillId="0" borderId="0" xfId="25" applyFont="1" applyAlignment="1">
      <alignment horizontal="centerContinuous"/>
      <protection/>
    </xf>
    <xf numFmtId="165" fontId="0" fillId="0" borderId="0" xfId="25" applyNumberFormat="1" applyFont="1" applyAlignment="1">
      <alignment/>
      <protection/>
    </xf>
    <xf numFmtId="0" fontId="0" fillId="0" borderId="0" xfId="25" applyFont="1">
      <alignment/>
      <protection/>
    </xf>
    <xf numFmtId="0" fontId="1" fillId="0" borderId="2" xfId="25" applyFont="1" applyBorder="1">
      <alignment/>
      <protection/>
    </xf>
    <xf numFmtId="0" fontId="1" fillId="0" borderId="9" xfId="25" applyFont="1" applyBorder="1" applyAlignment="1">
      <alignment horizontal="center"/>
      <protection/>
    </xf>
    <xf numFmtId="0" fontId="1" fillId="0" borderId="10" xfId="25" applyFont="1" applyBorder="1" applyAlignment="1">
      <alignment horizontal="center"/>
      <protection/>
    </xf>
    <xf numFmtId="0" fontId="1" fillId="0" borderId="21" xfId="25" applyFont="1" applyBorder="1" applyAlignment="1">
      <alignment horizontal="center"/>
      <protection/>
    </xf>
    <xf numFmtId="0" fontId="1" fillId="0" borderId="4" xfId="25" applyFont="1" applyBorder="1">
      <alignment/>
      <protection/>
    </xf>
    <xf numFmtId="0" fontId="1" fillId="0" borderId="11" xfId="25" applyFont="1" applyBorder="1" applyAlignment="1">
      <alignment horizontal="center"/>
      <protection/>
    </xf>
    <xf numFmtId="0" fontId="1" fillId="0" borderId="12" xfId="25" applyFont="1" applyBorder="1" applyAlignment="1">
      <alignment horizontal="center"/>
      <protection/>
    </xf>
    <xf numFmtId="0" fontId="1" fillId="0" borderId="19" xfId="25" applyFont="1" applyBorder="1" applyAlignment="1">
      <alignment horizontal="center"/>
      <protection/>
    </xf>
    <xf numFmtId="0" fontId="1" fillId="0" borderId="4" xfId="25" applyFont="1" applyBorder="1" applyAlignment="1">
      <alignment horizontal="center"/>
      <protection/>
    </xf>
    <xf numFmtId="0" fontId="1" fillId="0" borderId="7" xfId="25" applyFont="1" applyBorder="1">
      <alignment/>
      <protection/>
    </xf>
    <xf numFmtId="0" fontId="1" fillId="0" borderId="13" xfId="25" applyFont="1" applyBorder="1" applyAlignment="1">
      <alignment horizontal="center"/>
      <protection/>
    </xf>
    <xf numFmtId="0" fontId="1" fillId="0" borderId="14" xfId="25" applyFont="1" applyBorder="1" applyAlignment="1">
      <alignment horizontal="center"/>
      <protection/>
    </xf>
    <xf numFmtId="0" fontId="1" fillId="0" borderId="0" xfId="25" applyFont="1" applyBorder="1">
      <alignment/>
      <protection/>
    </xf>
    <xf numFmtId="0" fontId="1" fillId="0" borderId="0" xfId="25" applyFont="1" applyBorder="1" applyAlignment="1">
      <alignment horizontal="center"/>
      <protection/>
    </xf>
    <xf numFmtId="165" fontId="1" fillId="0" borderId="0" xfId="25" applyNumberFormat="1" applyFont="1" applyBorder="1" applyAlignment="1">
      <alignment/>
      <protection/>
    </xf>
    <xf numFmtId="164" fontId="1" fillId="0" borderId="0" xfId="25" applyNumberFormat="1" applyFont="1" applyBorder="1" applyAlignment="1">
      <alignment horizontal="centerContinuous"/>
      <protection/>
    </xf>
    <xf numFmtId="0" fontId="1" fillId="0" borderId="4" xfId="25" applyFont="1" applyBorder="1" applyAlignment="1">
      <alignment horizontal="left"/>
      <protection/>
    </xf>
    <xf numFmtId="193" fontId="1" fillId="0" borderId="0" xfId="25" applyNumberFormat="1" applyFont="1" applyAlignment="1">
      <alignment/>
      <protection/>
    </xf>
    <xf numFmtId="0" fontId="1" fillId="0" borderId="0" xfId="25" applyFont="1">
      <alignment/>
      <protection/>
    </xf>
    <xf numFmtId="164" fontId="1" fillId="0" borderId="0" xfId="25" applyNumberFormat="1" applyFont="1">
      <alignment/>
      <protection/>
    </xf>
    <xf numFmtId="191" fontId="1" fillId="0" borderId="0" xfId="25" applyNumberFormat="1" applyFont="1" applyAlignment="1">
      <alignment/>
      <protection/>
    </xf>
    <xf numFmtId="0" fontId="1" fillId="0" borderId="0" xfId="25" applyFont="1" applyAlignment="1">
      <alignment horizontal="right"/>
      <protection/>
    </xf>
    <xf numFmtId="194" fontId="1" fillId="0" borderId="0" xfId="25" applyNumberFormat="1" applyFont="1" applyAlignment="1">
      <alignment/>
      <protection/>
    </xf>
    <xf numFmtId="165" fontId="1" fillId="0" borderId="0" xfId="25" applyNumberFormat="1" applyFont="1" applyAlignment="1">
      <alignment horizontal="right"/>
      <protection/>
    </xf>
    <xf numFmtId="0" fontId="1" fillId="0" borderId="0" xfId="25" applyFont="1" applyBorder="1" applyAlignment="1">
      <alignment horizontal="left"/>
      <protection/>
    </xf>
    <xf numFmtId="0" fontId="1" fillId="0" borderId="0" xfId="25" applyFont="1" applyAlignment="1">
      <alignment horizontal="centerContinuous"/>
      <protection/>
    </xf>
    <xf numFmtId="193" fontId="1" fillId="0" borderId="0" xfId="25" applyNumberFormat="1" applyFont="1" applyAlignment="1">
      <alignment vertical="center"/>
      <protection/>
    </xf>
    <xf numFmtId="0" fontId="15" fillId="0" borderId="0" xfId="25" applyFont="1" applyBorder="1" applyAlignment="1">
      <alignment horizontal="centerContinuous"/>
      <protection/>
    </xf>
    <xf numFmtId="0" fontId="13" fillId="0" borderId="0" xfId="25" applyFont="1" applyAlignment="1">
      <alignment horizontal="centerContinuous"/>
      <protection/>
    </xf>
    <xf numFmtId="191" fontId="1" fillId="0" borderId="0" xfId="25" applyNumberFormat="1" applyFont="1" applyAlignment="1">
      <alignment horizontal="centerContinuous"/>
      <protection/>
    </xf>
    <xf numFmtId="0" fontId="1" fillId="0" borderId="11" xfId="21" applyFont="1" applyBorder="1" applyAlignment="1">
      <alignment horizontal="center" vertical="center" wrapText="1" shrinkToFit="1"/>
      <protection/>
    </xf>
    <xf numFmtId="0" fontId="1" fillId="0" borderId="21" xfId="20" applyFont="1" applyBorder="1" applyAlignment="1">
      <alignment horizontal="center" vertical="center" wrapText="1"/>
      <protection/>
    </xf>
    <xf numFmtId="0" fontId="1" fillId="0" borderId="22" xfId="20" applyFont="1" applyBorder="1" applyAlignment="1">
      <alignment horizontal="center" vertical="center" wrapText="1"/>
      <protection/>
    </xf>
    <xf numFmtId="0" fontId="1" fillId="0" borderId="23" xfId="20" applyFont="1" applyBorder="1" applyAlignment="1">
      <alignment horizontal="center" vertical="center" wrapText="1"/>
      <protection/>
    </xf>
    <xf numFmtId="0" fontId="1" fillId="0" borderId="24" xfId="20" applyFont="1" applyBorder="1" applyAlignment="1">
      <alignment horizontal="center" vertical="center" wrapText="1"/>
      <protection/>
    </xf>
    <xf numFmtId="0" fontId="0" fillId="0" borderId="0" xfId="21" applyFont="1" applyAlignment="1">
      <alignment horizontal="center" vertical="center"/>
      <protection/>
    </xf>
    <xf numFmtId="49" fontId="1" fillId="0" borderId="9" xfId="21" applyNumberFormat="1" applyFont="1" applyBorder="1" applyAlignment="1">
      <alignment horizontal="center" vertical="center" wrapText="1" shrinkToFit="1"/>
      <protection/>
    </xf>
    <xf numFmtId="0" fontId="13" fillId="0" borderId="8" xfId="0" applyFont="1" applyBorder="1" applyAlignment="1">
      <alignment horizontal="center"/>
    </xf>
    <xf numFmtId="0" fontId="13" fillId="0" borderId="1" xfId="0" applyFont="1" applyBorder="1" applyAlignment="1">
      <alignment horizontal="center"/>
    </xf>
    <xf numFmtId="0" fontId="13" fillId="0" borderId="2" xfId="0" applyFont="1" applyBorder="1" applyAlignment="1">
      <alignment horizontal="center"/>
    </xf>
    <xf numFmtId="0" fontId="0" fillId="0" borderId="3" xfId="0" applyFont="1" applyBorder="1" applyAlignment="1">
      <alignment horizontal="center"/>
    </xf>
    <xf numFmtId="0" fontId="0" fillId="0" borderId="0" xfId="0" applyFont="1" applyBorder="1" applyAlignment="1">
      <alignment horizontal="center"/>
    </xf>
    <xf numFmtId="0" fontId="0" fillId="0" borderId="4" xfId="0" applyFont="1" applyBorder="1" applyAlignment="1">
      <alignment horizontal="center"/>
    </xf>
    <xf numFmtId="0" fontId="0" fillId="0" borderId="0" xfId="22" applyFont="1" applyAlignment="1">
      <alignment horizontal="center" vertical="center"/>
      <protection/>
    </xf>
    <xf numFmtId="0" fontId="15" fillId="0" borderId="0" xfId="22" applyFont="1" applyBorder="1" applyAlignment="1">
      <alignment horizontal="center"/>
      <protection/>
    </xf>
    <xf numFmtId="164" fontId="1" fillId="0" borderId="25" xfId="22" applyNumberFormat="1" applyFont="1" applyBorder="1" applyAlignment="1">
      <alignment horizontal="center"/>
      <protection/>
    </xf>
    <xf numFmtId="164" fontId="1" fillId="0" borderId="26" xfId="22" applyNumberFormat="1" applyFont="1" applyBorder="1" applyAlignment="1">
      <alignment horizontal="center"/>
      <protection/>
    </xf>
    <xf numFmtId="164" fontId="1" fillId="0" borderId="15" xfId="22" applyNumberFormat="1" applyFont="1" applyBorder="1" applyAlignment="1">
      <alignment horizontal="center" vertical="center"/>
      <protection/>
    </xf>
    <xf numFmtId="164" fontId="1" fillId="0" borderId="18" xfId="22" applyNumberFormat="1" applyFont="1" applyBorder="1" applyAlignment="1">
      <alignment horizontal="center" vertical="center"/>
      <protection/>
    </xf>
    <xf numFmtId="0" fontId="14" fillId="0" borderId="0" xfId="22" applyFont="1" applyAlignment="1">
      <alignment horizontal="center" vertical="center"/>
      <protection/>
    </xf>
    <xf numFmtId="0" fontId="13" fillId="0" borderId="0" xfId="22" applyFont="1" applyAlignment="1">
      <alignment horizontal="center" vertical="center"/>
      <protection/>
    </xf>
    <xf numFmtId="49" fontId="1" fillId="0" borderId="27" xfId="20" applyNumberFormat="1" applyFont="1" applyBorder="1" applyAlignment="1">
      <alignment horizontal="center" vertical="center" wrapText="1"/>
      <protection/>
    </xf>
    <xf numFmtId="49" fontId="0" fillId="0" borderId="12" xfId="20" applyNumberFormat="1" applyFont="1" applyBorder="1" applyAlignment="1">
      <alignment horizontal="center" vertical="center" wrapText="1"/>
      <protection/>
    </xf>
    <xf numFmtId="49" fontId="0" fillId="0" borderId="14" xfId="20" applyNumberFormat="1" applyFont="1" applyBorder="1" applyAlignment="1">
      <alignment horizontal="center" vertical="center" wrapText="1"/>
      <protection/>
    </xf>
    <xf numFmtId="0" fontId="13" fillId="0" borderId="0" xfId="20" applyFont="1" applyAlignment="1">
      <alignment horizontal="center" vertical="center"/>
      <protection/>
    </xf>
    <xf numFmtId="0" fontId="0" fillId="0" borderId="0" xfId="20" applyFont="1" applyAlignment="1">
      <alignment horizontal="center" vertical="center"/>
      <protection/>
    </xf>
    <xf numFmtId="174" fontId="1" fillId="0" borderId="10" xfId="20" applyNumberFormat="1" applyFont="1" applyBorder="1" applyAlignment="1">
      <alignment horizontal="center" vertical="center" wrapText="1"/>
      <protection/>
    </xf>
    <xf numFmtId="0" fontId="1" fillId="0" borderId="12" xfId="20" applyFont="1" applyBorder="1" applyAlignment="1">
      <alignment horizontal="center" vertical="center" wrapText="1"/>
      <protection/>
    </xf>
    <xf numFmtId="0" fontId="1" fillId="0" borderId="14" xfId="20" applyFont="1" applyBorder="1" applyAlignment="1">
      <alignment horizontal="center" vertical="center" wrapText="1"/>
      <protection/>
    </xf>
    <xf numFmtId="49" fontId="1" fillId="0" borderId="9" xfId="20" applyNumberFormat="1" applyFont="1" applyBorder="1" applyAlignment="1">
      <alignment horizontal="center" vertical="center" wrapText="1" shrinkToFit="1"/>
      <protection/>
    </xf>
    <xf numFmtId="0" fontId="1" fillId="0" borderId="11" xfId="20" applyFont="1" applyBorder="1" applyAlignment="1">
      <alignment horizontal="center" vertical="center" wrapText="1" shrinkToFit="1"/>
      <protection/>
    </xf>
    <xf numFmtId="0" fontId="1" fillId="0" borderId="13" xfId="20" applyFont="1" applyBorder="1" applyAlignment="1">
      <alignment horizontal="center" vertical="center" wrapText="1" shrinkToFit="1"/>
      <protection/>
    </xf>
    <xf numFmtId="0" fontId="1" fillId="0" borderId="13" xfId="21" applyFont="1" applyBorder="1" applyAlignment="1">
      <alignment horizontal="center" vertical="center" wrapText="1" shrinkToFit="1"/>
      <protection/>
    </xf>
    <xf numFmtId="0" fontId="1" fillId="0" borderId="21" xfId="21" applyFont="1" applyBorder="1" applyAlignment="1">
      <alignment horizontal="center" vertical="center" wrapText="1"/>
      <protection/>
    </xf>
    <xf numFmtId="0" fontId="1" fillId="0" borderId="22" xfId="21" applyFont="1" applyBorder="1" applyAlignment="1">
      <alignment horizontal="center" vertical="center" wrapText="1"/>
      <protection/>
    </xf>
    <xf numFmtId="0" fontId="1" fillId="0" borderId="23" xfId="21" applyFont="1" applyBorder="1" applyAlignment="1">
      <alignment horizontal="center" vertical="center" wrapText="1"/>
      <protection/>
    </xf>
    <xf numFmtId="0" fontId="1" fillId="0" borderId="24" xfId="21" applyFont="1" applyBorder="1" applyAlignment="1">
      <alignment horizontal="center" vertical="center" wrapText="1"/>
      <protection/>
    </xf>
    <xf numFmtId="174" fontId="1" fillId="0" borderId="10" xfId="21" applyNumberFormat="1" applyFont="1" applyBorder="1" applyAlignment="1">
      <alignment horizontal="center" vertical="center" wrapText="1"/>
      <protection/>
    </xf>
    <xf numFmtId="0" fontId="1" fillId="0" borderId="12" xfId="21" applyFont="1" applyBorder="1" applyAlignment="1">
      <alignment horizontal="center" vertical="center" wrapText="1"/>
      <protection/>
    </xf>
    <xf numFmtId="0" fontId="1" fillId="0" borderId="14" xfId="21" applyFont="1" applyBorder="1" applyAlignment="1">
      <alignment horizontal="center" vertical="center" wrapText="1"/>
      <protection/>
    </xf>
    <xf numFmtId="49" fontId="1" fillId="0" borderId="27" xfId="21" applyNumberFormat="1" applyFont="1" applyBorder="1" applyAlignment="1">
      <alignment horizontal="center" vertical="center" wrapText="1"/>
      <protection/>
    </xf>
    <xf numFmtId="49" fontId="0" fillId="0" borderId="12" xfId="21" applyNumberFormat="1" applyFont="1" applyBorder="1" applyAlignment="1">
      <alignment horizontal="center" vertical="center" wrapText="1"/>
      <protection/>
    </xf>
    <xf numFmtId="49" fontId="0" fillId="0" borderId="14" xfId="21" applyNumberFormat="1" applyFont="1" applyBorder="1" applyAlignment="1">
      <alignment horizontal="center" vertical="center" wrapText="1"/>
      <protection/>
    </xf>
    <xf numFmtId="0" fontId="14"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0" fontId="13" fillId="0" borderId="0" xfId="0" applyFont="1" applyBorder="1" applyAlignment="1">
      <alignment horizontal="center"/>
    </xf>
    <xf numFmtId="0" fontId="14" fillId="0" borderId="0" xfId="0" applyFont="1" applyBorder="1" applyAlignment="1">
      <alignment horizontal="center" vertical="center"/>
    </xf>
    <xf numFmtId="49" fontId="1" fillId="0" borderId="15" xfId="0" applyNumberFormat="1" applyFont="1" applyBorder="1" applyAlignment="1">
      <alignment horizontal="center" vertical="center" shrinkToFit="1"/>
    </xf>
    <xf numFmtId="0" fontId="0" fillId="0" borderId="28" xfId="0" applyFont="1" applyBorder="1" applyAlignment="1">
      <alignment shrinkToFit="1"/>
    </xf>
    <xf numFmtId="0" fontId="0" fillId="0" borderId="18" xfId="0" applyFont="1" applyBorder="1" applyAlignment="1">
      <alignment shrinkToFit="1"/>
    </xf>
    <xf numFmtId="175" fontId="1" fillId="0" borderId="27" xfId="0" applyNumberFormat="1" applyFont="1" applyBorder="1" applyAlignment="1">
      <alignment horizontal="center" wrapText="1" shrinkToFit="1"/>
    </xf>
    <xf numFmtId="0" fontId="0" fillId="0" borderId="14" xfId="0" applyFont="1" applyBorder="1" applyAlignment="1">
      <alignment wrapText="1" shrinkToFit="1"/>
    </xf>
    <xf numFmtId="175" fontId="1" fillId="0" borderId="29" xfId="0" applyNumberFormat="1" applyFont="1" applyFill="1" applyBorder="1" applyAlignment="1">
      <alignment horizontal="center" wrapText="1" shrinkToFit="1"/>
    </xf>
    <xf numFmtId="0" fontId="0" fillId="0" borderId="20" xfId="0" applyFont="1" applyFill="1" applyBorder="1" applyAlignment="1">
      <alignment wrapText="1" shrinkToFit="1"/>
    </xf>
    <xf numFmtId="175" fontId="1" fillId="0" borderId="29" xfId="0" applyNumberFormat="1" applyFont="1" applyBorder="1" applyAlignment="1">
      <alignment horizontal="center" wrapText="1" shrinkToFit="1"/>
    </xf>
    <xf numFmtId="0" fontId="0" fillId="0" borderId="20" xfId="0" applyFont="1" applyBorder="1" applyAlignment="1">
      <alignment wrapText="1" shrinkToFit="1"/>
    </xf>
    <xf numFmtId="49" fontId="1" fillId="0" borderId="9" xfId="0" applyNumberFormat="1" applyFont="1" applyBorder="1" applyAlignment="1">
      <alignment horizontal="center" vertical="center" wrapText="1" shrinkToFit="1"/>
    </xf>
    <xf numFmtId="0" fontId="1" fillId="0" borderId="11" xfId="0" applyFont="1" applyBorder="1" applyAlignment="1">
      <alignment horizontal="center" vertical="center" wrapText="1" shrinkToFit="1"/>
    </xf>
    <xf numFmtId="0" fontId="1" fillId="0" borderId="13" xfId="0" applyFont="1" applyBorder="1" applyAlignment="1">
      <alignment horizontal="center" vertical="center" wrapText="1" shrinkToFi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174" fontId="1" fillId="0" borderId="10"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xf>
    <xf numFmtId="49" fontId="1" fillId="0" borderId="27"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14" fillId="0" borderId="0" xfId="0" applyNumberFormat="1" applyFont="1" applyAlignment="1">
      <alignment vertical="center"/>
    </xf>
    <xf numFmtId="0" fontId="13" fillId="0" borderId="0" xfId="0" applyFont="1" applyAlignment="1">
      <alignment horizontal="center" vertical="center"/>
    </xf>
    <xf numFmtId="0" fontId="0" fillId="0" borderId="0" xfId="0" applyFont="1" applyAlignment="1">
      <alignment horizontal="center" vertical="center"/>
    </xf>
    <xf numFmtId="0" fontId="15" fillId="0" borderId="0" xfId="22" applyFont="1" applyAlignment="1">
      <alignment horizontal="center" vertical="center"/>
      <protection/>
    </xf>
    <xf numFmtId="0" fontId="13" fillId="0" borderId="0" xfId="27" applyFont="1" applyAlignment="1">
      <alignment horizontal="center"/>
      <protection/>
    </xf>
    <xf numFmtId="0" fontId="0" fillId="0" borderId="0" xfId="27" applyFont="1" applyAlignment="1">
      <alignment horizontal="center"/>
      <protection/>
    </xf>
    <xf numFmtId="49" fontId="1" fillId="0" borderId="27" xfId="27" applyNumberFormat="1" applyFont="1" applyBorder="1" applyAlignment="1">
      <alignment horizontal="center" vertical="center" wrapText="1"/>
      <protection/>
    </xf>
    <xf numFmtId="49" fontId="0" fillId="0" borderId="12" xfId="27" applyNumberFormat="1" applyFont="1" applyBorder="1" applyAlignment="1">
      <alignment horizontal="center" vertical="center" wrapText="1"/>
      <protection/>
    </xf>
    <xf numFmtId="49" fontId="0" fillId="0" borderId="14" xfId="27" applyNumberFormat="1" applyFont="1" applyBorder="1" applyAlignment="1">
      <alignment horizontal="center" vertical="center" wrapText="1"/>
      <protection/>
    </xf>
    <xf numFmtId="174" fontId="1" fillId="0" borderId="10" xfId="27" applyNumberFormat="1" applyFont="1" applyBorder="1" applyAlignment="1">
      <alignment horizontal="center" vertical="center" wrapText="1"/>
      <protection/>
    </xf>
    <xf numFmtId="0" fontId="1" fillId="0" borderId="12" xfId="27" applyFont="1" applyBorder="1" applyAlignment="1">
      <alignment horizontal="center" vertical="center" wrapText="1"/>
      <protection/>
    </xf>
    <xf numFmtId="0" fontId="1" fillId="0" borderId="14" xfId="27" applyFont="1" applyBorder="1" applyAlignment="1">
      <alignment horizontal="center" vertical="center" wrapText="1"/>
      <protection/>
    </xf>
    <xf numFmtId="0" fontId="1" fillId="0" borderId="21" xfId="27" applyFont="1" applyBorder="1" applyAlignment="1">
      <alignment horizontal="center" vertical="center" wrapText="1"/>
      <protection/>
    </xf>
    <xf numFmtId="0" fontId="1" fillId="0" borderId="22" xfId="27" applyFont="1" applyBorder="1" applyAlignment="1">
      <alignment horizontal="center" vertical="center" wrapText="1"/>
      <protection/>
    </xf>
    <xf numFmtId="0" fontId="1" fillId="0" borderId="23" xfId="27" applyFont="1" applyBorder="1" applyAlignment="1">
      <alignment horizontal="center" vertical="center" wrapText="1"/>
      <protection/>
    </xf>
    <xf numFmtId="0" fontId="1" fillId="0" borderId="24" xfId="27" applyFont="1" applyBorder="1" applyAlignment="1">
      <alignment horizontal="center" vertical="center" wrapText="1"/>
      <protection/>
    </xf>
    <xf numFmtId="49" fontId="1" fillId="0" borderId="9" xfId="27" applyNumberFormat="1" applyFont="1" applyBorder="1" applyAlignment="1">
      <alignment horizontal="center" vertical="center" wrapText="1" shrinkToFit="1"/>
      <protection/>
    </xf>
    <xf numFmtId="0" fontId="1" fillId="0" borderId="11" xfId="27" applyFont="1" applyBorder="1" applyAlignment="1">
      <alignment horizontal="center" vertical="center" wrapText="1" shrinkToFit="1"/>
      <protection/>
    </xf>
    <xf numFmtId="0" fontId="1" fillId="0" borderId="13" xfId="27" applyFont="1" applyBorder="1" applyAlignment="1">
      <alignment horizontal="center" vertical="center" wrapText="1" shrinkToFit="1"/>
      <protection/>
    </xf>
    <xf numFmtId="0" fontId="0" fillId="0" borderId="0" xfId="27" applyFont="1" applyAlignment="1">
      <alignment horizontal="center" vertical="center"/>
      <protection/>
    </xf>
    <xf numFmtId="0" fontId="13" fillId="0" borderId="0" xfId="28" applyFont="1" applyAlignment="1">
      <alignment horizontal="center"/>
      <protection/>
    </xf>
    <xf numFmtId="0" fontId="0" fillId="0" borderId="0" xfId="28" applyFont="1" applyAlignment="1">
      <alignment horizontal="center"/>
      <protection/>
    </xf>
    <xf numFmtId="49" fontId="1" fillId="0" borderId="27" xfId="28" applyNumberFormat="1" applyFont="1" applyBorder="1" applyAlignment="1">
      <alignment horizontal="center" vertical="center" wrapText="1"/>
      <protection/>
    </xf>
    <xf numFmtId="49" fontId="0" fillId="0" borderId="12" xfId="28" applyNumberFormat="1" applyFont="1" applyBorder="1" applyAlignment="1">
      <alignment horizontal="center" vertical="center" wrapText="1"/>
      <protection/>
    </xf>
    <xf numFmtId="49" fontId="0" fillId="0" borderId="14" xfId="28" applyNumberFormat="1" applyFont="1" applyBorder="1" applyAlignment="1">
      <alignment horizontal="center" vertical="center" wrapText="1"/>
      <protection/>
    </xf>
    <xf numFmtId="174" fontId="1" fillId="0" borderId="10" xfId="28" applyNumberFormat="1" applyFont="1" applyBorder="1" applyAlignment="1">
      <alignment horizontal="center" vertical="center" wrapText="1"/>
      <protection/>
    </xf>
    <xf numFmtId="0" fontId="1" fillId="0" borderId="12" xfId="28" applyFont="1" applyBorder="1" applyAlignment="1">
      <alignment horizontal="center" vertical="center" wrapText="1"/>
      <protection/>
    </xf>
    <xf numFmtId="0" fontId="1" fillId="0" borderId="14" xfId="28" applyFont="1" applyBorder="1" applyAlignment="1">
      <alignment horizontal="center" vertical="center" wrapText="1"/>
      <protection/>
    </xf>
    <xf numFmtId="0" fontId="1" fillId="0" borderId="21" xfId="28" applyFont="1" applyBorder="1" applyAlignment="1">
      <alignment horizontal="center" vertical="center" wrapText="1"/>
      <protection/>
    </xf>
    <xf numFmtId="0" fontId="1" fillId="0" borderId="22" xfId="28" applyFont="1" applyBorder="1" applyAlignment="1">
      <alignment horizontal="center" vertical="center" wrapText="1"/>
      <protection/>
    </xf>
    <xf numFmtId="0" fontId="1" fillId="0" borderId="23" xfId="28" applyFont="1" applyBorder="1" applyAlignment="1">
      <alignment horizontal="center" vertical="center" wrapText="1"/>
      <protection/>
    </xf>
    <xf numFmtId="0" fontId="1" fillId="0" borderId="24" xfId="28" applyFont="1" applyBorder="1" applyAlignment="1">
      <alignment horizontal="center" vertical="center" wrapText="1"/>
      <protection/>
    </xf>
    <xf numFmtId="49" fontId="1" fillId="0" borderId="9" xfId="28" applyNumberFormat="1" applyFont="1" applyBorder="1" applyAlignment="1">
      <alignment horizontal="center" vertical="center" wrapText="1" shrinkToFit="1"/>
      <protection/>
    </xf>
    <xf numFmtId="0" fontId="1" fillId="0" borderId="11" xfId="28" applyFont="1" applyBorder="1" applyAlignment="1">
      <alignment horizontal="center" vertical="center" wrapText="1" shrinkToFit="1"/>
      <protection/>
    </xf>
    <xf numFmtId="0" fontId="1" fillId="0" borderId="13" xfId="28" applyFont="1" applyBorder="1" applyAlignment="1">
      <alignment horizontal="center" vertical="center" wrapText="1" shrinkToFit="1"/>
      <protection/>
    </xf>
    <xf numFmtId="164" fontId="1" fillId="0" borderId="15" xfId="25" applyNumberFormat="1" applyFont="1" applyBorder="1" applyAlignment="1">
      <alignment horizontal="center" vertical="center"/>
      <protection/>
    </xf>
    <xf numFmtId="164" fontId="1" fillId="0" borderId="18" xfId="25" applyNumberFormat="1" applyFont="1" applyBorder="1" applyAlignment="1">
      <alignment horizontal="center" vertical="center"/>
      <protection/>
    </xf>
    <xf numFmtId="0" fontId="15" fillId="0" borderId="0" xfId="24" applyFont="1" applyBorder="1" applyAlignment="1">
      <alignment horizontal="center"/>
      <protection/>
    </xf>
    <xf numFmtId="0" fontId="0" fillId="0" borderId="0" xfId="24" applyFont="1" applyAlignment="1">
      <alignment horizontal="center"/>
      <protection/>
    </xf>
    <xf numFmtId="164" fontId="1" fillId="0" borderId="25" xfId="25" applyNumberFormat="1" applyFont="1" applyBorder="1" applyAlignment="1">
      <alignment horizontal="center"/>
      <protection/>
    </xf>
    <xf numFmtId="164" fontId="1" fillId="0" borderId="26" xfId="25" applyNumberFormat="1" applyFont="1" applyBorder="1" applyAlignment="1">
      <alignment horizontal="center"/>
      <protection/>
    </xf>
    <xf numFmtId="0" fontId="14" fillId="0" borderId="0" xfId="24" applyFont="1" applyAlignment="1">
      <alignment horizontal="center"/>
      <protection/>
    </xf>
    <xf numFmtId="0" fontId="13" fillId="0" borderId="0" xfId="24" applyFont="1" applyAlignment="1">
      <alignment horizontal="center"/>
      <protection/>
    </xf>
    <xf numFmtId="0" fontId="0" fillId="0" borderId="0" xfId="25" applyFont="1" applyAlignment="1">
      <alignment horizontal="center"/>
      <protection/>
    </xf>
    <xf numFmtId="0" fontId="15" fillId="0" borderId="0" xfId="25" applyFont="1" applyBorder="1" applyAlignment="1">
      <alignment horizontal="center"/>
      <protection/>
    </xf>
    <xf numFmtId="0" fontId="14" fillId="0" borderId="0" xfId="25" applyFont="1" applyAlignment="1">
      <alignment horizontal="center"/>
      <protection/>
    </xf>
    <xf numFmtId="0" fontId="30" fillId="0" borderId="0" xfId="0" applyFont="1" applyAlignment="1">
      <alignment/>
    </xf>
    <xf numFmtId="0" fontId="0" fillId="0" borderId="0" xfId="0" applyAlignment="1">
      <alignment/>
    </xf>
    <xf numFmtId="0" fontId="21" fillId="0" borderId="0" xfId="0" applyFont="1" applyAlignment="1">
      <alignment horizontal="center"/>
    </xf>
    <xf numFmtId="0" fontId="21" fillId="0" borderId="0" xfId="0" applyFont="1" applyAlignment="1">
      <alignment/>
    </xf>
    <xf numFmtId="0" fontId="0" fillId="0" borderId="0" xfId="0" applyAlignment="1">
      <alignment horizontal="center"/>
    </xf>
    <xf numFmtId="0" fontId="21" fillId="0" borderId="0" xfId="0" applyFont="1" applyAlignment="1">
      <alignment/>
    </xf>
    <xf numFmtId="0" fontId="31" fillId="0" borderId="0" xfId="0" applyFont="1" applyAlignment="1">
      <alignment horizontal="center" wrapText="1"/>
    </xf>
    <xf numFmtId="0" fontId="0" fillId="0" borderId="0" xfId="0" applyAlignment="1">
      <alignment wrapText="1"/>
    </xf>
    <xf numFmtId="0" fontId="21" fillId="0" borderId="0" xfId="0" applyFont="1" applyAlignment="1">
      <alignment/>
    </xf>
    <xf numFmtId="0" fontId="13" fillId="0" borderId="0" xfId="0" applyFont="1" applyAlignment="1">
      <alignment wrapText="1"/>
    </xf>
    <xf numFmtId="0" fontId="0" fillId="0" borderId="0" xfId="0" applyNumberFormat="1" applyAlignment="1">
      <alignment wrapText="1"/>
    </xf>
  </cellXfs>
  <cellStyles count="18">
    <cellStyle name="Normal" xfId="0"/>
    <cellStyle name="Followed Hyperlink" xfId="15"/>
    <cellStyle name="Comma" xfId="16"/>
    <cellStyle name="Comma [0]" xfId="17"/>
    <cellStyle name="Hyperlink" xfId="18"/>
    <cellStyle name="Percent" xfId="19"/>
    <cellStyle name="Standard_AE_V102008" xfId="20"/>
    <cellStyle name="Standard_AE_W102008" xfId="21"/>
    <cellStyle name="Standard_Ae1008" xfId="22"/>
    <cellStyle name="Standard_aufwz_w" xfId="23"/>
    <cellStyle name="Standard_Bau_0106" xfId="24"/>
    <cellStyle name="Standard_Bau_1008" xfId="25"/>
    <cellStyle name="Standard_Mappe2" xfId="26"/>
    <cellStyle name="Standard_UM_V1008" xfId="27"/>
    <cellStyle name="Standard_UM_W1008" xfId="28"/>
    <cellStyle name="Standard_Veränd_VOL" xfId="29"/>
    <cellStyle name="Currency" xfId="30"/>
    <cellStyle name="Currency [0]"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numLit>
          </c:val>
          <c:smooth val="0"/>
        </c:ser>
        <c:axId val="51948705"/>
        <c:axId val="21222626"/>
      </c:lineChart>
      <c:catAx>
        <c:axId val="5194870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1222626"/>
        <c:crosses val="autoZero"/>
        <c:auto val="1"/>
        <c:lblOffset val="100"/>
        <c:tickMarkSkip val="12"/>
        <c:noMultiLvlLbl val="0"/>
      </c:catAx>
      <c:valAx>
        <c:axId val="21222626"/>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1948705"/>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214.9</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numLit>
          </c:val>
          <c:smooth val="0"/>
        </c:ser>
        <c:axId val="27801459"/>
        <c:axId val="62264372"/>
      </c:lineChart>
      <c:catAx>
        <c:axId val="2780145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2264372"/>
        <c:crosses val="autoZero"/>
        <c:auto val="1"/>
        <c:lblOffset val="100"/>
        <c:tickMarkSkip val="12"/>
        <c:noMultiLvlLbl val="0"/>
      </c:catAx>
      <c:valAx>
        <c:axId val="6226437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7801459"/>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numLit>
          </c:val>
          <c:smooth val="0"/>
        </c:ser>
        <c:axId val="46598823"/>
        <c:axId val="9024616"/>
      </c:lineChart>
      <c:catAx>
        <c:axId val="46598823"/>
        <c:scaling>
          <c:orientation val="minMax"/>
        </c:scaling>
        <c:axPos val="b"/>
        <c:majorGridlines/>
        <c:delete val="1"/>
        <c:majorTickMark val="out"/>
        <c:minorTickMark val="none"/>
        <c:tickLblPos val="nextTo"/>
        <c:crossAx val="9024616"/>
        <c:crosses val="autoZero"/>
        <c:auto val="1"/>
        <c:lblOffset val="100"/>
        <c:tickMarkSkip val="12"/>
        <c:noMultiLvlLbl val="0"/>
      </c:catAx>
      <c:valAx>
        <c:axId val="9024616"/>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659882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9729129"/>
        <c:axId val="11167914"/>
      </c:lineChart>
      <c:catAx>
        <c:axId val="49729129"/>
        <c:scaling>
          <c:orientation val="minMax"/>
        </c:scaling>
        <c:axPos val="b"/>
        <c:majorGridlines/>
        <c:delete val="1"/>
        <c:majorTickMark val="out"/>
        <c:minorTickMark val="none"/>
        <c:tickLblPos val="nextTo"/>
        <c:crossAx val="11167914"/>
        <c:crosses val="autoZero"/>
        <c:auto val="1"/>
        <c:lblOffset val="100"/>
        <c:tickMarkSkip val="12"/>
        <c:noMultiLvlLbl val="0"/>
      </c:catAx>
      <c:valAx>
        <c:axId val="1116791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972912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4825771"/>
        <c:axId val="6905324"/>
      </c:lineChart>
      <c:catAx>
        <c:axId val="54825771"/>
        <c:scaling>
          <c:orientation val="minMax"/>
        </c:scaling>
        <c:axPos val="b"/>
        <c:majorGridlines/>
        <c:delete val="1"/>
        <c:majorTickMark val="out"/>
        <c:minorTickMark val="none"/>
        <c:tickLblPos val="nextTo"/>
        <c:crossAx val="6905324"/>
        <c:crosses val="autoZero"/>
        <c:auto val="1"/>
        <c:lblOffset val="100"/>
        <c:tickMarkSkip val="12"/>
        <c:noMultiLvlLbl val="0"/>
      </c:catAx>
      <c:valAx>
        <c:axId val="690532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482577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6192877"/>
        <c:axId val="49746990"/>
      </c:lineChart>
      <c:catAx>
        <c:axId val="46192877"/>
        <c:scaling>
          <c:orientation val="minMax"/>
        </c:scaling>
        <c:axPos val="b"/>
        <c:majorGridlines/>
        <c:delete val="1"/>
        <c:majorTickMark val="out"/>
        <c:minorTickMark val="none"/>
        <c:tickLblPos val="nextTo"/>
        <c:crossAx val="49746990"/>
        <c:crosses val="autoZero"/>
        <c:auto val="1"/>
        <c:lblOffset val="100"/>
        <c:tickMarkSkip val="12"/>
        <c:noMultiLvlLbl val="0"/>
      </c:catAx>
      <c:valAx>
        <c:axId val="4974699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619287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numLit>
          </c:val>
          <c:smooth val="0"/>
        </c:ser>
        <c:axId val="12328879"/>
        <c:axId val="63179632"/>
      </c:lineChart>
      <c:catAx>
        <c:axId val="12328879"/>
        <c:scaling>
          <c:orientation val="minMax"/>
        </c:scaling>
        <c:axPos val="b"/>
        <c:majorGridlines/>
        <c:delete val="1"/>
        <c:majorTickMark val="out"/>
        <c:minorTickMark val="none"/>
        <c:tickLblPos val="nextTo"/>
        <c:crossAx val="63179632"/>
        <c:crosses val="autoZero"/>
        <c:auto val="1"/>
        <c:lblOffset val="100"/>
        <c:tickMarkSkip val="12"/>
        <c:noMultiLvlLbl val="0"/>
      </c:catAx>
      <c:valAx>
        <c:axId val="63179632"/>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232887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3035377"/>
        <c:axId val="41993138"/>
      </c:lineChart>
      <c:catAx>
        <c:axId val="13035377"/>
        <c:scaling>
          <c:orientation val="minMax"/>
        </c:scaling>
        <c:axPos val="b"/>
        <c:majorGridlines/>
        <c:delete val="1"/>
        <c:majorTickMark val="out"/>
        <c:minorTickMark val="none"/>
        <c:tickLblPos val="nextTo"/>
        <c:crossAx val="41993138"/>
        <c:crosses val="autoZero"/>
        <c:auto val="1"/>
        <c:lblOffset val="100"/>
        <c:tickMarkSkip val="12"/>
        <c:noMultiLvlLbl val="0"/>
      </c:catAx>
      <c:valAx>
        <c:axId val="4199313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303537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5199411"/>
        <c:axId val="52280564"/>
      </c:lineChart>
      <c:catAx>
        <c:axId val="45199411"/>
        <c:scaling>
          <c:orientation val="minMax"/>
        </c:scaling>
        <c:axPos val="b"/>
        <c:majorGridlines/>
        <c:delete val="1"/>
        <c:majorTickMark val="out"/>
        <c:minorTickMark val="none"/>
        <c:tickLblPos val="nextTo"/>
        <c:crossAx val="52280564"/>
        <c:crosses val="autoZero"/>
        <c:auto val="1"/>
        <c:lblOffset val="100"/>
        <c:tickMarkSkip val="12"/>
        <c:noMultiLvlLbl val="0"/>
      </c:catAx>
      <c:valAx>
        <c:axId val="5228056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519941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2793461"/>
        <c:axId val="30111542"/>
      </c:lineChart>
      <c:catAx>
        <c:axId val="42793461"/>
        <c:scaling>
          <c:orientation val="minMax"/>
        </c:scaling>
        <c:axPos val="b"/>
        <c:majorGridlines/>
        <c:delete val="1"/>
        <c:majorTickMark val="out"/>
        <c:minorTickMark val="none"/>
        <c:tickLblPos val="nextTo"/>
        <c:crossAx val="30111542"/>
        <c:crosses val="autoZero"/>
        <c:auto val="1"/>
        <c:lblOffset val="100"/>
        <c:tickMarkSkip val="12"/>
        <c:noMultiLvlLbl val="0"/>
      </c:catAx>
      <c:valAx>
        <c:axId val="30111542"/>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279346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pt idx="39">
                <c:v>85.6</c:v>
              </c:pt>
            </c:numLit>
          </c:val>
          <c:smooth val="0"/>
        </c:ser>
        <c:axId val="11093175"/>
        <c:axId val="49967736"/>
      </c:lineChart>
      <c:catAx>
        <c:axId val="11093175"/>
        <c:scaling>
          <c:orientation val="minMax"/>
        </c:scaling>
        <c:axPos val="b"/>
        <c:majorGridlines/>
        <c:delete val="1"/>
        <c:majorTickMark val="out"/>
        <c:minorTickMark val="none"/>
        <c:tickLblPos val="nextTo"/>
        <c:crossAx val="49967736"/>
        <c:crosses val="autoZero"/>
        <c:auto val="1"/>
        <c:lblOffset val="100"/>
        <c:tickMarkSkip val="12"/>
        <c:noMultiLvlLbl val="0"/>
      </c:catAx>
      <c:valAx>
        <c:axId val="49967736"/>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109317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6677369"/>
        <c:axId val="56307386"/>
      </c:lineChart>
      <c:catAx>
        <c:axId val="26677369"/>
        <c:scaling>
          <c:orientation val="minMax"/>
        </c:scaling>
        <c:axPos val="b"/>
        <c:majorGridlines/>
        <c:delete val="1"/>
        <c:majorTickMark val="out"/>
        <c:minorTickMark val="none"/>
        <c:tickLblPos val="nextTo"/>
        <c:crossAx val="56307386"/>
        <c:crosses val="autoZero"/>
        <c:auto val="1"/>
        <c:lblOffset val="100"/>
        <c:tickMarkSkip val="12"/>
        <c:noMultiLvlLbl val="0"/>
      </c:catAx>
      <c:valAx>
        <c:axId val="5630738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667736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175.7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numLit>
          </c:val>
          <c:smooth val="0"/>
        </c:ser>
        <c:axId val="20652341"/>
        <c:axId val="224886"/>
      </c:lineChart>
      <c:catAx>
        <c:axId val="20652341"/>
        <c:scaling>
          <c:orientation val="minMax"/>
        </c:scaling>
        <c:axPos val="b"/>
        <c:majorGridlines/>
        <c:delete val="1"/>
        <c:majorTickMark val="out"/>
        <c:minorTickMark val="none"/>
        <c:tickLblPos val="none"/>
        <c:crossAx val="224886"/>
        <c:crosses val="autoZero"/>
        <c:auto val="1"/>
        <c:lblOffset val="100"/>
        <c:tickMarkSkip val="12"/>
        <c:noMultiLvlLbl val="0"/>
      </c:catAx>
      <c:valAx>
        <c:axId val="224886"/>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0652341"/>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6101435"/>
        <c:axId val="64891900"/>
      </c:lineChart>
      <c:catAx>
        <c:axId val="36101435"/>
        <c:scaling>
          <c:orientation val="minMax"/>
        </c:scaling>
        <c:axPos val="b"/>
        <c:majorGridlines/>
        <c:delete val="1"/>
        <c:majorTickMark val="out"/>
        <c:minorTickMark val="none"/>
        <c:tickLblPos val="nextTo"/>
        <c:crossAx val="64891900"/>
        <c:crosses val="autoZero"/>
        <c:auto val="1"/>
        <c:lblOffset val="100"/>
        <c:tickMarkSkip val="12"/>
        <c:noMultiLvlLbl val="0"/>
      </c:catAx>
      <c:valAx>
        <c:axId val="6489190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610143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7223933"/>
        <c:axId val="28568126"/>
      </c:lineChart>
      <c:catAx>
        <c:axId val="57223933"/>
        <c:scaling>
          <c:orientation val="minMax"/>
        </c:scaling>
        <c:axPos val="b"/>
        <c:majorGridlines/>
        <c:delete val="1"/>
        <c:majorTickMark val="out"/>
        <c:minorTickMark val="none"/>
        <c:tickLblPos val="nextTo"/>
        <c:crossAx val="28568126"/>
        <c:crosses val="autoZero"/>
        <c:auto val="1"/>
        <c:lblOffset val="100"/>
        <c:tickMarkSkip val="12"/>
        <c:noMultiLvlLbl val="0"/>
      </c:catAx>
      <c:valAx>
        <c:axId val="2856812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722393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pt idx="39">
                <c:v>85.6</c:v>
              </c:pt>
              <c:pt idx="40">
                <c:v>72.2</c:v>
              </c:pt>
            </c:numLit>
          </c:val>
          <c:smooth val="0"/>
        </c:ser>
        <c:axId val="44988863"/>
        <c:axId val="38594944"/>
      </c:lineChart>
      <c:catAx>
        <c:axId val="44988863"/>
        <c:scaling>
          <c:orientation val="minMax"/>
        </c:scaling>
        <c:axPos val="b"/>
        <c:majorGridlines/>
        <c:delete val="1"/>
        <c:majorTickMark val="out"/>
        <c:minorTickMark val="none"/>
        <c:tickLblPos val="nextTo"/>
        <c:crossAx val="38594944"/>
        <c:crosses val="autoZero"/>
        <c:auto val="1"/>
        <c:lblOffset val="100"/>
        <c:tickMarkSkip val="12"/>
        <c:noMultiLvlLbl val="0"/>
      </c:catAx>
      <c:valAx>
        <c:axId val="38594944"/>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498886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5643393"/>
        <c:axId val="56207810"/>
      </c:lineChart>
      <c:catAx>
        <c:axId val="25643393"/>
        <c:scaling>
          <c:orientation val="minMax"/>
        </c:scaling>
        <c:axPos val="b"/>
        <c:majorGridlines/>
        <c:delete val="1"/>
        <c:majorTickMark val="out"/>
        <c:minorTickMark val="none"/>
        <c:tickLblPos val="nextTo"/>
        <c:crossAx val="56207810"/>
        <c:crosses val="autoZero"/>
        <c:auto val="1"/>
        <c:lblOffset val="100"/>
        <c:tickMarkSkip val="12"/>
        <c:noMultiLvlLbl val="0"/>
      </c:catAx>
      <c:valAx>
        <c:axId val="5620781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564339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9628995"/>
        <c:axId val="46836484"/>
      </c:lineChart>
      <c:catAx>
        <c:axId val="29628995"/>
        <c:scaling>
          <c:orientation val="minMax"/>
        </c:scaling>
        <c:axPos val="b"/>
        <c:majorGridlines/>
        <c:delete val="1"/>
        <c:majorTickMark val="out"/>
        <c:minorTickMark val="none"/>
        <c:tickLblPos val="nextTo"/>
        <c:crossAx val="46836484"/>
        <c:crosses val="autoZero"/>
        <c:auto val="1"/>
        <c:lblOffset val="100"/>
        <c:tickMarkSkip val="12"/>
        <c:noMultiLvlLbl val="0"/>
      </c:catAx>
      <c:valAx>
        <c:axId val="4683648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962899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4472581"/>
        <c:axId val="47213894"/>
      </c:lineChart>
      <c:catAx>
        <c:axId val="24472581"/>
        <c:scaling>
          <c:orientation val="minMax"/>
        </c:scaling>
        <c:axPos val="b"/>
        <c:majorGridlines/>
        <c:delete val="1"/>
        <c:majorTickMark val="out"/>
        <c:minorTickMark val="none"/>
        <c:tickLblPos val="nextTo"/>
        <c:crossAx val="47213894"/>
        <c:crosses val="autoZero"/>
        <c:auto val="1"/>
        <c:lblOffset val="100"/>
        <c:tickMarkSkip val="12"/>
        <c:noMultiLvlLbl val="0"/>
      </c:catAx>
      <c:valAx>
        <c:axId val="47213894"/>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447258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pt idx="39">
                <c:v>85.6</c:v>
              </c:pt>
              <c:pt idx="40">
                <c:v>72.2</c:v>
              </c:pt>
              <c:pt idx="41">
                <c:v>73.8</c:v>
              </c:pt>
            </c:numLit>
          </c:val>
          <c:smooth val="0"/>
        </c:ser>
        <c:axId val="49004231"/>
        <c:axId val="31158408"/>
      </c:lineChart>
      <c:catAx>
        <c:axId val="49004231"/>
        <c:scaling>
          <c:orientation val="minMax"/>
        </c:scaling>
        <c:axPos val="b"/>
        <c:majorGridlines/>
        <c:delete val="1"/>
        <c:majorTickMark val="out"/>
        <c:minorTickMark val="none"/>
        <c:tickLblPos val="nextTo"/>
        <c:crossAx val="31158408"/>
        <c:crosses val="autoZero"/>
        <c:auto val="1"/>
        <c:lblOffset val="100"/>
        <c:tickMarkSkip val="12"/>
        <c:noMultiLvlLbl val="0"/>
      </c:catAx>
      <c:valAx>
        <c:axId val="31158408"/>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900423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2030601"/>
        <c:axId val="43791562"/>
      </c:lineChart>
      <c:catAx>
        <c:axId val="12030601"/>
        <c:scaling>
          <c:orientation val="minMax"/>
        </c:scaling>
        <c:axPos val="b"/>
        <c:majorGridlines/>
        <c:delete val="1"/>
        <c:majorTickMark val="out"/>
        <c:minorTickMark val="none"/>
        <c:tickLblPos val="nextTo"/>
        <c:crossAx val="43791562"/>
        <c:crosses val="autoZero"/>
        <c:auto val="1"/>
        <c:lblOffset val="100"/>
        <c:tickMarkSkip val="12"/>
        <c:noMultiLvlLbl val="0"/>
      </c:catAx>
      <c:valAx>
        <c:axId val="4379156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203060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7879243"/>
        <c:axId val="211468"/>
      </c:lineChart>
      <c:catAx>
        <c:axId val="27879243"/>
        <c:scaling>
          <c:orientation val="minMax"/>
        </c:scaling>
        <c:axPos val="b"/>
        <c:majorGridlines/>
        <c:delete val="1"/>
        <c:majorTickMark val="out"/>
        <c:minorTickMark val="none"/>
        <c:tickLblPos val="nextTo"/>
        <c:crossAx val="211468"/>
        <c:crosses val="autoZero"/>
        <c:auto val="1"/>
        <c:lblOffset val="100"/>
        <c:tickMarkSkip val="12"/>
        <c:noMultiLvlLbl val="0"/>
      </c:catAx>
      <c:valAx>
        <c:axId val="21146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787924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3745421"/>
        <c:axId val="21037134"/>
      </c:lineChart>
      <c:catAx>
        <c:axId val="13745421"/>
        <c:scaling>
          <c:orientation val="minMax"/>
        </c:scaling>
        <c:axPos val="b"/>
        <c:majorGridlines/>
        <c:delete val="1"/>
        <c:majorTickMark val="out"/>
        <c:minorTickMark val="none"/>
        <c:tickLblPos val="nextTo"/>
        <c:crossAx val="21037134"/>
        <c:crosses val="autoZero"/>
        <c:auto val="1"/>
        <c:lblOffset val="100"/>
        <c:tickMarkSkip val="12"/>
        <c:noMultiLvlLbl val="0"/>
      </c:catAx>
      <c:valAx>
        <c:axId val="21037134"/>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374542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308.8</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numLit>
          </c:val>
          <c:smooth val="0"/>
        </c:ser>
        <c:axId val="14617591"/>
        <c:axId val="10619320"/>
      </c:lineChart>
      <c:catAx>
        <c:axId val="14617591"/>
        <c:scaling>
          <c:orientation val="minMax"/>
        </c:scaling>
        <c:axPos val="b"/>
        <c:majorGridlines/>
        <c:delete val="1"/>
        <c:majorTickMark val="out"/>
        <c:minorTickMark val="none"/>
        <c:tickLblPos val="none"/>
        <c:crossAx val="10619320"/>
        <c:crosses val="autoZero"/>
        <c:auto val="1"/>
        <c:lblOffset val="100"/>
        <c:tickMarkSkip val="12"/>
        <c:noMultiLvlLbl val="0"/>
      </c:catAx>
      <c:valAx>
        <c:axId val="1061932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4617591"/>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pt idx="39">
                <c:v>85.6</c:v>
              </c:pt>
              <c:pt idx="40">
                <c:v>72.2</c:v>
              </c:pt>
              <c:pt idx="41">
                <c:v>73.8</c:v>
              </c:pt>
              <c:pt idx="42">
                <c:v>74.3</c:v>
              </c:pt>
            </c:numLit>
          </c:val>
          <c:smooth val="0"/>
        </c:ser>
        <c:axId val="25236431"/>
        <c:axId val="29755280"/>
      </c:lineChart>
      <c:catAx>
        <c:axId val="25236431"/>
        <c:scaling>
          <c:orientation val="minMax"/>
        </c:scaling>
        <c:axPos val="b"/>
        <c:majorGridlines/>
        <c:delete val="1"/>
        <c:majorTickMark val="out"/>
        <c:minorTickMark val="none"/>
        <c:tickLblPos val="nextTo"/>
        <c:crossAx val="29755280"/>
        <c:crosses val="autoZero"/>
        <c:auto val="1"/>
        <c:lblOffset val="100"/>
        <c:tickMarkSkip val="12"/>
        <c:noMultiLvlLbl val="0"/>
      </c:catAx>
      <c:valAx>
        <c:axId val="29755280"/>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523643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5045009"/>
        <c:axId val="21155794"/>
      </c:lineChart>
      <c:catAx>
        <c:axId val="55045009"/>
        <c:scaling>
          <c:orientation val="minMax"/>
        </c:scaling>
        <c:axPos val="b"/>
        <c:majorGridlines/>
        <c:delete val="1"/>
        <c:majorTickMark val="out"/>
        <c:minorTickMark val="none"/>
        <c:tickLblPos val="nextTo"/>
        <c:crossAx val="21155794"/>
        <c:crosses val="autoZero"/>
        <c:auto val="1"/>
        <c:lblOffset val="100"/>
        <c:tickMarkSkip val="12"/>
        <c:noMultiLvlLbl val="0"/>
      </c:catAx>
      <c:valAx>
        <c:axId val="2115579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504500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2949331"/>
        <c:axId val="61331732"/>
      </c:lineChart>
      <c:catAx>
        <c:axId val="32949331"/>
        <c:scaling>
          <c:orientation val="minMax"/>
        </c:scaling>
        <c:axPos val="b"/>
        <c:majorGridlines/>
        <c:delete val="1"/>
        <c:majorTickMark val="out"/>
        <c:minorTickMark val="none"/>
        <c:tickLblPos val="nextTo"/>
        <c:crossAx val="61331732"/>
        <c:crosses val="autoZero"/>
        <c:auto val="1"/>
        <c:lblOffset val="100"/>
        <c:tickMarkSkip val="12"/>
        <c:noMultiLvlLbl val="0"/>
      </c:catAx>
      <c:valAx>
        <c:axId val="6133173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294933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7139605"/>
        <c:axId val="19243862"/>
      </c:lineChart>
      <c:catAx>
        <c:axId val="27139605"/>
        <c:scaling>
          <c:orientation val="minMax"/>
        </c:scaling>
        <c:axPos val="b"/>
        <c:majorGridlines/>
        <c:delete val="1"/>
        <c:majorTickMark val="out"/>
        <c:minorTickMark val="none"/>
        <c:tickLblPos val="nextTo"/>
        <c:crossAx val="19243862"/>
        <c:crosses val="autoZero"/>
        <c:auto val="1"/>
        <c:lblOffset val="100"/>
        <c:tickMarkSkip val="12"/>
        <c:noMultiLvlLbl val="0"/>
      </c:catAx>
      <c:valAx>
        <c:axId val="19243862"/>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713960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pt idx="39">
                <c:v>85.6</c:v>
              </c:pt>
              <c:pt idx="40">
                <c:v>72.2</c:v>
              </c:pt>
              <c:pt idx="41">
                <c:v>73.8</c:v>
              </c:pt>
              <c:pt idx="42">
                <c:v>74.3</c:v>
              </c:pt>
              <c:pt idx="43">
                <c:v>72.9</c:v>
              </c:pt>
            </c:numLit>
          </c:val>
          <c:smooth val="0"/>
        </c:ser>
        <c:axId val="42891479"/>
        <c:axId val="36482712"/>
      </c:lineChart>
      <c:catAx>
        <c:axId val="42891479"/>
        <c:scaling>
          <c:orientation val="minMax"/>
        </c:scaling>
        <c:axPos val="b"/>
        <c:majorGridlines/>
        <c:delete val="1"/>
        <c:majorTickMark val="out"/>
        <c:minorTickMark val="none"/>
        <c:tickLblPos val="nextTo"/>
        <c:crossAx val="36482712"/>
        <c:crosses val="autoZero"/>
        <c:auto val="1"/>
        <c:lblOffset val="100"/>
        <c:tickMarkSkip val="12"/>
        <c:noMultiLvlLbl val="0"/>
      </c:catAx>
      <c:valAx>
        <c:axId val="36482712"/>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289147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2566041"/>
        <c:axId val="57506522"/>
      </c:lineChart>
      <c:catAx>
        <c:axId val="22566041"/>
        <c:scaling>
          <c:orientation val="minMax"/>
        </c:scaling>
        <c:axPos val="b"/>
        <c:majorGridlines/>
        <c:delete val="1"/>
        <c:majorTickMark val="out"/>
        <c:minorTickMark val="none"/>
        <c:tickLblPos val="nextTo"/>
        <c:crossAx val="57506522"/>
        <c:crosses val="autoZero"/>
        <c:auto val="1"/>
        <c:lblOffset val="100"/>
        <c:tickMarkSkip val="12"/>
        <c:noMultiLvlLbl val="0"/>
      </c:catAx>
      <c:valAx>
        <c:axId val="5750652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256604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6936411"/>
        <c:axId val="30967836"/>
      </c:lineChart>
      <c:catAx>
        <c:axId val="46936411"/>
        <c:scaling>
          <c:orientation val="minMax"/>
        </c:scaling>
        <c:axPos val="b"/>
        <c:majorGridlines/>
        <c:delete val="1"/>
        <c:majorTickMark val="out"/>
        <c:minorTickMark val="none"/>
        <c:tickLblPos val="nextTo"/>
        <c:crossAx val="30967836"/>
        <c:crosses val="autoZero"/>
        <c:auto val="1"/>
        <c:lblOffset val="100"/>
        <c:tickMarkSkip val="12"/>
        <c:noMultiLvlLbl val="0"/>
      </c:catAx>
      <c:valAx>
        <c:axId val="3096783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693641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6752285"/>
        <c:axId val="43931230"/>
      </c:lineChart>
      <c:catAx>
        <c:axId val="66752285"/>
        <c:scaling>
          <c:orientation val="minMax"/>
        </c:scaling>
        <c:axPos val="b"/>
        <c:majorGridlines/>
        <c:delete val="1"/>
        <c:majorTickMark val="out"/>
        <c:minorTickMark val="none"/>
        <c:tickLblPos val="nextTo"/>
        <c:crossAx val="43931230"/>
        <c:crosses val="autoZero"/>
        <c:auto val="1"/>
        <c:lblOffset val="100"/>
        <c:tickMarkSkip val="12"/>
        <c:noMultiLvlLbl val="0"/>
      </c:catAx>
      <c:valAx>
        <c:axId val="4393123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675228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pt idx="39">
                <c:v>85.6</c:v>
              </c:pt>
              <c:pt idx="40">
                <c:v>72.2</c:v>
              </c:pt>
              <c:pt idx="41">
                <c:v>73.8</c:v>
              </c:pt>
              <c:pt idx="42">
                <c:v>74.3</c:v>
              </c:pt>
              <c:pt idx="43">
                <c:v>72.9</c:v>
              </c:pt>
              <c:pt idx="44">
                <c:v>73.2</c:v>
              </c:pt>
            </c:numLit>
          </c:val>
          <c:smooth val="0"/>
        </c:ser>
        <c:axId val="36957663"/>
        <c:axId val="53437856"/>
      </c:lineChart>
      <c:catAx>
        <c:axId val="36957663"/>
        <c:scaling>
          <c:orientation val="minMax"/>
        </c:scaling>
        <c:axPos val="b"/>
        <c:majorGridlines/>
        <c:delete val="1"/>
        <c:majorTickMark val="out"/>
        <c:minorTickMark val="none"/>
        <c:tickLblPos val="nextTo"/>
        <c:crossAx val="53437856"/>
        <c:crosses val="autoZero"/>
        <c:auto val="1"/>
        <c:lblOffset val="100"/>
        <c:tickMarkSkip val="12"/>
        <c:noMultiLvlLbl val="0"/>
      </c:catAx>
      <c:valAx>
        <c:axId val="53437856"/>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695766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0908577"/>
        <c:axId val="20723170"/>
      </c:lineChart>
      <c:catAx>
        <c:axId val="50908577"/>
        <c:scaling>
          <c:orientation val="minMax"/>
        </c:scaling>
        <c:axPos val="b"/>
        <c:majorGridlines/>
        <c:delete val="1"/>
        <c:majorTickMark val="out"/>
        <c:minorTickMark val="none"/>
        <c:tickLblPos val="nextTo"/>
        <c:crossAx val="20723170"/>
        <c:crosses val="autoZero"/>
        <c:auto val="1"/>
        <c:lblOffset val="100"/>
        <c:tickMarkSkip val="12"/>
        <c:noMultiLvlLbl val="0"/>
      </c:catAx>
      <c:valAx>
        <c:axId val="20723170"/>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090857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numLit>
          </c:val>
          <c:smooth val="0"/>
        </c:ser>
        <c:axId val="19167161"/>
        <c:axId val="37905914"/>
      </c:lineChart>
      <c:catAx>
        <c:axId val="1916716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7905914"/>
        <c:crosses val="autoZero"/>
        <c:auto val="1"/>
        <c:lblOffset val="100"/>
        <c:tickMarkSkip val="12"/>
        <c:noMultiLvlLbl val="0"/>
      </c:catAx>
      <c:valAx>
        <c:axId val="3790591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167161"/>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828771"/>
        <c:axId val="45434660"/>
      </c:lineChart>
      <c:catAx>
        <c:axId val="4828771"/>
        <c:scaling>
          <c:orientation val="minMax"/>
        </c:scaling>
        <c:axPos val="b"/>
        <c:majorGridlines/>
        <c:delete val="1"/>
        <c:majorTickMark val="out"/>
        <c:minorTickMark val="none"/>
        <c:tickLblPos val="nextTo"/>
        <c:crossAx val="45434660"/>
        <c:crosses val="autoZero"/>
        <c:auto val="1"/>
        <c:lblOffset val="100"/>
        <c:tickMarkSkip val="12"/>
        <c:noMultiLvlLbl val="0"/>
      </c:catAx>
      <c:valAx>
        <c:axId val="45434660"/>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82877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62885"/>
        <c:axId val="30087526"/>
      </c:lineChart>
      <c:catAx>
        <c:axId val="462885"/>
        <c:scaling>
          <c:orientation val="minMax"/>
        </c:scaling>
        <c:axPos val="b"/>
        <c:majorGridlines/>
        <c:delete val="1"/>
        <c:majorTickMark val="out"/>
        <c:minorTickMark val="none"/>
        <c:tickLblPos val="nextTo"/>
        <c:crossAx val="30087526"/>
        <c:crosses val="autoZero"/>
        <c:auto val="1"/>
        <c:lblOffset val="100"/>
        <c:tickMarkSkip val="12"/>
        <c:noMultiLvlLbl val="0"/>
      </c:catAx>
      <c:valAx>
        <c:axId val="30087526"/>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6288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pt idx="39">
                <c:v>85.6</c:v>
              </c:pt>
              <c:pt idx="40">
                <c:v>72.2</c:v>
              </c:pt>
              <c:pt idx="41">
                <c:v>73.8</c:v>
              </c:pt>
              <c:pt idx="42">
                <c:v>74.3</c:v>
              </c:pt>
              <c:pt idx="43">
                <c:v>72.9</c:v>
              </c:pt>
              <c:pt idx="44">
                <c:v>73.2</c:v>
              </c:pt>
              <c:pt idx="45">
                <c:v>56.6</c:v>
              </c:pt>
            </c:numLit>
          </c:val>
          <c:smooth val="0"/>
        </c:ser>
        <c:axId val="9532135"/>
        <c:axId val="15609000"/>
      </c:lineChart>
      <c:catAx>
        <c:axId val="9532135"/>
        <c:scaling>
          <c:orientation val="minMax"/>
        </c:scaling>
        <c:axPos val="b"/>
        <c:majorGridlines/>
        <c:delete val="1"/>
        <c:majorTickMark val="out"/>
        <c:minorTickMark val="none"/>
        <c:tickLblPos val="nextTo"/>
        <c:crossAx val="15609000"/>
        <c:crosses val="autoZero"/>
        <c:auto val="1"/>
        <c:lblOffset val="100"/>
        <c:tickMarkSkip val="12"/>
        <c:noMultiLvlLbl val="0"/>
      </c:catAx>
      <c:valAx>
        <c:axId val="15609000"/>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953213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7952041"/>
        <c:axId val="47120618"/>
      </c:lineChart>
      <c:catAx>
        <c:axId val="7952041"/>
        <c:scaling>
          <c:orientation val="minMax"/>
        </c:scaling>
        <c:axPos val="b"/>
        <c:majorGridlines/>
        <c:delete val="1"/>
        <c:majorTickMark val="out"/>
        <c:minorTickMark val="none"/>
        <c:tickLblPos val="nextTo"/>
        <c:crossAx val="47120618"/>
        <c:crosses val="autoZero"/>
        <c:auto val="1"/>
        <c:lblOffset val="100"/>
        <c:tickMarkSkip val="12"/>
        <c:noMultiLvlLbl val="0"/>
      </c:catAx>
      <c:valAx>
        <c:axId val="47120618"/>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795204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2941291"/>
        <c:axId val="39720492"/>
      </c:lineChart>
      <c:catAx>
        <c:axId val="42941291"/>
        <c:scaling>
          <c:orientation val="minMax"/>
        </c:scaling>
        <c:axPos val="b"/>
        <c:majorGridlines/>
        <c:delete val="1"/>
        <c:majorTickMark val="out"/>
        <c:minorTickMark val="none"/>
        <c:tickLblPos val="nextTo"/>
        <c:crossAx val="39720492"/>
        <c:crosses val="autoZero"/>
        <c:auto val="1"/>
        <c:lblOffset val="100"/>
        <c:tickMarkSkip val="12"/>
        <c:noMultiLvlLbl val="0"/>
      </c:catAx>
      <c:valAx>
        <c:axId val="39720492"/>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294129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1695149"/>
        <c:axId val="46918766"/>
      </c:lineChart>
      <c:catAx>
        <c:axId val="31695149"/>
        <c:scaling>
          <c:orientation val="minMax"/>
        </c:scaling>
        <c:axPos val="b"/>
        <c:majorGridlines/>
        <c:delete val="1"/>
        <c:majorTickMark val="out"/>
        <c:minorTickMark val="none"/>
        <c:tickLblPos val="nextTo"/>
        <c:crossAx val="46918766"/>
        <c:crosses val="autoZero"/>
        <c:auto val="1"/>
        <c:lblOffset val="100"/>
        <c:tickMarkSkip val="12"/>
        <c:noMultiLvlLbl val="0"/>
      </c:catAx>
      <c:valAx>
        <c:axId val="46918766"/>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169514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pt idx="39">
                <c:v>85.6</c:v>
              </c:pt>
              <c:pt idx="40">
                <c:v>72.2</c:v>
              </c:pt>
              <c:pt idx="41">
                <c:v>73.8</c:v>
              </c:pt>
              <c:pt idx="42">
                <c:v>74.3</c:v>
              </c:pt>
              <c:pt idx="43">
                <c:v>72.9</c:v>
              </c:pt>
              <c:pt idx="44">
                <c:v>73.2</c:v>
              </c:pt>
              <c:pt idx="45">
                <c:v>56.6</c:v>
              </c:pt>
            </c:numLit>
          </c:val>
          <c:smooth val="0"/>
        </c:ser>
        <c:axId val="29820911"/>
        <c:axId val="59311024"/>
      </c:lineChart>
      <c:catAx>
        <c:axId val="29820911"/>
        <c:scaling>
          <c:orientation val="minMax"/>
        </c:scaling>
        <c:axPos val="b"/>
        <c:majorGridlines/>
        <c:delete val="1"/>
        <c:majorTickMark val="out"/>
        <c:minorTickMark val="none"/>
        <c:tickLblPos val="nextTo"/>
        <c:crossAx val="59311024"/>
        <c:crosses val="autoZero"/>
        <c:auto val="1"/>
        <c:lblOffset val="100"/>
        <c:tickMarkSkip val="12"/>
        <c:noMultiLvlLbl val="0"/>
      </c:catAx>
      <c:valAx>
        <c:axId val="59311024"/>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2982091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numLit>
          </c:val>
          <c:smooth val="0"/>
        </c:ser>
        <c:axId val="47965307"/>
        <c:axId val="30737212"/>
      </c:lineChart>
      <c:catAx>
        <c:axId val="47965307"/>
        <c:scaling>
          <c:orientation val="minMax"/>
        </c:scaling>
        <c:axPos val="b"/>
        <c:majorGridlines/>
        <c:delete val="1"/>
        <c:majorTickMark val="out"/>
        <c:minorTickMark val="none"/>
        <c:tickLblPos val="none"/>
        <c:crossAx val="30737212"/>
        <c:crosses val="autoZero"/>
        <c:auto val="1"/>
        <c:lblOffset val="100"/>
        <c:tickMarkSkip val="12"/>
        <c:noMultiLvlLbl val="0"/>
      </c:catAx>
      <c:valAx>
        <c:axId val="30737212"/>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7965307"/>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numLit>
          </c:val>
          <c:smooth val="0"/>
        </c:ser>
        <c:axId val="51761725"/>
        <c:axId val="9068926"/>
      </c:lineChart>
      <c:catAx>
        <c:axId val="51761725"/>
        <c:scaling>
          <c:orientation val="minMax"/>
        </c:scaling>
        <c:axPos val="b"/>
        <c:majorGridlines/>
        <c:delete val="1"/>
        <c:majorTickMark val="out"/>
        <c:minorTickMark val="none"/>
        <c:tickLblPos val="none"/>
        <c:crossAx val="9068926"/>
        <c:crosses val="autoZero"/>
        <c:auto val="1"/>
        <c:lblOffset val="100"/>
        <c:tickMarkSkip val="12"/>
        <c:noMultiLvlLbl val="0"/>
      </c:catAx>
      <c:valAx>
        <c:axId val="906892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1761725"/>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numLit>
          </c:val>
          <c:smooth val="0"/>
        </c:ser>
        <c:axId val="52609279"/>
        <c:axId val="64159936"/>
      </c:lineChart>
      <c:catAx>
        <c:axId val="5260927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4159936"/>
        <c:crosses val="autoZero"/>
        <c:auto val="1"/>
        <c:lblOffset val="100"/>
        <c:tickMarkSkip val="12"/>
        <c:noMultiLvlLbl val="0"/>
      </c:catAx>
      <c:valAx>
        <c:axId val="6415993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2609279"/>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numLit>
          </c:val>
          <c:smooth val="0"/>
        </c:ser>
        <c:axId val="9646273"/>
        <c:axId val="23027970"/>
      </c:lineChart>
      <c:catAx>
        <c:axId val="9646273"/>
        <c:scaling>
          <c:orientation val="minMax"/>
        </c:scaling>
        <c:axPos val="b"/>
        <c:majorGridlines/>
        <c:delete val="1"/>
        <c:majorTickMark val="out"/>
        <c:minorTickMark val="none"/>
        <c:tickLblPos val="none"/>
        <c:crossAx val="23027970"/>
        <c:crosses val="autoZero"/>
        <c:auto val="1"/>
        <c:lblOffset val="100"/>
        <c:tickMarkSkip val="12"/>
        <c:noMultiLvlLbl val="0"/>
      </c:catAx>
      <c:valAx>
        <c:axId val="23027970"/>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9646273"/>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numLit>
          </c:val>
          <c:smooth val="0"/>
        </c:ser>
        <c:axId val="20423043"/>
        <c:axId val="52429380"/>
      </c:lineChart>
      <c:catAx>
        <c:axId val="20423043"/>
        <c:scaling>
          <c:orientation val="minMax"/>
        </c:scaling>
        <c:axPos val="b"/>
        <c:majorGridlines/>
        <c:delete val="1"/>
        <c:majorTickMark val="out"/>
        <c:minorTickMark val="none"/>
        <c:tickLblPos val="none"/>
        <c:crossAx val="52429380"/>
        <c:crosses val="autoZero"/>
        <c:auto val="1"/>
        <c:lblOffset val="100"/>
        <c:tickMarkSkip val="12"/>
        <c:noMultiLvlLbl val="0"/>
      </c:catAx>
      <c:valAx>
        <c:axId val="5242938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0423043"/>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numLit>
          </c:val>
          <c:smooth val="0"/>
        </c:ser>
        <c:axId val="52466501"/>
        <c:axId val="54879366"/>
      </c:lineChart>
      <c:catAx>
        <c:axId val="5246650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4879366"/>
        <c:crosses val="autoZero"/>
        <c:auto val="1"/>
        <c:lblOffset val="100"/>
        <c:tickMarkSkip val="12"/>
        <c:noMultiLvlLbl val="0"/>
      </c:catAx>
      <c:valAx>
        <c:axId val="5487936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2466501"/>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numLit>
          </c:val>
          <c:smooth val="0"/>
        </c:ser>
        <c:axId val="37293411"/>
        <c:axId val="8152612"/>
      </c:lineChart>
      <c:catAx>
        <c:axId val="37293411"/>
        <c:scaling>
          <c:orientation val="minMax"/>
        </c:scaling>
        <c:axPos val="b"/>
        <c:majorGridlines/>
        <c:delete val="1"/>
        <c:majorTickMark val="out"/>
        <c:minorTickMark val="none"/>
        <c:tickLblPos val="none"/>
        <c:crossAx val="8152612"/>
        <c:crosses val="autoZero"/>
        <c:auto val="1"/>
        <c:lblOffset val="100"/>
        <c:tickMarkSkip val="12"/>
        <c:noMultiLvlLbl val="0"/>
      </c:catAx>
      <c:valAx>
        <c:axId val="8152612"/>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729341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numLit>
          </c:val>
          <c:smooth val="0"/>
        </c:ser>
        <c:axId val="10388999"/>
        <c:axId val="4196296"/>
      </c:lineChart>
      <c:catAx>
        <c:axId val="10388999"/>
        <c:scaling>
          <c:orientation val="minMax"/>
        </c:scaling>
        <c:axPos val="b"/>
        <c:majorGridlines/>
        <c:delete val="1"/>
        <c:majorTickMark val="out"/>
        <c:minorTickMark val="none"/>
        <c:tickLblPos val="none"/>
        <c:crossAx val="4196296"/>
        <c:crosses val="autoZero"/>
        <c:auto val="1"/>
        <c:lblOffset val="100"/>
        <c:tickMarkSkip val="12"/>
        <c:noMultiLvlLbl val="0"/>
      </c:catAx>
      <c:valAx>
        <c:axId val="4196296"/>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0388999"/>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numLit>
          </c:val>
          <c:smooth val="0"/>
        </c:ser>
        <c:axId val="4323785"/>
        <c:axId val="12610570"/>
      </c:lineChart>
      <c:catAx>
        <c:axId val="4323785"/>
        <c:scaling>
          <c:orientation val="minMax"/>
        </c:scaling>
        <c:axPos val="b"/>
        <c:majorGridlines/>
        <c:delete val="1"/>
        <c:majorTickMark val="out"/>
        <c:minorTickMark val="none"/>
        <c:tickLblPos val="none"/>
        <c:crossAx val="12610570"/>
        <c:crosses val="autoZero"/>
        <c:auto val="1"/>
        <c:lblOffset val="100"/>
        <c:tickMarkSkip val="12"/>
        <c:noMultiLvlLbl val="0"/>
      </c:catAx>
      <c:valAx>
        <c:axId val="1261057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23785"/>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numLit>
          </c:val>
          <c:smooth val="0"/>
        </c:ser>
        <c:axId val="14380683"/>
        <c:axId val="62329164"/>
      </c:lineChart>
      <c:catAx>
        <c:axId val="1438068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2329164"/>
        <c:crosses val="autoZero"/>
        <c:auto val="1"/>
        <c:lblOffset val="100"/>
        <c:tickMarkSkip val="12"/>
        <c:noMultiLvlLbl val="0"/>
      </c:catAx>
      <c:valAx>
        <c:axId val="6232916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4380683"/>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numLit>
          </c:val>
          <c:smooth val="0"/>
        </c:ser>
        <c:axId val="24863821"/>
        <c:axId val="5535630"/>
      </c:lineChart>
      <c:catAx>
        <c:axId val="24863821"/>
        <c:scaling>
          <c:orientation val="minMax"/>
        </c:scaling>
        <c:axPos val="b"/>
        <c:majorGridlines/>
        <c:delete val="1"/>
        <c:majorTickMark val="out"/>
        <c:minorTickMark val="none"/>
        <c:tickLblPos val="none"/>
        <c:crossAx val="5535630"/>
        <c:crosses val="autoZero"/>
        <c:auto val="1"/>
        <c:lblOffset val="100"/>
        <c:tickMarkSkip val="12"/>
        <c:noMultiLvlLbl val="0"/>
      </c:catAx>
      <c:valAx>
        <c:axId val="5535630"/>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4863821"/>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numLit>
          </c:val>
          <c:smooth val="0"/>
        </c:ser>
        <c:axId val="24271631"/>
        <c:axId val="34152144"/>
      </c:lineChart>
      <c:catAx>
        <c:axId val="24271631"/>
        <c:scaling>
          <c:orientation val="minMax"/>
        </c:scaling>
        <c:axPos val="b"/>
        <c:majorGridlines/>
        <c:delete val="1"/>
        <c:majorTickMark val="out"/>
        <c:minorTickMark val="none"/>
        <c:tickLblPos val="none"/>
        <c:crossAx val="34152144"/>
        <c:crosses val="autoZero"/>
        <c:auto val="1"/>
        <c:lblOffset val="100"/>
        <c:tickMarkSkip val="12"/>
        <c:noMultiLvlLbl val="0"/>
      </c:catAx>
      <c:valAx>
        <c:axId val="3415214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4271631"/>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numLit>
          </c:val>
          <c:smooth val="0"/>
        </c:ser>
        <c:axId val="5296849"/>
        <c:axId val="8750866"/>
      </c:lineChart>
      <c:catAx>
        <c:axId val="529684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8750866"/>
        <c:crosses val="autoZero"/>
        <c:auto val="1"/>
        <c:lblOffset val="100"/>
        <c:tickMarkSkip val="12"/>
        <c:noMultiLvlLbl val="0"/>
      </c:catAx>
      <c:valAx>
        <c:axId val="875086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296849"/>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numLit>
          </c:val>
          <c:smooth val="0"/>
        </c:ser>
        <c:axId val="31935379"/>
        <c:axId val="62533716"/>
      </c:lineChart>
      <c:catAx>
        <c:axId val="31935379"/>
        <c:scaling>
          <c:orientation val="minMax"/>
        </c:scaling>
        <c:axPos val="b"/>
        <c:majorGridlines/>
        <c:delete val="1"/>
        <c:majorTickMark val="out"/>
        <c:minorTickMark val="none"/>
        <c:tickLblPos val="none"/>
        <c:crossAx val="62533716"/>
        <c:crosses val="autoZero"/>
        <c:auto val="1"/>
        <c:lblOffset val="100"/>
        <c:tickMarkSkip val="12"/>
        <c:noMultiLvlLbl val="0"/>
      </c:catAx>
      <c:valAx>
        <c:axId val="62533716"/>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1935379"/>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numLit>
          </c:val>
          <c:smooth val="0"/>
        </c:ser>
        <c:axId val="38159701"/>
        <c:axId val="64461462"/>
      </c:lineChart>
      <c:catAx>
        <c:axId val="38159701"/>
        <c:scaling>
          <c:orientation val="minMax"/>
        </c:scaling>
        <c:axPos val="b"/>
        <c:majorGridlines/>
        <c:delete val="1"/>
        <c:majorTickMark val="out"/>
        <c:minorTickMark val="none"/>
        <c:tickLblPos val="none"/>
        <c:crossAx val="64461462"/>
        <c:crosses val="autoZero"/>
        <c:auto val="1"/>
        <c:lblOffset val="100"/>
        <c:tickMarkSkip val="12"/>
        <c:noMultiLvlLbl val="0"/>
      </c:catAx>
      <c:valAx>
        <c:axId val="6446146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8159701"/>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pt idx="41">
                <c:v>190.4</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pt idx="41">
                <c:v>175.6</c:v>
              </c:pt>
            </c:numLit>
          </c:val>
          <c:smooth val="0"/>
        </c:ser>
        <c:axId val="29245463"/>
        <c:axId val="21906904"/>
      </c:lineChart>
      <c:catAx>
        <c:axId val="2924546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1906904"/>
        <c:crosses val="autoZero"/>
        <c:auto val="1"/>
        <c:lblOffset val="100"/>
        <c:tickMarkSkip val="12"/>
        <c:noMultiLvlLbl val="0"/>
      </c:catAx>
      <c:valAx>
        <c:axId val="2190690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245463"/>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pt idx="41">
                <c:v>170.1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pt idx="41">
                <c:v>151.4</c:v>
              </c:pt>
            </c:numLit>
          </c:val>
          <c:smooth val="0"/>
        </c:ser>
        <c:axId val="14662617"/>
        <c:axId val="13546010"/>
      </c:lineChart>
      <c:catAx>
        <c:axId val="14662617"/>
        <c:scaling>
          <c:orientation val="minMax"/>
        </c:scaling>
        <c:axPos val="b"/>
        <c:majorGridlines/>
        <c:delete val="1"/>
        <c:majorTickMark val="out"/>
        <c:minorTickMark val="none"/>
        <c:tickLblPos val="none"/>
        <c:crossAx val="13546010"/>
        <c:crosses val="autoZero"/>
        <c:auto val="1"/>
        <c:lblOffset val="100"/>
        <c:tickMarkSkip val="12"/>
        <c:noMultiLvlLbl val="0"/>
      </c:catAx>
      <c:valAx>
        <c:axId val="13546010"/>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4662617"/>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numLit>
          </c:val>
          <c:smooth val="0"/>
        </c:ser>
        <c:axId val="60157733"/>
        <c:axId val="17938534"/>
      </c:lineChart>
      <c:catAx>
        <c:axId val="60157733"/>
        <c:scaling>
          <c:orientation val="minMax"/>
        </c:scaling>
        <c:axPos val="b"/>
        <c:majorGridlines/>
        <c:delete val="1"/>
        <c:majorTickMark val="out"/>
        <c:minorTickMark val="none"/>
        <c:tickLblPos val="none"/>
        <c:crossAx val="17938534"/>
        <c:crosses val="autoZero"/>
        <c:auto val="1"/>
        <c:lblOffset val="100"/>
        <c:tickMarkSkip val="12"/>
        <c:noMultiLvlLbl val="0"/>
      </c:catAx>
      <c:valAx>
        <c:axId val="17938534"/>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6015773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pt idx="41">
                <c:v>239</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pt idx="41">
                <c:v>250.7</c:v>
              </c:pt>
            </c:numLit>
          </c:val>
          <c:smooth val="0"/>
        </c:ser>
        <c:axId val="8075419"/>
        <c:axId val="55140188"/>
      </c:lineChart>
      <c:catAx>
        <c:axId val="8075419"/>
        <c:scaling>
          <c:orientation val="minMax"/>
        </c:scaling>
        <c:axPos val="b"/>
        <c:majorGridlines/>
        <c:delete val="1"/>
        <c:majorTickMark val="out"/>
        <c:minorTickMark val="none"/>
        <c:tickLblPos val="none"/>
        <c:crossAx val="55140188"/>
        <c:crosses val="autoZero"/>
        <c:auto val="1"/>
        <c:lblOffset val="100"/>
        <c:tickMarkSkip val="12"/>
        <c:noMultiLvlLbl val="0"/>
      </c:catAx>
      <c:valAx>
        <c:axId val="5514018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075419"/>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pt idx="41">
                <c:v>190.4</c:v>
              </c:pt>
              <c:pt idx="42">
                <c:v>225</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pt idx="41">
                <c:v>175.6</c:v>
              </c:pt>
              <c:pt idx="42">
                <c:v>175.6</c:v>
              </c:pt>
            </c:numLit>
          </c:val>
          <c:smooth val="0"/>
        </c:ser>
        <c:axId val="27342429"/>
        <c:axId val="32427422"/>
      </c:lineChart>
      <c:catAx>
        <c:axId val="2734242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2427422"/>
        <c:crosses val="autoZero"/>
        <c:auto val="1"/>
        <c:lblOffset val="100"/>
        <c:tickMarkSkip val="12"/>
        <c:noMultiLvlLbl val="0"/>
      </c:catAx>
      <c:valAx>
        <c:axId val="3242742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7342429"/>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pt idx="41">
                <c:v>170.1</c:v>
              </c:pt>
              <c:pt idx="42">
                <c:v>218.1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pt idx="41">
                <c:v>151.4</c:v>
              </c:pt>
              <c:pt idx="42">
                <c:v>150.5</c:v>
              </c:pt>
            </c:numLit>
          </c:val>
          <c:smooth val="0"/>
        </c:ser>
        <c:axId val="27407647"/>
        <c:axId val="36666592"/>
      </c:lineChart>
      <c:catAx>
        <c:axId val="27407647"/>
        <c:scaling>
          <c:orientation val="minMax"/>
        </c:scaling>
        <c:axPos val="b"/>
        <c:majorGridlines/>
        <c:delete val="1"/>
        <c:majorTickMark val="out"/>
        <c:minorTickMark val="none"/>
        <c:tickLblPos val="none"/>
        <c:crossAx val="36666592"/>
        <c:crosses val="autoZero"/>
        <c:auto val="1"/>
        <c:lblOffset val="100"/>
        <c:tickMarkSkip val="12"/>
        <c:noMultiLvlLbl val="0"/>
      </c:catAx>
      <c:valAx>
        <c:axId val="36666592"/>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7407647"/>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pt idx="41">
                <c:v>239</c:v>
              </c:pt>
              <c:pt idx="42">
                <c:v>241.5</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pt idx="41">
                <c:v>250.7</c:v>
              </c:pt>
              <c:pt idx="42">
                <c:v>253.3</c:v>
              </c:pt>
            </c:numLit>
          </c:val>
          <c:smooth val="0"/>
        </c:ser>
        <c:axId val="34518241"/>
        <c:axId val="29093154"/>
      </c:lineChart>
      <c:catAx>
        <c:axId val="34518241"/>
        <c:scaling>
          <c:orientation val="minMax"/>
        </c:scaling>
        <c:axPos val="b"/>
        <c:majorGridlines/>
        <c:delete val="1"/>
        <c:majorTickMark val="out"/>
        <c:minorTickMark val="none"/>
        <c:tickLblPos val="none"/>
        <c:crossAx val="29093154"/>
        <c:crosses val="autoZero"/>
        <c:auto val="1"/>
        <c:lblOffset val="100"/>
        <c:tickMarkSkip val="12"/>
        <c:noMultiLvlLbl val="0"/>
      </c:catAx>
      <c:valAx>
        <c:axId val="2909315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4518241"/>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pt idx="41">
                <c:v>190.4</c:v>
              </c:pt>
              <c:pt idx="42">
                <c:v>225</c:v>
              </c:pt>
              <c:pt idx="43">
                <c:v>191</c:v>
              </c:pt>
              <c:pt idx="44">
                <c:v>#N/A</c:v>
              </c:pt>
              <c:pt idx="45">
                <c:v>#N/A</c:v>
              </c:pt>
              <c:pt idx="46">
                <c:v>#N/A</c:v>
              </c:pt>
              <c:pt idx="47">
                <c:v>#N/A</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pt idx="41">
                <c:v>175.6</c:v>
              </c:pt>
              <c:pt idx="42">
                <c:v>175.6</c:v>
              </c:pt>
              <c:pt idx="43">
                <c:v>165.9</c:v>
              </c:pt>
              <c:pt idx="44">
                <c:v>#N/A</c:v>
              </c:pt>
              <c:pt idx="45">
                <c:v>#N/A</c:v>
              </c:pt>
              <c:pt idx="46">
                <c:v>#N/A</c:v>
              </c:pt>
              <c:pt idx="47">
                <c:v>#N/A</c:v>
              </c:pt>
            </c:numLit>
          </c:val>
          <c:smooth val="0"/>
        </c:ser>
        <c:axId val="12006819"/>
        <c:axId val="42245732"/>
      </c:lineChart>
      <c:catAx>
        <c:axId val="1200681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2245732"/>
        <c:crosses val="autoZero"/>
        <c:auto val="1"/>
        <c:lblOffset val="100"/>
        <c:tickMarkSkip val="12"/>
        <c:noMultiLvlLbl val="0"/>
      </c:catAx>
      <c:valAx>
        <c:axId val="4224573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2006819"/>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pt idx="41">
                <c:v>170.1</c:v>
              </c:pt>
              <c:pt idx="42">
                <c:v>218.1</c:v>
              </c:pt>
              <c:pt idx="43">
                <c:v>160</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pt idx="41">
                <c:v>151.4</c:v>
              </c:pt>
              <c:pt idx="42">
                <c:v>150.5</c:v>
              </c:pt>
              <c:pt idx="43">
                <c:v>136.4</c:v>
              </c:pt>
              <c:pt idx="44">
                <c:v>#N/A</c:v>
              </c:pt>
              <c:pt idx="45">
                <c:v>#N/A</c:v>
              </c:pt>
              <c:pt idx="46">
                <c:v>#N/A</c:v>
              </c:pt>
              <c:pt idx="47">
                <c:v>#N/A</c:v>
              </c:pt>
            </c:numLit>
          </c:val>
          <c:smooth val="0"/>
        </c:ser>
        <c:axId val="61618021"/>
        <c:axId val="45748390"/>
      </c:lineChart>
      <c:catAx>
        <c:axId val="61618021"/>
        <c:scaling>
          <c:orientation val="minMax"/>
        </c:scaling>
        <c:axPos val="b"/>
        <c:majorGridlines/>
        <c:delete val="1"/>
        <c:majorTickMark val="out"/>
        <c:minorTickMark val="none"/>
        <c:tickLblPos val="none"/>
        <c:crossAx val="45748390"/>
        <c:crosses val="autoZero"/>
        <c:auto val="1"/>
        <c:lblOffset val="100"/>
        <c:tickMarkSkip val="12"/>
        <c:noMultiLvlLbl val="0"/>
      </c:catAx>
      <c:valAx>
        <c:axId val="45748390"/>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1618021"/>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pt idx="41">
                <c:v>239</c:v>
              </c:pt>
              <c:pt idx="42">
                <c:v>241.5</c:v>
              </c:pt>
              <c:pt idx="43">
                <c:v>265.3</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pt idx="41">
                <c:v>250.7</c:v>
              </c:pt>
              <c:pt idx="42">
                <c:v>253.3</c:v>
              </c:pt>
              <c:pt idx="43">
                <c:v>257.2</c:v>
              </c:pt>
              <c:pt idx="44">
                <c:v>#N/A</c:v>
              </c:pt>
              <c:pt idx="45">
                <c:v>#N/A</c:v>
              </c:pt>
              <c:pt idx="46">
                <c:v>#N/A</c:v>
              </c:pt>
              <c:pt idx="47">
                <c:v>#N/A</c:v>
              </c:pt>
            </c:numLit>
          </c:val>
          <c:smooth val="0"/>
        </c:ser>
        <c:axId val="20855335"/>
        <c:axId val="13419496"/>
      </c:lineChart>
      <c:catAx>
        <c:axId val="20855335"/>
        <c:scaling>
          <c:orientation val="minMax"/>
        </c:scaling>
        <c:axPos val="b"/>
        <c:majorGridlines/>
        <c:delete val="1"/>
        <c:majorTickMark val="out"/>
        <c:minorTickMark val="none"/>
        <c:tickLblPos val="none"/>
        <c:crossAx val="13419496"/>
        <c:crosses val="autoZero"/>
        <c:auto val="1"/>
        <c:lblOffset val="100"/>
        <c:tickMarkSkip val="12"/>
        <c:noMultiLvlLbl val="0"/>
      </c:catAx>
      <c:valAx>
        <c:axId val="1341949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0855335"/>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pt idx="41">
                <c:v>190.4</c:v>
              </c:pt>
              <c:pt idx="42">
                <c:v>225</c:v>
              </c:pt>
              <c:pt idx="43">
                <c:v>191</c:v>
              </c:pt>
              <c:pt idx="44">
                <c:v>208.8</c:v>
              </c:pt>
              <c:pt idx="45">
                <c:v>#N/A</c:v>
              </c:pt>
              <c:pt idx="46">
                <c:v>#N/A</c:v>
              </c:pt>
              <c:pt idx="47">
                <c:v>#N/A</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pt idx="41">
                <c:v>175.6</c:v>
              </c:pt>
              <c:pt idx="42">
                <c:v>175.6</c:v>
              </c:pt>
              <c:pt idx="43">
                <c:v>165.9</c:v>
              </c:pt>
              <c:pt idx="44">
                <c:v>190.2</c:v>
              </c:pt>
              <c:pt idx="45">
                <c:v>#N/A</c:v>
              </c:pt>
              <c:pt idx="46">
                <c:v>#N/A</c:v>
              </c:pt>
              <c:pt idx="47">
                <c:v>#N/A</c:v>
              </c:pt>
            </c:numLit>
          </c:val>
          <c:smooth val="0"/>
        </c:ser>
        <c:axId val="66960873"/>
        <c:axId val="57489450"/>
      </c:lineChart>
      <c:catAx>
        <c:axId val="6696087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7489450"/>
        <c:crosses val="autoZero"/>
        <c:auto val="1"/>
        <c:lblOffset val="100"/>
        <c:tickMarkSkip val="12"/>
        <c:noMultiLvlLbl val="0"/>
      </c:catAx>
      <c:valAx>
        <c:axId val="5748945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6960873"/>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pt idx="41">
                <c:v>170.1</c:v>
              </c:pt>
              <c:pt idx="42">
                <c:v>218.1</c:v>
              </c:pt>
              <c:pt idx="43">
                <c:v>160</c:v>
              </c:pt>
              <c:pt idx="44">
                <c:v>182</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pt idx="41">
                <c:v>151.4</c:v>
              </c:pt>
              <c:pt idx="42">
                <c:v>150.5</c:v>
              </c:pt>
              <c:pt idx="43">
                <c:v>136.4</c:v>
              </c:pt>
              <c:pt idx="44">
                <c:v>158.7</c:v>
              </c:pt>
              <c:pt idx="45">
                <c:v>#N/A</c:v>
              </c:pt>
              <c:pt idx="46">
                <c:v>#N/A</c:v>
              </c:pt>
              <c:pt idx="47">
                <c:v>#N/A</c:v>
              </c:pt>
            </c:numLit>
          </c:val>
          <c:smooth val="0"/>
        </c:ser>
        <c:axId val="45826731"/>
        <c:axId val="25947500"/>
      </c:lineChart>
      <c:catAx>
        <c:axId val="45826731"/>
        <c:scaling>
          <c:orientation val="minMax"/>
        </c:scaling>
        <c:axPos val="b"/>
        <c:majorGridlines/>
        <c:delete val="1"/>
        <c:majorTickMark val="out"/>
        <c:minorTickMark val="none"/>
        <c:tickLblPos val="none"/>
        <c:crossAx val="25947500"/>
        <c:crosses val="autoZero"/>
        <c:auto val="1"/>
        <c:lblOffset val="100"/>
        <c:tickMarkSkip val="12"/>
        <c:noMultiLvlLbl val="0"/>
      </c:catAx>
      <c:valAx>
        <c:axId val="25947500"/>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5826731"/>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pt idx="41">
                <c:v>239</c:v>
              </c:pt>
              <c:pt idx="42">
                <c:v>241.5</c:v>
              </c:pt>
              <c:pt idx="43">
                <c:v>265.3</c:v>
              </c:pt>
              <c:pt idx="44">
                <c:v>273</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pt idx="41">
                <c:v>250.7</c:v>
              </c:pt>
              <c:pt idx="42">
                <c:v>253.3</c:v>
              </c:pt>
              <c:pt idx="43">
                <c:v>257.2</c:v>
              </c:pt>
              <c:pt idx="44">
                <c:v>288.1</c:v>
              </c:pt>
              <c:pt idx="45">
                <c:v>#N/A</c:v>
              </c:pt>
              <c:pt idx="46">
                <c:v>#N/A</c:v>
              </c:pt>
              <c:pt idx="47">
                <c:v>#N/A</c:v>
              </c:pt>
            </c:numLit>
          </c:val>
          <c:smooth val="0"/>
        </c:ser>
        <c:axId val="8865901"/>
        <c:axId val="39412654"/>
      </c:lineChart>
      <c:catAx>
        <c:axId val="8865901"/>
        <c:scaling>
          <c:orientation val="minMax"/>
        </c:scaling>
        <c:axPos val="b"/>
        <c:majorGridlines/>
        <c:delete val="1"/>
        <c:majorTickMark val="out"/>
        <c:minorTickMark val="none"/>
        <c:tickLblPos val="none"/>
        <c:crossAx val="39412654"/>
        <c:crosses val="autoZero"/>
        <c:auto val="1"/>
        <c:lblOffset val="100"/>
        <c:tickMarkSkip val="12"/>
        <c:noMultiLvlLbl val="0"/>
      </c:catAx>
      <c:valAx>
        <c:axId val="3941265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865901"/>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pt idx="34">
                <c:v>219.4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pt idx="34">
                <c:v>195.9</c:v>
              </c:pt>
            </c:numLit>
          </c:val>
          <c:smooth val="0"/>
        </c:ser>
        <c:axId val="25154023"/>
        <c:axId val="24398760"/>
      </c:lineChart>
      <c:catAx>
        <c:axId val="2515402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4398760"/>
        <c:crosses val="autoZero"/>
        <c:auto val="1"/>
        <c:lblOffset val="100"/>
        <c:tickMarkSkip val="12"/>
        <c:noMultiLvlLbl val="0"/>
      </c:catAx>
      <c:valAx>
        <c:axId val="24398760"/>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5154023"/>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11925"/>
          <c:w val="0.9485"/>
          <c:h val="0.796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pt idx="41">
                <c:v>190.4</c:v>
              </c:pt>
              <c:pt idx="42">
                <c:v>225</c:v>
              </c:pt>
              <c:pt idx="43">
                <c:v>191</c:v>
              </c:pt>
              <c:pt idx="44">
                <c:v>208.8</c:v>
              </c:pt>
              <c:pt idx="45">
                <c:v>189.7</c:v>
              </c:pt>
              <c:pt idx="46">
                <c:v>#N/A</c:v>
              </c:pt>
              <c:pt idx="47">
                <c:v>#N/A</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pt idx="41">
                <c:v>175.6</c:v>
              </c:pt>
              <c:pt idx="42">
                <c:v>175.6</c:v>
              </c:pt>
              <c:pt idx="43">
                <c:v>165.9</c:v>
              </c:pt>
              <c:pt idx="44">
                <c:v>190.2</c:v>
              </c:pt>
              <c:pt idx="45">
                <c:v>177.2</c:v>
              </c:pt>
              <c:pt idx="46">
                <c:v>#N/A</c:v>
              </c:pt>
              <c:pt idx="47">
                <c:v>#N/A</c:v>
              </c:pt>
            </c:numLit>
          </c:val>
          <c:smooth val="0"/>
        </c:ser>
        <c:axId val="11685679"/>
        <c:axId val="21371632"/>
      </c:lineChart>
      <c:catAx>
        <c:axId val="1168567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1371632"/>
        <c:crosses val="autoZero"/>
        <c:auto val="1"/>
        <c:lblOffset val="100"/>
        <c:tickMarkSkip val="12"/>
        <c:noMultiLvlLbl val="0"/>
      </c:catAx>
      <c:valAx>
        <c:axId val="21371632"/>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1685679"/>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25"/>
          <c:w val="0.97525"/>
          <c:h val="0.857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pt idx="41">
                <c:v>170.1</c:v>
              </c:pt>
              <c:pt idx="42">
                <c:v>218.1</c:v>
              </c:pt>
              <c:pt idx="43">
                <c:v>160</c:v>
              </c:pt>
              <c:pt idx="44">
                <c:v>182</c:v>
              </c:pt>
              <c:pt idx="45">
                <c:v>169.1</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pt idx="41">
                <c:v>151.4</c:v>
              </c:pt>
              <c:pt idx="42">
                <c:v>150.5</c:v>
              </c:pt>
              <c:pt idx="43">
                <c:v>136.4</c:v>
              </c:pt>
              <c:pt idx="44">
                <c:v>158.7</c:v>
              </c:pt>
              <c:pt idx="45">
                <c:v>152.6</c:v>
              </c:pt>
              <c:pt idx="46">
                <c:v>#N/A</c:v>
              </c:pt>
              <c:pt idx="47">
                <c:v>#N/A</c:v>
              </c:pt>
            </c:numLit>
          </c:val>
          <c:smooth val="0"/>
        </c:ser>
        <c:axId val="46978801"/>
        <c:axId val="33723186"/>
      </c:lineChart>
      <c:catAx>
        <c:axId val="46978801"/>
        <c:scaling>
          <c:orientation val="minMax"/>
        </c:scaling>
        <c:axPos val="b"/>
        <c:majorGridlines/>
        <c:delete val="1"/>
        <c:majorTickMark val="out"/>
        <c:minorTickMark val="none"/>
        <c:tickLblPos val="none"/>
        <c:crossAx val="33723186"/>
        <c:crosses val="autoZero"/>
        <c:auto val="1"/>
        <c:lblOffset val="100"/>
        <c:tickMarkSkip val="12"/>
        <c:noMultiLvlLbl val="0"/>
      </c:catAx>
      <c:valAx>
        <c:axId val="33723186"/>
        <c:scaling>
          <c:orientation val="minMax"/>
          <c:max val="25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6978801"/>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22"/>
          <c:w val="0.92725"/>
          <c:h val="0.78"/>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pt idx="41">
                <c:v>239</c:v>
              </c:pt>
              <c:pt idx="42">
                <c:v>241.5</c:v>
              </c:pt>
              <c:pt idx="43">
                <c:v>265.3</c:v>
              </c:pt>
              <c:pt idx="44">
                <c:v>273</c:v>
              </c:pt>
              <c:pt idx="45">
                <c:v>239</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pt idx="41">
                <c:v>250.7</c:v>
              </c:pt>
              <c:pt idx="42">
                <c:v>253.3</c:v>
              </c:pt>
              <c:pt idx="43">
                <c:v>257.2</c:v>
              </c:pt>
              <c:pt idx="44">
                <c:v>288.1</c:v>
              </c:pt>
              <c:pt idx="45">
                <c:v>253.4</c:v>
              </c:pt>
              <c:pt idx="46">
                <c:v>#N/A</c:v>
              </c:pt>
              <c:pt idx="47">
                <c:v>#N/A</c:v>
              </c:pt>
            </c:numLit>
          </c:val>
          <c:smooth val="0"/>
        </c:ser>
        <c:axId val="44523443"/>
        <c:axId val="8342644"/>
      </c:lineChart>
      <c:catAx>
        <c:axId val="44523443"/>
        <c:scaling>
          <c:orientation val="minMax"/>
        </c:scaling>
        <c:axPos val="b"/>
        <c:majorGridlines/>
        <c:delete val="1"/>
        <c:majorTickMark val="out"/>
        <c:minorTickMark val="none"/>
        <c:tickLblPos val="none"/>
        <c:crossAx val="8342644"/>
        <c:crosses val="autoZero"/>
        <c:auto val="1"/>
        <c:lblOffset val="100"/>
        <c:tickMarkSkip val="12"/>
        <c:noMultiLvlLbl val="0"/>
      </c:catAx>
      <c:valAx>
        <c:axId val="8342644"/>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4523443"/>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numLit>
          </c:val>
          <c:smooth val="0"/>
        </c:ser>
        <c:axId val="5400949"/>
        <c:axId val="15517366"/>
      </c:lineChart>
      <c:catAx>
        <c:axId val="5400949"/>
        <c:scaling>
          <c:orientation val="minMax"/>
        </c:scaling>
        <c:axPos val="b"/>
        <c:majorGridlines/>
        <c:delete val="1"/>
        <c:majorTickMark val="out"/>
        <c:minorTickMark val="none"/>
        <c:tickLblPos val="nextTo"/>
        <c:crossAx val="15517366"/>
        <c:crosses val="autoZero"/>
        <c:auto val="1"/>
        <c:lblOffset val="100"/>
        <c:tickMarkSkip val="12"/>
        <c:noMultiLvlLbl val="0"/>
      </c:catAx>
      <c:valAx>
        <c:axId val="1551736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40094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numLit>
          </c:val>
          <c:smooth val="0"/>
        </c:ser>
        <c:axId val="1995831"/>
        <c:axId val="62620152"/>
      </c:lineChart>
      <c:catAx>
        <c:axId val="1995831"/>
        <c:scaling>
          <c:orientation val="minMax"/>
        </c:scaling>
        <c:axPos val="b"/>
        <c:majorGridlines/>
        <c:delete val="1"/>
        <c:majorTickMark val="out"/>
        <c:minorTickMark val="none"/>
        <c:tickLblPos val="nextTo"/>
        <c:crossAx val="62620152"/>
        <c:crosses val="autoZero"/>
        <c:auto val="1"/>
        <c:lblOffset val="100"/>
        <c:tickMarkSkip val="12"/>
        <c:noMultiLvlLbl val="0"/>
      </c:catAx>
      <c:valAx>
        <c:axId val="62620152"/>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99583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numLit>
          </c:val>
          <c:smooth val="0"/>
        </c:ser>
        <c:axId val="43778041"/>
        <c:axId val="27000378"/>
      </c:lineChart>
      <c:catAx>
        <c:axId val="43778041"/>
        <c:scaling>
          <c:orientation val="minMax"/>
        </c:scaling>
        <c:axPos val="b"/>
        <c:majorGridlines/>
        <c:delete val="1"/>
        <c:majorTickMark val="out"/>
        <c:minorTickMark val="none"/>
        <c:tickLblPos val="nextTo"/>
        <c:crossAx val="27000378"/>
        <c:crosses val="autoZero"/>
        <c:auto val="1"/>
        <c:lblOffset val="100"/>
        <c:tickMarkSkip val="12"/>
        <c:noMultiLvlLbl val="0"/>
      </c:catAx>
      <c:valAx>
        <c:axId val="2700037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377804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numLit>
          </c:val>
          <c:smooth val="0"/>
        </c:ser>
        <c:axId val="10194107"/>
        <c:axId val="58637180"/>
      </c:lineChart>
      <c:catAx>
        <c:axId val="10194107"/>
        <c:scaling>
          <c:orientation val="minMax"/>
        </c:scaling>
        <c:axPos val="b"/>
        <c:majorGridlines/>
        <c:delete val="1"/>
        <c:majorTickMark val="out"/>
        <c:minorTickMark val="none"/>
        <c:tickLblPos val="nextTo"/>
        <c:crossAx val="58637180"/>
        <c:crosses val="autoZero"/>
        <c:auto val="1"/>
        <c:lblOffset val="100"/>
        <c:tickMarkSkip val="12"/>
        <c:noMultiLvlLbl val="0"/>
      </c:catAx>
      <c:valAx>
        <c:axId val="58637180"/>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019410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pt idx="35">
                <c:v>166.6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pt idx="35">
                <c:v>146</c:v>
              </c:pt>
            </c:numLit>
          </c:val>
          <c:smooth val="0"/>
        </c:ser>
        <c:axId val="53320317"/>
        <c:axId val="43268542"/>
      </c:lineChart>
      <c:catAx>
        <c:axId val="53320317"/>
        <c:scaling>
          <c:orientation val="minMax"/>
        </c:scaling>
        <c:axPos val="b"/>
        <c:majorGridlines/>
        <c:delete val="1"/>
        <c:majorTickMark val="out"/>
        <c:minorTickMark val="none"/>
        <c:tickLblPos val="nextTo"/>
        <c:crossAx val="43268542"/>
        <c:crosses val="autoZero"/>
        <c:auto val="1"/>
        <c:lblOffset val="100"/>
        <c:tickMarkSkip val="12"/>
        <c:noMultiLvlLbl val="0"/>
      </c:catAx>
      <c:valAx>
        <c:axId val="4326854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332031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pt idx="35">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pt idx="35">
                <c:v>198.5</c:v>
              </c:pt>
            </c:numLit>
          </c:val>
          <c:smooth val="0"/>
        </c:ser>
        <c:axId val="60991807"/>
        <c:axId val="5044480"/>
      </c:lineChart>
      <c:catAx>
        <c:axId val="60991807"/>
        <c:scaling>
          <c:orientation val="minMax"/>
        </c:scaling>
        <c:axPos val="b"/>
        <c:majorGridlines/>
        <c:delete val="1"/>
        <c:majorTickMark val="out"/>
        <c:minorTickMark val="none"/>
        <c:tickLblPos val="nextTo"/>
        <c:crossAx val="5044480"/>
        <c:crosses val="autoZero"/>
        <c:auto val="1"/>
        <c:lblOffset val="100"/>
        <c:tickMarkSkip val="12"/>
        <c:noMultiLvlLbl val="0"/>
      </c:catAx>
      <c:valAx>
        <c:axId val="5044480"/>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099180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pt idx="35">
                <c:v>166.6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pt idx="35">
                <c:v>146</c:v>
              </c:pt>
            </c:numLit>
          </c:val>
          <c:smooth val="0"/>
        </c:ser>
        <c:axId val="59455745"/>
        <c:axId val="39418178"/>
      </c:lineChart>
      <c:catAx>
        <c:axId val="59455745"/>
        <c:scaling>
          <c:orientation val="minMax"/>
        </c:scaling>
        <c:axPos val="b"/>
        <c:majorGridlines/>
        <c:delete val="1"/>
        <c:majorTickMark val="out"/>
        <c:minorTickMark val="none"/>
        <c:tickLblPos val="nextTo"/>
        <c:crossAx val="39418178"/>
        <c:crosses val="autoZero"/>
        <c:auto val="1"/>
        <c:lblOffset val="100"/>
        <c:tickMarkSkip val="12"/>
        <c:noMultiLvlLbl val="0"/>
      </c:catAx>
      <c:valAx>
        <c:axId val="3941817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945574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pt idx="34">
                <c:v>180.9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pt idx="34">
                <c:v>156.9</c:v>
              </c:pt>
            </c:numLit>
          </c:val>
          <c:smooth val="0"/>
        </c:ser>
        <c:axId val="42415529"/>
        <c:axId val="5545962"/>
      </c:lineChart>
      <c:catAx>
        <c:axId val="42415529"/>
        <c:scaling>
          <c:orientation val="minMax"/>
        </c:scaling>
        <c:axPos val="b"/>
        <c:majorGridlines/>
        <c:delete val="1"/>
        <c:majorTickMark val="out"/>
        <c:minorTickMark val="none"/>
        <c:tickLblPos val="none"/>
        <c:crossAx val="5545962"/>
        <c:crosses val="autoZero"/>
        <c:auto val="1"/>
        <c:lblOffset val="100"/>
        <c:tickMarkSkip val="12"/>
        <c:noMultiLvlLbl val="0"/>
      </c:catAx>
      <c:valAx>
        <c:axId val="5545962"/>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241552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pt idx="35">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pt idx="35">
                <c:v>198.5</c:v>
              </c:pt>
            </c:numLit>
          </c:val>
          <c:smooth val="0"/>
        </c:ser>
        <c:axId val="12044739"/>
        <c:axId val="44710532"/>
      </c:lineChart>
      <c:catAx>
        <c:axId val="12044739"/>
        <c:scaling>
          <c:orientation val="minMax"/>
        </c:scaling>
        <c:axPos val="b"/>
        <c:majorGridlines/>
        <c:delete val="1"/>
        <c:majorTickMark val="out"/>
        <c:minorTickMark val="none"/>
        <c:tickLblPos val="nextTo"/>
        <c:crossAx val="44710532"/>
        <c:crosses val="autoZero"/>
        <c:auto val="1"/>
        <c:lblOffset val="100"/>
        <c:tickMarkSkip val="12"/>
        <c:noMultiLvlLbl val="0"/>
      </c:catAx>
      <c:valAx>
        <c:axId val="44710532"/>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204473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numLit>
          </c:val>
          <c:smooth val="0"/>
        </c:ser>
        <c:axId val="20503429"/>
        <c:axId val="57654470"/>
      </c:lineChart>
      <c:catAx>
        <c:axId val="20503429"/>
        <c:scaling>
          <c:orientation val="minMax"/>
        </c:scaling>
        <c:axPos val="b"/>
        <c:majorGridlines/>
        <c:delete val="1"/>
        <c:majorTickMark val="out"/>
        <c:minorTickMark val="none"/>
        <c:tickLblPos val="nextTo"/>
        <c:crossAx val="57654470"/>
        <c:crosses val="autoZero"/>
        <c:auto val="1"/>
        <c:lblOffset val="100"/>
        <c:tickMarkSkip val="12"/>
        <c:noMultiLvlLbl val="0"/>
      </c:catAx>
      <c:valAx>
        <c:axId val="5765447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050342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243.5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numLit>
          </c:val>
          <c:smooth val="0"/>
        </c:ser>
        <c:axId val="56553031"/>
        <c:axId val="52068360"/>
      </c:lineChart>
      <c:catAx>
        <c:axId val="56553031"/>
        <c:scaling>
          <c:orientation val="minMax"/>
        </c:scaling>
        <c:axPos val="b"/>
        <c:majorGridlines/>
        <c:delete val="1"/>
        <c:majorTickMark val="out"/>
        <c:minorTickMark val="none"/>
        <c:tickLblPos val="nextTo"/>
        <c:crossAx val="52068360"/>
        <c:crosses val="autoZero"/>
        <c:auto val="1"/>
        <c:lblOffset val="100"/>
        <c:tickMarkSkip val="12"/>
        <c:noMultiLvlLbl val="0"/>
      </c:catAx>
      <c:valAx>
        <c:axId val="52068360"/>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655303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numLit>
          </c:val>
          <c:smooth val="0"/>
        </c:ser>
        <c:axId val="29000201"/>
        <c:axId val="5964874"/>
      </c:lineChart>
      <c:catAx>
        <c:axId val="29000201"/>
        <c:scaling>
          <c:orientation val="minMax"/>
        </c:scaling>
        <c:axPos val="b"/>
        <c:majorGridlines/>
        <c:delete val="1"/>
        <c:majorTickMark val="out"/>
        <c:minorTickMark val="none"/>
        <c:tickLblPos val="nextTo"/>
        <c:crossAx val="5964874"/>
        <c:crosses val="autoZero"/>
        <c:auto val="1"/>
        <c:lblOffset val="100"/>
        <c:tickMarkSkip val="12"/>
        <c:noMultiLvlLbl val="0"/>
      </c:catAx>
      <c:valAx>
        <c:axId val="596487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900020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numLit>
          </c:val>
          <c:smooth val="0"/>
        </c:ser>
        <c:axId val="52172491"/>
        <c:axId val="35768716"/>
      </c:lineChart>
      <c:catAx>
        <c:axId val="52172491"/>
        <c:scaling>
          <c:orientation val="minMax"/>
        </c:scaling>
        <c:axPos val="b"/>
        <c:majorGridlines/>
        <c:delete val="1"/>
        <c:majorTickMark val="out"/>
        <c:minorTickMark val="none"/>
        <c:tickLblPos val="nextTo"/>
        <c:crossAx val="35768716"/>
        <c:crosses val="autoZero"/>
        <c:auto val="1"/>
        <c:lblOffset val="100"/>
        <c:tickMarkSkip val="12"/>
        <c:noMultiLvlLbl val="0"/>
      </c:catAx>
      <c:valAx>
        <c:axId val="35768716"/>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217249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numLit>
          </c:val>
          <c:smooth val="0"/>
        </c:ser>
        <c:axId val="43265165"/>
        <c:axId val="60772302"/>
      </c:lineChart>
      <c:catAx>
        <c:axId val="43265165"/>
        <c:scaling>
          <c:orientation val="minMax"/>
        </c:scaling>
        <c:axPos val="b"/>
        <c:majorGridlines/>
        <c:delete val="1"/>
        <c:majorTickMark val="out"/>
        <c:minorTickMark val="none"/>
        <c:tickLblPos val="nextTo"/>
        <c:crossAx val="60772302"/>
        <c:crosses val="autoZero"/>
        <c:auto val="1"/>
        <c:lblOffset val="100"/>
        <c:tickMarkSkip val="12"/>
        <c:noMultiLvlLbl val="0"/>
      </c:catAx>
      <c:valAx>
        <c:axId val="6077230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326516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numLit>
          </c:val>
          <c:smooth val="0"/>
        </c:ser>
        <c:axId val="57885519"/>
        <c:axId val="4462352"/>
      </c:lineChart>
      <c:catAx>
        <c:axId val="57885519"/>
        <c:scaling>
          <c:orientation val="minMax"/>
        </c:scaling>
        <c:axPos val="b"/>
        <c:majorGridlines/>
        <c:delete val="1"/>
        <c:majorTickMark val="out"/>
        <c:minorTickMark val="none"/>
        <c:tickLblPos val="nextTo"/>
        <c:crossAx val="4462352"/>
        <c:crosses val="autoZero"/>
        <c:auto val="1"/>
        <c:lblOffset val="100"/>
        <c:tickMarkSkip val="12"/>
        <c:noMultiLvlLbl val="0"/>
      </c:catAx>
      <c:valAx>
        <c:axId val="4462352"/>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788551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numLit>
          </c:val>
          <c:smooth val="0"/>
        </c:ser>
        <c:axId val="21617425"/>
        <c:axId val="62955346"/>
      </c:lineChart>
      <c:catAx>
        <c:axId val="21617425"/>
        <c:scaling>
          <c:orientation val="minMax"/>
        </c:scaling>
        <c:axPos val="b"/>
        <c:majorGridlines/>
        <c:delete val="1"/>
        <c:majorTickMark val="out"/>
        <c:minorTickMark val="none"/>
        <c:tickLblPos val="nextTo"/>
        <c:crossAx val="62955346"/>
        <c:crosses val="autoZero"/>
        <c:auto val="1"/>
        <c:lblOffset val="100"/>
        <c:tickMarkSkip val="12"/>
        <c:noMultiLvlLbl val="0"/>
      </c:catAx>
      <c:valAx>
        <c:axId val="6295534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161742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numLit>
          </c:val>
          <c:smooth val="0"/>
        </c:ser>
        <c:axId val="65565651"/>
        <c:axId val="33908884"/>
      </c:lineChart>
      <c:catAx>
        <c:axId val="65565651"/>
        <c:scaling>
          <c:orientation val="minMax"/>
        </c:scaling>
        <c:axPos val="b"/>
        <c:majorGridlines/>
        <c:delete val="1"/>
        <c:majorTickMark val="out"/>
        <c:minorTickMark val="none"/>
        <c:tickLblPos val="nextTo"/>
        <c:crossAx val="33908884"/>
        <c:crosses val="autoZero"/>
        <c:auto val="1"/>
        <c:lblOffset val="100"/>
        <c:tickMarkSkip val="12"/>
        <c:noMultiLvlLbl val="0"/>
      </c:catAx>
      <c:valAx>
        <c:axId val="33908884"/>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556565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numLit>
          </c:val>
          <c:smooth val="0"/>
        </c:ser>
        <c:axId val="56593813"/>
        <c:axId val="54719190"/>
      </c:lineChart>
      <c:catAx>
        <c:axId val="56593813"/>
        <c:scaling>
          <c:orientation val="minMax"/>
        </c:scaling>
        <c:axPos val="b"/>
        <c:majorGridlines/>
        <c:delete val="1"/>
        <c:majorTickMark val="out"/>
        <c:minorTickMark val="none"/>
        <c:tickLblPos val="nextTo"/>
        <c:crossAx val="54719190"/>
        <c:crosses val="autoZero"/>
        <c:auto val="1"/>
        <c:lblOffset val="100"/>
        <c:tickMarkSkip val="12"/>
        <c:noMultiLvlLbl val="0"/>
      </c:catAx>
      <c:valAx>
        <c:axId val="5471919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659381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pt idx="34">
                <c:v>316.8</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pt idx="34">
                <c:v>311.3</c:v>
              </c:pt>
            </c:numLit>
          </c:val>
          <c:smooth val="0"/>
        </c:ser>
        <c:axId val="24943211"/>
        <c:axId val="10695980"/>
      </c:lineChart>
      <c:catAx>
        <c:axId val="24943211"/>
        <c:scaling>
          <c:orientation val="minMax"/>
        </c:scaling>
        <c:axPos val="b"/>
        <c:majorGridlines/>
        <c:delete val="1"/>
        <c:majorTickMark val="out"/>
        <c:minorTickMark val="none"/>
        <c:tickLblPos val="none"/>
        <c:crossAx val="10695980"/>
        <c:crosses val="autoZero"/>
        <c:auto val="1"/>
        <c:lblOffset val="100"/>
        <c:tickMarkSkip val="12"/>
        <c:noMultiLvlLbl val="0"/>
      </c:catAx>
      <c:valAx>
        <c:axId val="10695980"/>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494321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numLit>
          </c:val>
          <c:smooth val="0"/>
        </c:ser>
        <c:axId val="67086423"/>
        <c:axId val="65650200"/>
      </c:lineChart>
      <c:catAx>
        <c:axId val="67086423"/>
        <c:scaling>
          <c:orientation val="minMax"/>
        </c:scaling>
        <c:axPos val="b"/>
        <c:majorGridlines/>
        <c:delete val="1"/>
        <c:majorTickMark val="out"/>
        <c:minorTickMark val="none"/>
        <c:tickLblPos val="nextTo"/>
        <c:crossAx val="65650200"/>
        <c:crosses val="autoZero"/>
        <c:auto val="1"/>
        <c:lblOffset val="100"/>
        <c:tickMarkSkip val="12"/>
        <c:noMultiLvlLbl val="0"/>
      </c:catAx>
      <c:valAx>
        <c:axId val="65650200"/>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708642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numLit>
          </c:val>
          <c:smooth val="0"/>
        </c:ser>
        <c:axId val="39404569"/>
        <c:axId val="11160154"/>
      </c:lineChart>
      <c:catAx>
        <c:axId val="39404569"/>
        <c:scaling>
          <c:orientation val="minMax"/>
        </c:scaling>
        <c:axPos val="b"/>
        <c:majorGridlines/>
        <c:delete val="1"/>
        <c:majorTickMark val="out"/>
        <c:minorTickMark val="none"/>
        <c:tickLblPos val="nextTo"/>
        <c:crossAx val="11160154"/>
        <c:crosses val="autoZero"/>
        <c:auto val="1"/>
        <c:lblOffset val="100"/>
        <c:tickMarkSkip val="12"/>
        <c:noMultiLvlLbl val="0"/>
      </c:catAx>
      <c:valAx>
        <c:axId val="1116015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940456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numLit>
          </c:val>
          <c:smooth val="0"/>
        </c:ser>
        <c:axId val="54321371"/>
        <c:axId val="41228188"/>
      </c:lineChart>
      <c:catAx>
        <c:axId val="54321371"/>
        <c:scaling>
          <c:orientation val="minMax"/>
        </c:scaling>
        <c:axPos val="b"/>
        <c:majorGridlines/>
        <c:delete val="1"/>
        <c:majorTickMark val="out"/>
        <c:minorTickMark val="none"/>
        <c:tickLblPos val="nextTo"/>
        <c:crossAx val="41228188"/>
        <c:crosses val="autoZero"/>
        <c:auto val="1"/>
        <c:lblOffset val="100"/>
        <c:tickMarkSkip val="12"/>
        <c:noMultiLvlLbl val="0"/>
      </c:catAx>
      <c:valAx>
        <c:axId val="41228188"/>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432137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numLit>
          </c:val>
          <c:smooth val="0"/>
        </c:ser>
        <c:axId val="62586525"/>
        <c:axId val="41592286"/>
      </c:lineChart>
      <c:catAx>
        <c:axId val="62586525"/>
        <c:scaling>
          <c:orientation val="minMax"/>
        </c:scaling>
        <c:axPos val="b"/>
        <c:majorGridlines/>
        <c:delete val="1"/>
        <c:majorTickMark val="out"/>
        <c:minorTickMark val="none"/>
        <c:tickLblPos val="nextTo"/>
        <c:crossAx val="41592286"/>
        <c:crosses val="autoZero"/>
        <c:auto val="1"/>
        <c:lblOffset val="100"/>
        <c:tickMarkSkip val="12"/>
        <c:noMultiLvlLbl val="0"/>
      </c:catAx>
      <c:valAx>
        <c:axId val="4159228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258652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numLit>
          </c:val>
          <c:smooth val="0"/>
        </c:ser>
        <c:axId val="19144031"/>
        <c:axId val="36402464"/>
      </c:lineChart>
      <c:catAx>
        <c:axId val="19144031"/>
        <c:scaling>
          <c:orientation val="minMax"/>
        </c:scaling>
        <c:axPos val="b"/>
        <c:majorGridlines/>
        <c:delete val="1"/>
        <c:majorTickMark val="out"/>
        <c:minorTickMark val="none"/>
        <c:tickLblPos val="nextTo"/>
        <c:crossAx val="36402464"/>
        <c:crosses val="autoZero"/>
        <c:auto val="1"/>
        <c:lblOffset val="100"/>
        <c:tickMarkSkip val="12"/>
        <c:noMultiLvlLbl val="0"/>
      </c:catAx>
      <c:valAx>
        <c:axId val="36402464"/>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914403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numLit>
          </c:val>
          <c:smooth val="0"/>
        </c:ser>
        <c:axId val="17349921"/>
        <c:axId val="54003042"/>
      </c:lineChart>
      <c:catAx>
        <c:axId val="17349921"/>
        <c:scaling>
          <c:orientation val="minMax"/>
        </c:scaling>
        <c:axPos val="b"/>
        <c:majorGridlines/>
        <c:delete val="1"/>
        <c:majorTickMark val="out"/>
        <c:minorTickMark val="none"/>
        <c:tickLblPos val="nextTo"/>
        <c:crossAx val="54003042"/>
        <c:crosses val="autoZero"/>
        <c:auto val="1"/>
        <c:lblOffset val="100"/>
        <c:tickMarkSkip val="12"/>
        <c:noMultiLvlLbl val="0"/>
      </c:catAx>
      <c:valAx>
        <c:axId val="5400304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734992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numLit>
          </c:val>
          <c:smooth val="0"/>
        </c:ser>
        <c:axId val="20536803"/>
        <c:axId val="59823780"/>
      </c:lineChart>
      <c:catAx>
        <c:axId val="20536803"/>
        <c:scaling>
          <c:orientation val="minMax"/>
        </c:scaling>
        <c:axPos val="b"/>
        <c:majorGridlines/>
        <c:delete val="1"/>
        <c:majorTickMark val="out"/>
        <c:minorTickMark val="none"/>
        <c:tickLblPos val="nextTo"/>
        <c:crossAx val="59823780"/>
        <c:crosses val="autoZero"/>
        <c:auto val="1"/>
        <c:lblOffset val="100"/>
        <c:tickMarkSkip val="12"/>
        <c:noMultiLvlLbl val="0"/>
      </c:catAx>
      <c:valAx>
        <c:axId val="59823780"/>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053680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pt idx="42">
                <c:v>276.1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pt idx="42">
                <c:v>204.8</c:v>
              </c:pt>
            </c:numLit>
          </c:val>
          <c:smooth val="0"/>
        </c:ser>
        <c:axId val="63340453"/>
        <c:axId val="23488742"/>
      </c:lineChart>
      <c:catAx>
        <c:axId val="63340453"/>
        <c:scaling>
          <c:orientation val="minMax"/>
        </c:scaling>
        <c:axPos val="b"/>
        <c:majorGridlines/>
        <c:delete val="1"/>
        <c:majorTickMark val="out"/>
        <c:minorTickMark val="none"/>
        <c:tickLblPos val="nextTo"/>
        <c:crossAx val="23488742"/>
        <c:crosses val="autoZero"/>
        <c:auto val="1"/>
        <c:lblOffset val="100"/>
        <c:tickMarkSkip val="12"/>
        <c:noMultiLvlLbl val="0"/>
      </c:catAx>
      <c:valAx>
        <c:axId val="23488742"/>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334045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pt idx="42">
                <c:v>202.3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pt idx="42">
                <c:v>192.7</c:v>
              </c:pt>
            </c:numLit>
          </c:val>
          <c:smooth val="0"/>
        </c:ser>
        <c:axId val="50373223"/>
        <c:axId val="53034024"/>
      </c:lineChart>
      <c:catAx>
        <c:axId val="50373223"/>
        <c:scaling>
          <c:orientation val="minMax"/>
        </c:scaling>
        <c:axPos val="b"/>
        <c:majorGridlines/>
        <c:delete val="1"/>
        <c:majorTickMark val="out"/>
        <c:minorTickMark val="none"/>
        <c:tickLblPos val="nextTo"/>
        <c:crossAx val="53034024"/>
        <c:crosses val="autoZero"/>
        <c:auto val="1"/>
        <c:lblOffset val="100"/>
        <c:tickMarkSkip val="12"/>
        <c:noMultiLvlLbl val="0"/>
      </c:catAx>
      <c:valAx>
        <c:axId val="53034024"/>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037322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pt idx="42">
                <c:v>276.1</c:v>
              </c:pt>
              <c:pt idx="43">
                <c:v>196.5</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pt idx="42">
                <c:v>204.8</c:v>
              </c:pt>
              <c:pt idx="43">
                <c:v>185.4</c:v>
              </c:pt>
              <c:pt idx="44">
                <c:v>#N/A</c:v>
              </c:pt>
              <c:pt idx="45">
                <c:v>#N/A</c:v>
              </c:pt>
              <c:pt idx="46">
                <c:v>#N/A</c:v>
              </c:pt>
              <c:pt idx="47">
                <c:v>#N/A</c:v>
              </c:pt>
            </c:numLit>
          </c:val>
          <c:smooth val="0"/>
        </c:ser>
        <c:axId val="24659497"/>
        <c:axId val="59363434"/>
      </c:lineChart>
      <c:catAx>
        <c:axId val="24659497"/>
        <c:scaling>
          <c:orientation val="minMax"/>
        </c:scaling>
        <c:axPos val="b"/>
        <c:majorGridlines/>
        <c:delete val="1"/>
        <c:majorTickMark val="out"/>
        <c:minorTickMark val="none"/>
        <c:tickLblPos val="nextTo"/>
        <c:crossAx val="59363434"/>
        <c:crosses val="autoZero"/>
        <c:auto val="1"/>
        <c:lblOffset val="100"/>
        <c:tickMarkSkip val="12"/>
        <c:noMultiLvlLbl val="0"/>
      </c:catAx>
      <c:valAx>
        <c:axId val="59363434"/>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465949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pt idx="34">
                <c:v>219.4</c:v>
              </c:pt>
              <c:pt idx="35">
                <c:v>173.9</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pt idx="34">
                <c:v>195.9</c:v>
              </c:pt>
              <c:pt idx="35">
                <c:v>151.2</c:v>
              </c:pt>
            </c:numLit>
          </c:val>
          <c:smooth val="0"/>
        </c:ser>
        <c:axId val="24150061"/>
        <c:axId val="26250094"/>
      </c:lineChart>
      <c:catAx>
        <c:axId val="2415006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6250094"/>
        <c:crosses val="autoZero"/>
        <c:auto val="1"/>
        <c:lblOffset val="100"/>
        <c:tickMarkSkip val="12"/>
        <c:noMultiLvlLbl val="0"/>
      </c:catAx>
      <c:valAx>
        <c:axId val="26250094"/>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4150061"/>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pt idx="42">
                <c:v>202.3</c:v>
              </c:pt>
              <c:pt idx="43">
                <c:v>208.7</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pt idx="42">
                <c:v>192.7</c:v>
              </c:pt>
              <c:pt idx="43">
                <c:v>190.7</c:v>
              </c:pt>
              <c:pt idx="44">
                <c:v>#N/A</c:v>
              </c:pt>
              <c:pt idx="45">
                <c:v>#N/A</c:v>
              </c:pt>
              <c:pt idx="46">
                <c:v>#N/A</c:v>
              </c:pt>
              <c:pt idx="47">
                <c:v>#N/A</c:v>
              </c:pt>
            </c:numLit>
          </c:val>
          <c:smooth val="0"/>
        </c:ser>
        <c:axId val="33417963"/>
        <c:axId val="24683948"/>
      </c:lineChart>
      <c:catAx>
        <c:axId val="33417963"/>
        <c:scaling>
          <c:orientation val="minMax"/>
        </c:scaling>
        <c:axPos val="b"/>
        <c:majorGridlines/>
        <c:delete val="1"/>
        <c:majorTickMark val="out"/>
        <c:minorTickMark val="none"/>
        <c:tickLblPos val="nextTo"/>
        <c:crossAx val="24683948"/>
        <c:crosses val="autoZero"/>
        <c:auto val="1"/>
        <c:lblOffset val="100"/>
        <c:tickMarkSkip val="12"/>
        <c:noMultiLvlLbl val="0"/>
      </c:catAx>
      <c:valAx>
        <c:axId val="24683948"/>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341796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pt idx="42">
                <c:v>276.1</c:v>
              </c:pt>
              <c:pt idx="43">
                <c:v>196.5</c:v>
              </c:pt>
              <c:pt idx="44">
                <c:v>217</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pt idx="42">
                <c:v>204.8</c:v>
              </c:pt>
              <c:pt idx="43">
                <c:v>185.4</c:v>
              </c:pt>
              <c:pt idx="44">
                <c:v>207.5</c:v>
              </c:pt>
              <c:pt idx="45">
                <c:v>#N/A</c:v>
              </c:pt>
              <c:pt idx="46">
                <c:v>#N/A</c:v>
              </c:pt>
              <c:pt idx="47">
                <c:v>#N/A</c:v>
              </c:pt>
            </c:numLit>
          </c:val>
          <c:smooth val="0"/>
        </c:ser>
        <c:axId val="60952749"/>
        <c:axId val="2505710"/>
      </c:lineChart>
      <c:catAx>
        <c:axId val="60952749"/>
        <c:scaling>
          <c:orientation val="minMax"/>
        </c:scaling>
        <c:axPos val="b"/>
        <c:majorGridlines/>
        <c:delete val="1"/>
        <c:majorTickMark val="out"/>
        <c:minorTickMark val="none"/>
        <c:tickLblPos val="nextTo"/>
        <c:crossAx val="2505710"/>
        <c:crosses val="autoZero"/>
        <c:auto val="1"/>
        <c:lblOffset val="100"/>
        <c:tickMarkSkip val="12"/>
        <c:noMultiLvlLbl val="0"/>
      </c:catAx>
      <c:valAx>
        <c:axId val="2505710"/>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095274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pt idx="42">
                <c:v>202.3</c:v>
              </c:pt>
              <c:pt idx="43">
                <c:v>208.7</c:v>
              </c:pt>
              <c:pt idx="44">
                <c:v>223.2</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pt idx="42">
                <c:v>192.7</c:v>
              </c:pt>
              <c:pt idx="43">
                <c:v>190.7</c:v>
              </c:pt>
              <c:pt idx="44">
                <c:v>223.9</c:v>
              </c:pt>
              <c:pt idx="45">
                <c:v>#N/A</c:v>
              </c:pt>
              <c:pt idx="46">
                <c:v>#N/A</c:v>
              </c:pt>
              <c:pt idx="47">
                <c:v>#N/A</c:v>
              </c:pt>
            </c:numLit>
          </c:val>
          <c:smooth val="0"/>
        </c:ser>
        <c:axId val="28653423"/>
        <c:axId val="50533168"/>
      </c:lineChart>
      <c:catAx>
        <c:axId val="28653423"/>
        <c:scaling>
          <c:orientation val="minMax"/>
        </c:scaling>
        <c:axPos val="b"/>
        <c:majorGridlines/>
        <c:delete val="1"/>
        <c:majorTickMark val="out"/>
        <c:minorTickMark val="none"/>
        <c:tickLblPos val="nextTo"/>
        <c:crossAx val="50533168"/>
        <c:crosses val="autoZero"/>
        <c:auto val="1"/>
        <c:lblOffset val="100"/>
        <c:tickMarkSkip val="12"/>
        <c:noMultiLvlLbl val="0"/>
      </c:catAx>
      <c:valAx>
        <c:axId val="50533168"/>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865342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16875"/>
          <c:w val="0.93925"/>
          <c:h val="0.750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pt idx="42">
                <c:v>276.1</c:v>
              </c:pt>
              <c:pt idx="43">
                <c:v>196.5</c:v>
              </c:pt>
              <c:pt idx="44">
                <c:v>217</c:v>
              </c:pt>
              <c:pt idx="45">
                <c:v>205.9</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pt idx="42">
                <c:v>204.8</c:v>
              </c:pt>
              <c:pt idx="43">
                <c:v>185.4</c:v>
              </c:pt>
              <c:pt idx="44">
                <c:v>207.5</c:v>
              </c:pt>
              <c:pt idx="45">
                <c:v>203.4</c:v>
              </c:pt>
              <c:pt idx="46">
                <c:v>#N/A</c:v>
              </c:pt>
              <c:pt idx="47">
                <c:v>#N/A</c:v>
              </c:pt>
            </c:numLit>
          </c:val>
          <c:smooth val="0"/>
        </c:ser>
        <c:axId val="63430449"/>
        <c:axId val="29338482"/>
      </c:lineChart>
      <c:catAx>
        <c:axId val="63430449"/>
        <c:scaling>
          <c:orientation val="minMax"/>
        </c:scaling>
        <c:axPos val="b"/>
        <c:majorGridlines/>
        <c:delete val="1"/>
        <c:majorTickMark val="out"/>
        <c:minorTickMark val="none"/>
        <c:tickLblPos val="nextTo"/>
        <c:crossAx val="29338482"/>
        <c:crosses val="autoZero"/>
        <c:auto val="1"/>
        <c:lblOffset val="100"/>
        <c:tickMarkSkip val="12"/>
        <c:noMultiLvlLbl val="0"/>
      </c:catAx>
      <c:valAx>
        <c:axId val="29338482"/>
        <c:scaling>
          <c:orientation val="minMax"/>
          <c:max val="3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343044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925"/>
          <c:w val="0.96275"/>
          <c:h val="0.943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pt idx="42">
                <c:v>202.3</c:v>
              </c:pt>
              <c:pt idx="43">
                <c:v>208.7</c:v>
              </c:pt>
              <c:pt idx="44">
                <c:v>223.2</c:v>
              </c:pt>
              <c:pt idx="45">
                <c:v>189.8</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pt idx="42">
                <c:v>192.7</c:v>
              </c:pt>
              <c:pt idx="43">
                <c:v>190.7</c:v>
              </c:pt>
              <c:pt idx="44">
                <c:v>223.9</c:v>
              </c:pt>
              <c:pt idx="45">
                <c:v>191.9</c:v>
              </c:pt>
              <c:pt idx="46">
                <c:v>#N/A</c:v>
              </c:pt>
              <c:pt idx="47">
                <c:v>#N/A</c:v>
              </c:pt>
            </c:numLit>
          </c:val>
          <c:smooth val="0"/>
        </c:ser>
        <c:axId val="27953139"/>
        <c:axId val="5014708"/>
      </c:lineChart>
      <c:catAx>
        <c:axId val="27953139"/>
        <c:scaling>
          <c:orientation val="minMax"/>
        </c:scaling>
        <c:axPos val="b"/>
        <c:majorGridlines/>
        <c:delete val="1"/>
        <c:majorTickMark val="out"/>
        <c:minorTickMark val="none"/>
        <c:tickLblPos val="nextTo"/>
        <c:crossAx val="5014708"/>
        <c:crosses val="autoZero"/>
        <c:auto val="1"/>
        <c:lblOffset val="100"/>
        <c:tickMarkSkip val="12"/>
        <c:noMultiLvlLbl val="0"/>
      </c:catAx>
      <c:valAx>
        <c:axId val="5014708"/>
        <c:scaling>
          <c:orientation val="minMax"/>
          <c:max val="3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795313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675"/>
          <c:w val="0.9405"/>
          <c:h val="0.671"/>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pt idx="39">
                <c:v>81.3</c:v>
              </c:pt>
              <c:pt idx="40">
                <c:v>72.3</c:v>
              </c:pt>
              <c:pt idx="41">
                <c:v>74.5</c:v>
              </c:pt>
              <c:pt idx="42">
                <c:v>78.8</c:v>
              </c:pt>
              <c:pt idx="43">
                <c:v>65.5</c:v>
              </c:pt>
              <c:pt idx="44">
                <c:v>81.6</c:v>
              </c:pt>
              <c:pt idx="45">
                <c:v>88.5</c:v>
              </c:pt>
              <c:pt idx="46">
                <c:v>#N/A</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pt idx="39">
                <c:v>94.6</c:v>
              </c:pt>
              <c:pt idx="40">
                <c:v>79.5</c:v>
              </c:pt>
              <c:pt idx="41">
                <c:v>102.6</c:v>
              </c:pt>
              <c:pt idx="42">
                <c:v>85</c:v>
              </c:pt>
              <c:pt idx="43">
                <c:v>78</c:v>
              </c:pt>
              <c:pt idx="44">
                <c:v>101.1</c:v>
              </c:pt>
              <c:pt idx="45">
                <c:v>86.8</c:v>
              </c:pt>
              <c:pt idx="46">
                <c:v>#N/A</c:v>
              </c:pt>
              <c:pt idx="47">
                <c:v>#N/A</c:v>
              </c:pt>
            </c:numLit>
          </c:val>
          <c:smooth val="0"/>
        </c:ser>
        <c:axId val="57520565"/>
        <c:axId val="47849206"/>
      </c:lineChart>
      <c:catAx>
        <c:axId val="57520565"/>
        <c:scaling>
          <c:orientation val="minMax"/>
        </c:scaling>
        <c:axPos val="b"/>
        <c:majorGridlines/>
        <c:delete val="1"/>
        <c:majorTickMark val="out"/>
        <c:minorTickMark val="none"/>
        <c:tickLblPos val="nextTo"/>
        <c:crossAx val="47849206"/>
        <c:crosses val="autoZero"/>
        <c:auto val="1"/>
        <c:lblOffset val="100"/>
        <c:tickMarkSkip val="12"/>
        <c:noMultiLvlLbl val="0"/>
      </c:catAx>
      <c:valAx>
        <c:axId val="47849206"/>
        <c:scaling>
          <c:orientation val="minMax"/>
          <c:max val="1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7520565"/>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85"/>
          <c:w val="0.969"/>
          <c:h val="0.833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pt idx="39">
                <c:v>220.3</c:v>
              </c:pt>
              <c:pt idx="40">
                <c:v>215.7</c:v>
              </c:pt>
              <c:pt idx="41">
                <c:v>201.6</c:v>
              </c:pt>
              <c:pt idx="42">
                <c:v>207</c:v>
              </c:pt>
              <c:pt idx="43">
                <c:v>184.8</c:v>
              </c:pt>
              <c:pt idx="44">
                <c:v>217.1</c:v>
              </c:pt>
              <c:pt idx="45">
                <c:v>222.3</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pt idx="39">
                <c:v>126.4</c:v>
              </c:pt>
              <c:pt idx="40">
                <c:v>120.3</c:v>
              </c:pt>
              <c:pt idx="41">
                <c:v>116.3</c:v>
              </c:pt>
              <c:pt idx="42">
                <c:v>119.8</c:v>
              </c:pt>
              <c:pt idx="43">
                <c:v>114.6</c:v>
              </c:pt>
              <c:pt idx="44">
                <c:v>128.6</c:v>
              </c:pt>
              <c:pt idx="45">
                <c:v>131.2</c:v>
              </c:pt>
              <c:pt idx="46">
                <c:v>#N/A</c:v>
              </c:pt>
              <c:pt idx="47">
                <c:v>#N/A</c:v>
              </c:pt>
            </c:numLit>
          </c:val>
          <c:smooth val="0"/>
        </c:ser>
        <c:axId val="23190647"/>
        <c:axId val="30997048"/>
      </c:lineChart>
      <c:catAx>
        <c:axId val="23190647"/>
        <c:scaling>
          <c:orientation val="minMax"/>
        </c:scaling>
        <c:axPos val="b"/>
        <c:majorGridlines/>
        <c:delete val="1"/>
        <c:majorTickMark val="out"/>
        <c:minorTickMark val="none"/>
        <c:tickLblPos val="nextTo"/>
        <c:crossAx val="30997048"/>
        <c:crosses val="autoZero"/>
        <c:auto val="1"/>
        <c:lblOffset val="100"/>
        <c:tickMarkSkip val="12"/>
        <c:noMultiLvlLbl val="0"/>
      </c:catAx>
      <c:valAx>
        <c:axId val="30997048"/>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319064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542201"/>
        <c:axId val="33134202"/>
      </c:lineChart>
      <c:catAx>
        <c:axId val="1542201"/>
        <c:scaling>
          <c:orientation val="minMax"/>
        </c:scaling>
        <c:axPos val="b"/>
        <c:majorGridlines/>
        <c:delete val="1"/>
        <c:majorTickMark val="out"/>
        <c:minorTickMark val="none"/>
        <c:tickLblPos val="nextTo"/>
        <c:crossAx val="33134202"/>
        <c:crosses val="autoZero"/>
        <c:auto val="1"/>
        <c:lblOffset val="100"/>
        <c:tickMarkSkip val="12"/>
        <c:noMultiLvlLbl val="0"/>
      </c:catAx>
      <c:valAx>
        <c:axId val="3313420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54220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239483"/>
        <c:axId val="2913212"/>
      </c:lineChart>
      <c:catAx>
        <c:axId val="6239483"/>
        <c:scaling>
          <c:orientation val="minMax"/>
        </c:scaling>
        <c:axPos val="b"/>
        <c:majorGridlines/>
        <c:delete val="1"/>
        <c:majorTickMark val="out"/>
        <c:minorTickMark val="none"/>
        <c:tickLblPos val="nextTo"/>
        <c:crossAx val="2913212"/>
        <c:crosses val="autoZero"/>
        <c:auto val="1"/>
        <c:lblOffset val="100"/>
        <c:tickMarkSkip val="12"/>
        <c:noMultiLvlLbl val="0"/>
      </c:catAx>
      <c:valAx>
        <c:axId val="291321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23948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5141053"/>
        <c:axId val="27398654"/>
      </c:lineChart>
      <c:catAx>
        <c:axId val="55141053"/>
        <c:scaling>
          <c:orientation val="minMax"/>
        </c:scaling>
        <c:axPos val="b"/>
        <c:majorGridlines/>
        <c:delete val="1"/>
        <c:majorTickMark val="out"/>
        <c:minorTickMark val="none"/>
        <c:tickLblPos val="nextTo"/>
        <c:crossAx val="27398654"/>
        <c:crosses val="autoZero"/>
        <c:auto val="1"/>
        <c:lblOffset val="100"/>
        <c:tickMarkSkip val="12"/>
        <c:noMultiLvlLbl val="0"/>
      </c:catAx>
      <c:valAx>
        <c:axId val="27398654"/>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514105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pt idx="34">
                <c:v>180.9</c:v>
              </c:pt>
              <c:pt idx="35">
                <c:v>150.7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pt idx="34">
                <c:v>156.9</c:v>
              </c:pt>
              <c:pt idx="35">
                <c:v>122.8</c:v>
              </c:pt>
            </c:numLit>
          </c:val>
          <c:smooth val="0"/>
        </c:ser>
        <c:axId val="28534511"/>
        <c:axId val="42803888"/>
      </c:lineChart>
      <c:catAx>
        <c:axId val="28534511"/>
        <c:scaling>
          <c:orientation val="minMax"/>
        </c:scaling>
        <c:axPos val="b"/>
        <c:majorGridlines/>
        <c:delete val="1"/>
        <c:majorTickMark val="out"/>
        <c:minorTickMark val="none"/>
        <c:tickLblPos val="none"/>
        <c:crossAx val="42803888"/>
        <c:crosses val="autoZero"/>
        <c:auto val="1"/>
        <c:lblOffset val="100"/>
        <c:tickMarkSkip val="12"/>
        <c:noMultiLvlLbl val="0"/>
      </c:catAx>
      <c:valAx>
        <c:axId val="42803888"/>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853451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numLit>
          </c:val>
          <c:smooth val="0"/>
        </c:ser>
        <c:axId val="36082047"/>
        <c:axId val="63631680"/>
      </c:lineChart>
      <c:catAx>
        <c:axId val="36082047"/>
        <c:scaling>
          <c:orientation val="minMax"/>
        </c:scaling>
        <c:axPos val="b"/>
        <c:majorGridlines/>
        <c:delete val="1"/>
        <c:majorTickMark val="out"/>
        <c:minorTickMark val="none"/>
        <c:tickLblPos val="nextTo"/>
        <c:crossAx val="63631680"/>
        <c:crosses val="autoZero"/>
        <c:auto val="1"/>
        <c:lblOffset val="100"/>
        <c:tickMarkSkip val="12"/>
        <c:noMultiLvlLbl val="0"/>
      </c:catAx>
      <c:valAx>
        <c:axId val="63631680"/>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608204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2418497"/>
        <c:axId val="5738882"/>
      </c:lineChart>
      <c:catAx>
        <c:axId val="42418497"/>
        <c:scaling>
          <c:orientation val="minMax"/>
        </c:scaling>
        <c:axPos val="b"/>
        <c:majorGridlines/>
        <c:delete val="1"/>
        <c:majorTickMark val="out"/>
        <c:minorTickMark val="none"/>
        <c:tickLblPos val="nextTo"/>
        <c:crossAx val="5738882"/>
        <c:crosses val="autoZero"/>
        <c:auto val="1"/>
        <c:lblOffset val="100"/>
        <c:tickMarkSkip val="12"/>
        <c:noMultiLvlLbl val="0"/>
      </c:catAx>
      <c:valAx>
        <c:axId val="573888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241849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7483011"/>
        <c:axId val="20476612"/>
      </c:lineChart>
      <c:catAx>
        <c:axId val="37483011"/>
        <c:scaling>
          <c:orientation val="minMax"/>
        </c:scaling>
        <c:axPos val="b"/>
        <c:majorGridlines/>
        <c:delete val="1"/>
        <c:majorTickMark val="out"/>
        <c:minorTickMark val="none"/>
        <c:tickLblPos val="nextTo"/>
        <c:crossAx val="20476612"/>
        <c:crosses val="autoZero"/>
        <c:auto val="1"/>
        <c:lblOffset val="100"/>
        <c:tickMarkSkip val="12"/>
        <c:noMultiLvlLbl val="0"/>
      </c:catAx>
      <c:valAx>
        <c:axId val="2047661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748301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5911365"/>
        <c:axId val="10360070"/>
      </c:lineChart>
      <c:catAx>
        <c:axId val="55911365"/>
        <c:scaling>
          <c:orientation val="minMax"/>
        </c:scaling>
        <c:axPos val="b"/>
        <c:majorGridlines/>
        <c:delete val="1"/>
        <c:majorTickMark val="out"/>
        <c:minorTickMark val="none"/>
        <c:tickLblPos val="nextTo"/>
        <c:crossAx val="10360070"/>
        <c:crosses val="autoZero"/>
        <c:auto val="1"/>
        <c:lblOffset val="100"/>
        <c:tickMarkSkip val="12"/>
        <c:noMultiLvlLbl val="0"/>
      </c:catAx>
      <c:valAx>
        <c:axId val="1036007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591136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pt idx="45">
                <c:v>55.9</c:v>
              </c:pt>
            </c:numLit>
          </c:val>
          <c:smooth val="0"/>
        </c:ser>
        <c:axId val="2315911"/>
        <c:axId val="16316488"/>
      </c:lineChart>
      <c:catAx>
        <c:axId val="2315911"/>
        <c:scaling>
          <c:orientation val="minMax"/>
        </c:scaling>
        <c:axPos val="b"/>
        <c:majorGridlines/>
        <c:delete val="1"/>
        <c:majorTickMark val="out"/>
        <c:minorTickMark val="none"/>
        <c:tickLblPos val="nextTo"/>
        <c:crossAx val="16316488"/>
        <c:crosses val="autoZero"/>
        <c:auto val="1"/>
        <c:lblOffset val="100"/>
        <c:tickMarkSkip val="12"/>
        <c:noMultiLvlLbl val="0"/>
      </c:catAx>
      <c:valAx>
        <c:axId val="16316488"/>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31591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3938761"/>
        <c:axId val="16358538"/>
      </c:lineChart>
      <c:catAx>
        <c:axId val="53938761"/>
        <c:scaling>
          <c:orientation val="minMax"/>
        </c:scaling>
        <c:axPos val="b"/>
        <c:majorGridlines/>
        <c:delete val="1"/>
        <c:majorTickMark val="out"/>
        <c:minorTickMark val="none"/>
        <c:tickLblPos val="nextTo"/>
        <c:crossAx val="16358538"/>
        <c:crosses val="autoZero"/>
        <c:auto val="1"/>
        <c:lblOffset val="100"/>
        <c:tickMarkSkip val="12"/>
        <c:noMultiLvlLbl val="0"/>
      </c:catAx>
      <c:valAx>
        <c:axId val="1635853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393876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6672011"/>
        <c:axId val="59802060"/>
      </c:lineChart>
      <c:catAx>
        <c:axId val="56672011"/>
        <c:scaling>
          <c:orientation val="minMax"/>
        </c:scaling>
        <c:axPos val="b"/>
        <c:majorGridlines/>
        <c:delete val="1"/>
        <c:majorTickMark val="out"/>
        <c:minorTickMark val="none"/>
        <c:tickLblPos val="nextTo"/>
        <c:crossAx val="59802060"/>
        <c:crosses val="autoZero"/>
        <c:auto val="1"/>
        <c:lblOffset val="100"/>
        <c:tickMarkSkip val="12"/>
        <c:noMultiLvlLbl val="0"/>
      </c:catAx>
      <c:valAx>
        <c:axId val="5980206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667201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1928653"/>
        <c:axId val="65939470"/>
      </c:lineChart>
      <c:catAx>
        <c:axId val="61928653"/>
        <c:scaling>
          <c:orientation val="minMax"/>
        </c:scaling>
        <c:axPos val="b"/>
        <c:majorGridlines/>
        <c:delete val="1"/>
        <c:majorTickMark val="out"/>
        <c:minorTickMark val="none"/>
        <c:tickLblPos val="nextTo"/>
        <c:crossAx val="65939470"/>
        <c:crosses val="autoZero"/>
        <c:auto val="1"/>
        <c:lblOffset val="100"/>
        <c:tickMarkSkip val="12"/>
        <c:noMultiLvlLbl val="0"/>
      </c:catAx>
      <c:valAx>
        <c:axId val="6593947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192865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pt idx="45">
                <c:v>55.9</c:v>
              </c:pt>
              <c:pt idx="46">
                <c:v>65.5</c:v>
              </c:pt>
            </c:numLit>
          </c:val>
          <c:smooth val="0"/>
        </c:ser>
        <c:axId val="58207119"/>
        <c:axId val="25366352"/>
      </c:lineChart>
      <c:catAx>
        <c:axId val="58207119"/>
        <c:scaling>
          <c:orientation val="minMax"/>
        </c:scaling>
        <c:axPos val="b"/>
        <c:majorGridlines/>
        <c:delete val="1"/>
        <c:majorTickMark val="out"/>
        <c:minorTickMark val="none"/>
        <c:tickLblPos val="nextTo"/>
        <c:crossAx val="25366352"/>
        <c:crosses val="autoZero"/>
        <c:auto val="1"/>
        <c:lblOffset val="100"/>
        <c:tickMarkSkip val="12"/>
        <c:noMultiLvlLbl val="0"/>
      </c:catAx>
      <c:valAx>
        <c:axId val="25366352"/>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820711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8200145"/>
        <c:axId val="67090322"/>
      </c:lineChart>
      <c:catAx>
        <c:axId val="38200145"/>
        <c:scaling>
          <c:orientation val="minMax"/>
        </c:scaling>
        <c:axPos val="b"/>
        <c:majorGridlines/>
        <c:delete val="1"/>
        <c:majorTickMark val="out"/>
        <c:minorTickMark val="none"/>
        <c:tickLblPos val="nextTo"/>
        <c:crossAx val="67090322"/>
        <c:crosses val="autoZero"/>
        <c:auto val="1"/>
        <c:lblOffset val="100"/>
        <c:tickMarkSkip val="12"/>
        <c:noMultiLvlLbl val="0"/>
      </c:catAx>
      <c:valAx>
        <c:axId val="6709032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820014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pt idx="34">
                <c:v>316.8</c:v>
              </c:pt>
              <c:pt idx="35">
                <c:v>238.9</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pt idx="34">
                <c:v>311.3</c:v>
              </c:pt>
              <c:pt idx="35">
                <c:v>229.3</c:v>
              </c:pt>
            </c:numLit>
          </c:val>
          <c:smooth val="0"/>
        </c:ser>
        <c:axId val="30789297"/>
        <c:axId val="55147250"/>
      </c:lineChart>
      <c:catAx>
        <c:axId val="30789297"/>
        <c:scaling>
          <c:orientation val="minMax"/>
        </c:scaling>
        <c:axPos val="b"/>
        <c:majorGridlines/>
        <c:delete val="1"/>
        <c:majorTickMark val="out"/>
        <c:minorTickMark val="none"/>
        <c:tickLblPos val="none"/>
        <c:crossAx val="55147250"/>
        <c:crosses val="autoZero"/>
        <c:auto val="1"/>
        <c:lblOffset val="100"/>
        <c:tickMarkSkip val="12"/>
        <c:noMultiLvlLbl val="0"/>
      </c:catAx>
      <c:valAx>
        <c:axId val="55147250"/>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078929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5903635"/>
        <c:axId val="55877844"/>
      </c:lineChart>
      <c:catAx>
        <c:axId val="65903635"/>
        <c:scaling>
          <c:orientation val="minMax"/>
        </c:scaling>
        <c:axPos val="b"/>
        <c:majorGridlines/>
        <c:delete val="1"/>
        <c:majorTickMark val="out"/>
        <c:minorTickMark val="none"/>
        <c:tickLblPos val="nextTo"/>
        <c:crossAx val="55877844"/>
        <c:crosses val="autoZero"/>
        <c:auto val="1"/>
        <c:lblOffset val="100"/>
        <c:tickMarkSkip val="12"/>
        <c:noMultiLvlLbl val="0"/>
      </c:catAx>
      <c:valAx>
        <c:axId val="5587784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590363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8181205"/>
        <c:axId val="62016278"/>
      </c:lineChart>
      <c:catAx>
        <c:axId val="8181205"/>
        <c:scaling>
          <c:orientation val="minMax"/>
        </c:scaling>
        <c:axPos val="b"/>
        <c:majorGridlines/>
        <c:delete val="1"/>
        <c:majorTickMark val="out"/>
        <c:minorTickMark val="none"/>
        <c:tickLblPos val="nextTo"/>
        <c:crossAx val="62016278"/>
        <c:crosses val="autoZero"/>
        <c:auto val="1"/>
        <c:lblOffset val="100"/>
        <c:tickMarkSkip val="12"/>
        <c:noMultiLvlLbl val="0"/>
      </c:catAx>
      <c:valAx>
        <c:axId val="62016278"/>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18120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pt idx="45">
                <c:v>55.9</c:v>
              </c:pt>
              <c:pt idx="46">
                <c:v>65.5</c:v>
              </c:pt>
              <c:pt idx="47">
                <c:v>70.5</c:v>
              </c:pt>
            </c:numLit>
          </c:val>
          <c:smooth val="0"/>
        </c:ser>
        <c:axId val="4526231"/>
        <c:axId val="25769560"/>
      </c:lineChart>
      <c:catAx>
        <c:axId val="4526231"/>
        <c:scaling>
          <c:orientation val="minMax"/>
        </c:scaling>
        <c:axPos val="b"/>
        <c:majorGridlines/>
        <c:delete val="1"/>
        <c:majorTickMark val="out"/>
        <c:minorTickMark val="none"/>
        <c:tickLblPos val="nextTo"/>
        <c:crossAx val="25769560"/>
        <c:crosses val="autoZero"/>
        <c:auto val="1"/>
        <c:lblOffset val="100"/>
        <c:tickMarkSkip val="12"/>
        <c:noMultiLvlLbl val="0"/>
      </c:catAx>
      <c:valAx>
        <c:axId val="25769560"/>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52623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4408665"/>
        <c:axId val="25813658"/>
      </c:lineChart>
      <c:catAx>
        <c:axId val="64408665"/>
        <c:scaling>
          <c:orientation val="minMax"/>
        </c:scaling>
        <c:axPos val="b"/>
        <c:majorGridlines/>
        <c:delete val="1"/>
        <c:majorTickMark val="out"/>
        <c:minorTickMark val="none"/>
        <c:tickLblPos val="nextTo"/>
        <c:crossAx val="25813658"/>
        <c:crosses val="autoZero"/>
        <c:auto val="1"/>
        <c:lblOffset val="100"/>
        <c:tickMarkSkip val="12"/>
        <c:noMultiLvlLbl val="0"/>
      </c:catAx>
      <c:valAx>
        <c:axId val="2581365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440866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66171"/>
        <c:axId val="10801116"/>
      </c:lineChart>
      <c:catAx>
        <c:axId val="166171"/>
        <c:scaling>
          <c:orientation val="minMax"/>
        </c:scaling>
        <c:axPos val="b"/>
        <c:majorGridlines/>
        <c:delete val="1"/>
        <c:majorTickMark val="out"/>
        <c:minorTickMark val="none"/>
        <c:tickLblPos val="nextTo"/>
        <c:crossAx val="10801116"/>
        <c:crosses val="autoZero"/>
        <c:auto val="1"/>
        <c:lblOffset val="100"/>
        <c:tickMarkSkip val="12"/>
        <c:noMultiLvlLbl val="0"/>
      </c:catAx>
      <c:valAx>
        <c:axId val="1080111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6617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0983901"/>
        <c:axId val="687646"/>
      </c:lineChart>
      <c:catAx>
        <c:axId val="30983901"/>
        <c:scaling>
          <c:orientation val="minMax"/>
        </c:scaling>
        <c:axPos val="b"/>
        <c:majorGridlines/>
        <c:delete val="1"/>
        <c:majorTickMark val="out"/>
        <c:minorTickMark val="none"/>
        <c:tickLblPos val="nextTo"/>
        <c:crossAx val="687646"/>
        <c:crosses val="autoZero"/>
        <c:auto val="1"/>
        <c:lblOffset val="100"/>
        <c:tickMarkSkip val="12"/>
        <c:noMultiLvlLbl val="0"/>
      </c:catAx>
      <c:valAx>
        <c:axId val="68764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098390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numLit>
          </c:val>
          <c:smooth val="0"/>
        </c:ser>
        <c:axId val="44696991"/>
        <c:axId val="19623264"/>
      </c:lineChart>
      <c:catAx>
        <c:axId val="44696991"/>
        <c:scaling>
          <c:orientation val="minMax"/>
        </c:scaling>
        <c:axPos val="b"/>
        <c:majorGridlines/>
        <c:delete val="1"/>
        <c:majorTickMark val="out"/>
        <c:minorTickMark val="none"/>
        <c:tickLblPos val="nextTo"/>
        <c:crossAx val="19623264"/>
        <c:crosses val="autoZero"/>
        <c:auto val="1"/>
        <c:lblOffset val="100"/>
        <c:tickMarkSkip val="12"/>
        <c:noMultiLvlLbl val="0"/>
      </c:catAx>
      <c:valAx>
        <c:axId val="19623264"/>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469699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43745"/>
        <c:axId val="28843426"/>
      </c:lineChart>
      <c:catAx>
        <c:axId val="443745"/>
        <c:scaling>
          <c:orientation val="minMax"/>
        </c:scaling>
        <c:axPos val="b"/>
        <c:majorGridlines/>
        <c:delete val="1"/>
        <c:majorTickMark val="out"/>
        <c:minorTickMark val="none"/>
        <c:tickLblPos val="nextTo"/>
        <c:crossAx val="28843426"/>
        <c:crosses val="autoZero"/>
        <c:auto val="1"/>
        <c:lblOffset val="100"/>
        <c:tickMarkSkip val="12"/>
        <c:noMultiLvlLbl val="0"/>
      </c:catAx>
      <c:valAx>
        <c:axId val="2884342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4374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2883363"/>
        <c:axId val="60886756"/>
      </c:lineChart>
      <c:catAx>
        <c:axId val="62883363"/>
        <c:scaling>
          <c:orientation val="minMax"/>
        </c:scaling>
        <c:axPos val="b"/>
        <c:majorGridlines/>
        <c:delete val="1"/>
        <c:majorTickMark val="out"/>
        <c:minorTickMark val="none"/>
        <c:tickLblPos val="nextTo"/>
        <c:crossAx val="60886756"/>
        <c:crosses val="autoZero"/>
        <c:auto val="1"/>
        <c:lblOffset val="100"/>
        <c:tickMarkSkip val="12"/>
        <c:noMultiLvlLbl val="0"/>
      </c:catAx>
      <c:valAx>
        <c:axId val="6088675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288336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5325029"/>
        <c:axId val="18268454"/>
      </c:lineChart>
      <c:catAx>
        <c:axId val="65325029"/>
        <c:scaling>
          <c:orientation val="minMax"/>
        </c:scaling>
        <c:axPos val="b"/>
        <c:majorGridlines/>
        <c:delete val="1"/>
        <c:majorTickMark val="out"/>
        <c:minorTickMark val="none"/>
        <c:tickLblPos val="nextTo"/>
        <c:crossAx val="18268454"/>
        <c:crosses val="autoZero"/>
        <c:auto val="1"/>
        <c:lblOffset val="100"/>
        <c:tickMarkSkip val="12"/>
        <c:noMultiLvlLbl val="0"/>
      </c:catAx>
      <c:valAx>
        <c:axId val="18268454"/>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532502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3.xml" /><Relationship Id="rId2" Type="http://schemas.openxmlformats.org/officeDocument/2006/relationships/chart" Target="/xl/charts/chart44.xml" /><Relationship Id="rId3" Type="http://schemas.openxmlformats.org/officeDocument/2006/relationships/chart" Target="/xl/charts/chart45.xml" /><Relationship Id="rId4" Type="http://schemas.openxmlformats.org/officeDocument/2006/relationships/chart" Target="/xl/charts/chart46.xml" /><Relationship Id="rId5" Type="http://schemas.openxmlformats.org/officeDocument/2006/relationships/chart" Target="/xl/charts/chart47.xml" /><Relationship Id="rId6" Type="http://schemas.openxmlformats.org/officeDocument/2006/relationships/chart" Target="/xl/charts/chart48.xml" /><Relationship Id="rId7" Type="http://schemas.openxmlformats.org/officeDocument/2006/relationships/chart" Target="/xl/charts/chart49.xml" /><Relationship Id="rId8" Type="http://schemas.openxmlformats.org/officeDocument/2006/relationships/chart" Target="/xl/charts/chart50.xml" /><Relationship Id="rId9" Type="http://schemas.openxmlformats.org/officeDocument/2006/relationships/chart" Target="/xl/charts/chart51.xml" /><Relationship Id="rId10" Type="http://schemas.openxmlformats.org/officeDocument/2006/relationships/chart" Target="/xl/charts/chart52.xml" /><Relationship Id="rId11" Type="http://schemas.openxmlformats.org/officeDocument/2006/relationships/chart" Target="/xl/charts/chart53.xml" /><Relationship Id="rId12" Type="http://schemas.openxmlformats.org/officeDocument/2006/relationships/chart" Target="/xl/charts/chart54.xml" /><Relationship Id="rId13" Type="http://schemas.openxmlformats.org/officeDocument/2006/relationships/chart" Target="/xl/charts/chart55.xml" /><Relationship Id="rId14" Type="http://schemas.openxmlformats.org/officeDocument/2006/relationships/chart" Target="/xl/charts/chart56.xml" /><Relationship Id="rId15" Type="http://schemas.openxmlformats.org/officeDocument/2006/relationships/chart" Target="/xl/charts/chart57.xml" /><Relationship Id="rId16" Type="http://schemas.openxmlformats.org/officeDocument/2006/relationships/chart" Target="/xl/charts/chart58.xml" /><Relationship Id="rId17" Type="http://schemas.openxmlformats.org/officeDocument/2006/relationships/chart" Target="/xl/charts/chart59.xml" /><Relationship Id="rId18" Type="http://schemas.openxmlformats.org/officeDocument/2006/relationships/chart" Target="/xl/charts/chart60.xml" /><Relationship Id="rId19" Type="http://schemas.openxmlformats.org/officeDocument/2006/relationships/chart" Target="/xl/charts/chart61.xml" /><Relationship Id="rId20" Type="http://schemas.openxmlformats.org/officeDocument/2006/relationships/chart" Target="/xl/charts/chart62.xml" /><Relationship Id="rId21" Type="http://schemas.openxmlformats.org/officeDocument/2006/relationships/chart" Target="/xl/charts/chart63.xml" /><Relationship Id="rId22" Type="http://schemas.openxmlformats.org/officeDocument/2006/relationships/chart" Target="/xl/charts/chart64.xml" /><Relationship Id="rId23" Type="http://schemas.openxmlformats.org/officeDocument/2006/relationships/chart" Target="/xl/charts/chart65.xml" /><Relationship Id="rId24" Type="http://schemas.openxmlformats.org/officeDocument/2006/relationships/chart" Target="/xl/charts/chart66.xml" /><Relationship Id="rId25" Type="http://schemas.openxmlformats.org/officeDocument/2006/relationships/chart" Target="/xl/charts/chart67.xml" /><Relationship Id="rId26" Type="http://schemas.openxmlformats.org/officeDocument/2006/relationships/chart" Target="/xl/charts/chart68.xml" /><Relationship Id="rId27" Type="http://schemas.openxmlformats.org/officeDocument/2006/relationships/chart" Target="/xl/charts/chart69.xml" /><Relationship Id="rId28" Type="http://schemas.openxmlformats.org/officeDocument/2006/relationships/chart" Target="/xl/charts/chart70.xml" /><Relationship Id="rId29" Type="http://schemas.openxmlformats.org/officeDocument/2006/relationships/chart" Target="/xl/charts/chart71.xml" /><Relationship Id="rId30" Type="http://schemas.openxmlformats.org/officeDocument/2006/relationships/chart" Target="/xl/charts/chart72.xml" /><Relationship Id="rId31" Type="http://schemas.openxmlformats.org/officeDocument/2006/relationships/chart" Target="/xl/charts/chart73.xml" /><Relationship Id="rId32" Type="http://schemas.openxmlformats.org/officeDocument/2006/relationships/chart" Target="/xl/charts/chart7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5.xml" /><Relationship Id="rId2" Type="http://schemas.openxmlformats.org/officeDocument/2006/relationships/chart" Target="/xl/charts/chart7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7.xml" /><Relationship Id="rId2" Type="http://schemas.openxmlformats.org/officeDocument/2006/relationships/chart" Target="/xl/charts/chart78.xml" /><Relationship Id="rId3" Type="http://schemas.openxmlformats.org/officeDocument/2006/relationships/chart" Target="/xl/charts/chart79.xml" /><Relationship Id="rId4" Type="http://schemas.openxmlformats.org/officeDocument/2006/relationships/chart" Target="/xl/charts/chart80.xml" /><Relationship Id="rId5" Type="http://schemas.openxmlformats.org/officeDocument/2006/relationships/chart" Target="/xl/charts/chart81.xml" /><Relationship Id="rId6" Type="http://schemas.openxmlformats.org/officeDocument/2006/relationships/chart" Target="/xl/charts/chart82.xml" /><Relationship Id="rId7" Type="http://schemas.openxmlformats.org/officeDocument/2006/relationships/chart" Target="/xl/charts/chart83.xml" /><Relationship Id="rId8" Type="http://schemas.openxmlformats.org/officeDocument/2006/relationships/chart" Target="/xl/charts/chart84.xml" /><Relationship Id="rId9" Type="http://schemas.openxmlformats.org/officeDocument/2006/relationships/chart" Target="/xl/charts/chart85.xml" /><Relationship Id="rId10" Type="http://schemas.openxmlformats.org/officeDocument/2006/relationships/chart" Target="/xl/charts/chart86.xml" /><Relationship Id="rId11" Type="http://schemas.openxmlformats.org/officeDocument/2006/relationships/chart" Target="/xl/charts/chart87.xml" /><Relationship Id="rId12" Type="http://schemas.openxmlformats.org/officeDocument/2006/relationships/chart" Target="/xl/charts/chart88.xml" /><Relationship Id="rId13" Type="http://schemas.openxmlformats.org/officeDocument/2006/relationships/chart" Target="/xl/charts/chart89.xml" /><Relationship Id="rId14" Type="http://schemas.openxmlformats.org/officeDocument/2006/relationships/chart" Target="/xl/charts/chart90.xml" /><Relationship Id="rId15" Type="http://schemas.openxmlformats.org/officeDocument/2006/relationships/chart" Target="/xl/charts/chart91.xml" /><Relationship Id="rId16" Type="http://schemas.openxmlformats.org/officeDocument/2006/relationships/chart" Target="/xl/charts/chart92.xml" /><Relationship Id="rId17" Type="http://schemas.openxmlformats.org/officeDocument/2006/relationships/chart" Target="/xl/charts/chart93.xml" /><Relationship Id="rId18" Type="http://schemas.openxmlformats.org/officeDocument/2006/relationships/chart" Target="/xl/charts/chart94.xml" /><Relationship Id="rId19" Type="http://schemas.openxmlformats.org/officeDocument/2006/relationships/chart" Target="/xl/charts/chart95.xml" /><Relationship Id="rId20" Type="http://schemas.openxmlformats.org/officeDocument/2006/relationships/chart" Target="/xl/charts/chart96.xml" /><Relationship Id="rId21" Type="http://schemas.openxmlformats.org/officeDocument/2006/relationships/chart" Target="/xl/charts/chart97.xml" /><Relationship Id="rId22" Type="http://schemas.openxmlformats.org/officeDocument/2006/relationships/chart" Target="/xl/charts/chart98.xml" /><Relationship Id="rId23" Type="http://schemas.openxmlformats.org/officeDocument/2006/relationships/chart" Target="/xl/charts/chart99.xml" /><Relationship Id="rId24" Type="http://schemas.openxmlformats.org/officeDocument/2006/relationships/chart" Target="/xl/charts/chart100.xml" /><Relationship Id="rId25" Type="http://schemas.openxmlformats.org/officeDocument/2006/relationships/chart" Target="/xl/charts/chart101.xml" /><Relationship Id="rId26" Type="http://schemas.openxmlformats.org/officeDocument/2006/relationships/chart" Target="/xl/charts/chart102.xml" /><Relationship Id="rId27" Type="http://schemas.openxmlformats.org/officeDocument/2006/relationships/chart" Target="/xl/charts/chart103.xml" /><Relationship Id="rId28" Type="http://schemas.openxmlformats.org/officeDocument/2006/relationships/chart" Target="/xl/charts/chart104.xml" /><Relationship Id="rId29" Type="http://schemas.openxmlformats.org/officeDocument/2006/relationships/chart" Target="/xl/charts/chart105.xml" /><Relationship Id="rId30" Type="http://schemas.openxmlformats.org/officeDocument/2006/relationships/chart" Target="/xl/charts/chart106.xml" /><Relationship Id="rId31" Type="http://schemas.openxmlformats.org/officeDocument/2006/relationships/chart" Target="/xl/charts/chart107.xml" /><Relationship Id="rId32" Type="http://schemas.openxmlformats.org/officeDocument/2006/relationships/chart" Target="/xl/charts/chart108.xml" /><Relationship Id="rId33" Type="http://schemas.openxmlformats.org/officeDocument/2006/relationships/chart" Target="/xl/charts/chart109.xml" /><Relationship Id="rId34" Type="http://schemas.openxmlformats.org/officeDocument/2006/relationships/chart" Target="/xl/charts/chart110.xml" /><Relationship Id="rId35" Type="http://schemas.openxmlformats.org/officeDocument/2006/relationships/chart" Target="/xl/charts/chart111.xml" /><Relationship Id="rId36" Type="http://schemas.openxmlformats.org/officeDocument/2006/relationships/chart" Target="/xl/charts/chart112.xml" /><Relationship Id="rId37" Type="http://schemas.openxmlformats.org/officeDocument/2006/relationships/chart" Target="/xl/charts/chart113.xml" /><Relationship Id="rId38" Type="http://schemas.openxmlformats.org/officeDocument/2006/relationships/chart" Target="/xl/charts/chart114.xml" /><Relationship Id="rId39" Type="http://schemas.openxmlformats.org/officeDocument/2006/relationships/chart" Target="/xl/charts/chart115.xml" /><Relationship Id="rId40" Type="http://schemas.openxmlformats.org/officeDocument/2006/relationships/chart" Target="/xl/charts/chart116.xml" /><Relationship Id="rId41" Type="http://schemas.openxmlformats.org/officeDocument/2006/relationships/chart" Target="/xl/charts/chart117.xml" /><Relationship Id="rId42" Type="http://schemas.openxmlformats.org/officeDocument/2006/relationships/chart" Target="/xl/charts/chart118.xml" /><Relationship Id="rId43" Type="http://schemas.openxmlformats.org/officeDocument/2006/relationships/chart" Target="/xl/charts/chart119.xml" /><Relationship Id="rId44" Type="http://schemas.openxmlformats.org/officeDocument/2006/relationships/chart" Target="/xl/charts/chart120.xml" /><Relationship Id="rId45" Type="http://schemas.openxmlformats.org/officeDocument/2006/relationships/chart" Target="/xl/charts/chart121.xml" /><Relationship Id="rId46" Type="http://schemas.openxmlformats.org/officeDocument/2006/relationships/chart" Target="/xl/charts/chart122.xml" /><Relationship Id="rId47" Type="http://schemas.openxmlformats.org/officeDocument/2006/relationships/chart" Target="/xl/charts/chart123.xml" /><Relationship Id="rId48" Type="http://schemas.openxmlformats.org/officeDocument/2006/relationships/chart" Target="/xl/charts/chart124.xml" /><Relationship Id="rId49" Type="http://schemas.openxmlformats.org/officeDocument/2006/relationships/chart" Target="/xl/charts/chart125.xml" /><Relationship Id="rId50" Type="http://schemas.openxmlformats.org/officeDocument/2006/relationships/chart" Target="/xl/charts/chart126.xml" /><Relationship Id="rId51" Type="http://schemas.openxmlformats.org/officeDocument/2006/relationships/chart" Target="/xl/charts/chart127.xml" /><Relationship Id="rId52" Type="http://schemas.openxmlformats.org/officeDocument/2006/relationships/chart" Target="/xl/charts/chart128.xml" /><Relationship Id="rId53" Type="http://schemas.openxmlformats.org/officeDocument/2006/relationships/chart" Target="/xl/charts/chart129.xml" /><Relationship Id="rId54" Type="http://schemas.openxmlformats.org/officeDocument/2006/relationships/chart" Target="/xl/charts/chart130.xml" /><Relationship Id="rId55" Type="http://schemas.openxmlformats.org/officeDocument/2006/relationships/chart" Target="/xl/charts/chart131.xml" /><Relationship Id="rId56" Type="http://schemas.openxmlformats.org/officeDocument/2006/relationships/chart" Target="/xl/charts/chart132.xml" /><Relationship Id="rId57" Type="http://schemas.openxmlformats.org/officeDocument/2006/relationships/chart" Target="/xl/charts/chart133.xml" /><Relationship Id="rId58" Type="http://schemas.openxmlformats.org/officeDocument/2006/relationships/chart" Target="/xl/charts/chart134.xml" /><Relationship Id="rId59" Type="http://schemas.openxmlformats.org/officeDocument/2006/relationships/chart" Target="/xl/charts/chart135.xml" /><Relationship Id="rId60" Type="http://schemas.openxmlformats.org/officeDocument/2006/relationships/chart" Target="/xl/charts/chart13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90106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2"/>
        <xdr:cNvSpPr>
          <a:spLocks/>
        </xdr:cNvSpPr>
      </xdr:nvSpPr>
      <xdr:spPr>
        <a:xfrm>
          <a:off x="9525" y="90106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50</xdr:row>
      <xdr:rowOff>123825</xdr:rowOff>
    </xdr:from>
    <xdr:to>
      <xdr:col>0</xdr:col>
      <xdr:colOff>209550</xdr:colOff>
      <xdr:row>72</xdr:row>
      <xdr:rowOff>19050</xdr:rowOff>
    </xdr:to>
    <xdr:sp>
      <xdr:nvSpPr>
        <xdr:cNvPr id="3" name="TextBox 3"/>
        <xdr:cNvSpPr txBox="1">
          <a:spLocks noChangeArrowheads="1"/>
        </xdr:cNvSpPr>
      </xdr:nvSpPr>
      <xdr:spPr>
        <a:xfrm>
          <a:off x="38100" y="13182600"/>
          <a:ext cx="171450" cy="35623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1.
2.
3.
4.
5.
6.
</a:t>
          </a:r>
        </a:p>
      </xdr:txBody>
    </xdr:sp>
    <xdr:clientData/>
  </xdr:twoCellAnchor>
  <xdr:twoCellAnchor editAs="absolute">
    <xdr:from>
      <xdr:col>0</xdr:col>
      <xdr:colOff>228600</xdr:colOff>
      <xdr:row>49</xdr:row>
      <xdr:rowOff>133350</xdr:rowOff>
    </xdr:from>
    <xdr:to>
      <xdr:col>0</xdr:col>
      <xdr:colOff>7048500</xdr:colOff>
      <xdr:row>78</xdr:row>
      <xdr:rowOff>9525</xdr:rowOff>
    </xdr:to>
    <xdr:sp>
      <xdr:nvSpPr>
        <xdr:cNvPr id="4" name="TextBox 4"/>
        <xdr:cNvSpPr txBox="1">
          <a:spLocks noChangeArrowheads="1"/>
        </xdr:cNvSpPr>
      </xdr:nvSpPr>
      <xdr:spPr>
        <a:xfrm>
          <a:off x="228600" y="13030200"/>
          <a:ext cx="6819900" cy="4676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Die Abgrenzung der Hauptgruppen entspricht der  „Verordnung (EG) Nr. 586/2001 der Kommission vom 26. März 2001 zur Durchführung der Verordnung (EG) Nr. 1165/98  des Rates über Konjunkturstatistiken: Definition der industriellen Hauptgruppen (MIGS)“.
Ab Berichtsmonat  Januar 2003 wurden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Ab dem Berichtsmonat  Januar 2007 umfasst der für die Berechnung der Auftragseingangs- und Umsatzindizes im Bergbau und Verarbeitenden Gewerbe maßgebliche Berichtskreis nur noch Betriebe mit im Allgemeinen 50 und mehr Beschäftigten. 
Die Indizes der Jahre 2005 und 2006 wurden auf den veränderten Berichtskreis umgerechnet.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aphicFrame>
      <xdr:nvGraphicFramePr>
        <xdr:cNvPr id="1" name="Chart 1"/>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2" name="Chart 2"/>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 name="TextBox 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 name="TextBox 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 name="TextBox 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 name="TextBox 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 name="TextBox 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 name="Line 9"/>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0" name="Line 10"/>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1" name="Chart 11"/>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0</xdr:colOff>
      <xdr:row>0</xdr:row>
      <xdr:rowOff>0</xdr:rowOff>
    </xdr:to>
    <xdr:sp>
      <xdr:nvSpPr>
        <xdr:cNvPr id="12" name="TextBox 1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3" name="TextBox 1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4" name="TextBox 1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5" name="Chart 15"/>
        <xdr:cNvGraphicFramePr/>
      </xdr:nvGraphicFramePr>
      <xdr:xfrm>
        <a:off x="0" y="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6" name="Chart 16"/>
        <xdr:cNvGraphicFramePr/>
      </xdr:nvGraphicFramePr>
      <xdr:xfrm>
        <a:off x="0" y="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0</xdr:col>
      <xdr:colOff>0</xdr:colOff>
      <xdr:row>0</xdr:row>
      <xdr:rowOff>0</xdr:rowOff>
    </xdr:to>
    <xdr:sp>
      <xdr:nvSpPr>
        <xdr:cNvPr id="17" name="TextBox 1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8" name="TextBox 1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9" name="TextBox 1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20" name="TextBox 2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21" name="TextBox 2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22" name="TextBox 2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23" name="Line 2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4" name="Line 2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5" name="Chart 25"/>
        <xdr:cNvGraphicFramePr/>
      </xdr:nvGraphicFramePr>
      <xdr:xfrm>
        <a:off x="0" y="0"/>
        <a:ext cx="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0</xdr:row>
      <xdr:rowOff>0</xdr:rowOff>
    </xdr:from>
    <xdr:to>
      <xdr:col>0</xdr:col>
      <xdr:colOff>0</xdr:colOff>
      <xdr:row>0</xdr:row>
      <xdr:rowOff>0</xdr:rowOff>
    </xdr:to>
    <xdr:sp>
      <xdr:nvSpPr>
        <xdr:cNvPr id="26" name="TextBox 2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27" name="TextBox 2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28" name="TextBox 2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9" name="Chart 29"/>
        <xdr:cNvGraphicFramePr/>
      </xdr:nvGraphicFramePr>
      <xdr:xfrm>
        <a:off x="0" y="0"/>
        <a:ext cx="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30" name="Chart 30"/>
        <xdr:cNvGraphicFramePr/>
      </xdr:nvGraphicFramePr>
      <xdr:xfrm>
        <a:off x="0" y="0"/>
        <a:ext cx="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0</xdr:row>
      <xdr:rowOff>0</xdr:rowOff>
    </xdr:from>
    <xdr:to>
      <xdr:col>0</xdr:col>
      <xdr:colOff>0</xdr:colOff>
      <xdr:row>0</xdr:row>
      <xdr:rowOff>0</xdr:rowOff>
    </xdr:to>
    <xdr:sp>
      <xdr:nvSpPr>
        <xdr:cNvPr id="31" name="TextBox 3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32" name="TextBox 3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33" name="TextBox 3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34" name="TextBox 3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35" name="TextBox 3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36" name="TextBox 3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37" name="Line 37"/>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8" name="Line 38"/>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39" name="Chart 39"/>
        <xdr:cNvGraphicFramePr/>
      </xdr:nvGraphicFramePr>
      <xdr:xfrm>
        <a:off x="0" y="0"/>
        <a:ext cx="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0</xdr:row>
      <xdr:rowOff>0</xdr:rowOff>
    </xdr:from>
    <xdr:to>
      <xdr:col>0</xdr:col>
      <xdr:colOff>0</xdr:colOff>
      <xdr:row>0</xdr:row>
      <xdr:rowOff>0</xdr:rowOff>
    </xdr:to>
    <xdr:sp>
      <xdr:nvSpPr>
        <xdr:cNvPr id="40" name="TextBox 4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1" name="TextBox 4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42" name="TextBox 4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43" name="TextBox 6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4" name="TextBox 6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45" name="TextBox 6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46" name="Line 6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7" name="Line 6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8" name="TextBox 6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49" name="TextBox 6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50" name="TextBox 6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1" name="TextBox 6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52" name="TextBox 6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53" name="TextBox 7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54" name="TextBox 7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5" name="TextBox 7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56" name="TextBox 7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57" name="TextBox 7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58" name="TextBox 7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59" name="TextBox 7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60" name="TextBox 7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61" name="TextBox 8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62" name="TextBox 8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3" name="Line 82"/>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4" name="Line 83"/>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5" name="TextBox 8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66" name="TextBox 8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67" name="TextBox 8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68" name="TextBox 8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9" name="TextBox 8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70" name="TextBox 8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1" name="TextBox 9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72" name="TextBox 9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73" name="TextBox 9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74" name="TextBox 9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75" name="TextBox 9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76" name="TextBox 9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77" name="TextBox 13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8" name="TextBox 13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79" name="TextBox 13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80" name="Line 13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1" name="Line 13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2" name="TextBox 13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83" name="TextBox 13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84" name="TextBox 13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5" name="TextBox 13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86" name="TextBox 13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87" name="TextBox 14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88" name="TextBox 14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9" name="TextBox 14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0" name="TextBox 14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91" name="TextBox 14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92" name="TextBox 14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93" name="TextBox 14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94" name="TextBox 14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95" name="TextBox 14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96" name="TextBox 14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7" name="Line 150"/>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8" name="Line 151"/>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9" name="TextBox 15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0" name="TextBox 15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01" name="TextBox 15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02" name="TextBox 15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03" name="TextBox 15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4" name="TextBox 15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05" name="TextBox 15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06" name="TextBox 15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07" name="TextBox 16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8" name="TextBox 16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109" name="TextBox 16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110" name="TextBox 16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111" name="TextBox 19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12" name="TextBox 19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13" name="TextBox 20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14" name="Line 201"/>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5" name="Line 202"/>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6" name="TextBox 20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17" name="TextBox 20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18" name="TextBox 20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19" name="TextBox 20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20" name="TextBox 20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21" name="TextBox 20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22" name="TextBox 20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23" name="TextBox 21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24" name="TextBox 21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25" name="TextBox 21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126" name="TextBox 21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127" name="TextBox 21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28" name="Chart 218"/>
        <xdr:cNvGraphicFramePr/>
      </xdr:nvGraphicFramePr>
      <xdr:xfrm>
        <a:off x="171450" y="0"/>
        <a:ext cx="5829300" cy="0"/>
      </xdr:xfrm>
      <a:graphic>
        <a:graphicData uri="http://schemas.openxmlformats.org/drawingml/2006/chart">
          <c:chart xmlns:c="http://schemas.openxmlformats.org/drawingml/2006/chart" r:id="rId10"/>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29" name="Chart 219"/>
        <xdr:cNvGraphicFramePr/>
      </xdr:nvGraphicFramePr>
      <xdr:xfrm>
        <a:off x="142875" y="0"/>
        <a:ext cx="5762625" cy="0"/>
      </xdr:xfrm>
      <a:graphic>
        <a:graphicData uri="http://schemas.openxmlformats.org/drawingml/2006/chart">
          <c:chart xmlns:c="http://schemas.openxmlformats.org/drawingml/2006/chart" r:id="rId11"/>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30" name="TextBox 22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31" name="TextBox 22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32" name="TextBox 22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33" name="Line 2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34" name="Line 2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35" name="Chart 225"/>
        <xdr:cNvGraphicFramePr/>
      </xdr:nvGraphicFramePr>
      <xdr:xfrm>
        <a:off x="19050" y="0"/>
        <a:ext cx="6010275" cy="0"/>
      </xdr:xfrm>
      <a:graphic>
        <a:graphicData uri="http://schemas.openxmlformats.org/drawingml/2006/chart">
          <c:chart xmlns:c="http://schemas.openxmlformats.org/drawingml/2006/chart" r:id="rId12"/>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36" name="TextBox 22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37" name="TextBox 22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38" name="TextBox 22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39" name="TextBox 22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40" name="TextBox 23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41" name="TextBox 23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42" name="TextBox 23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43" name="TextBox 23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44" name="TextBox 23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45" name="TextBox 23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46" name="TextBox 23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47" name="TextBox 23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48" name="Chart 238"/>
        <xdr:cNvGraphicFramePr/>
      </xdr:nvGraphicFramePr>
      <xdr:xfrm>
        <a:off x="171450" y="0"/>
        <a:ext cx="5829300" cy="0"/>
      </xdr:xfrm>
      <a:graphic>
        <a:graphicData uri="http://schemas.openxmlformats.org/drawingml/2006/chart">
          <c:chart xmlns:c="http://schemas.openxmlformats.org/drawingml/2006/chart" r:id="rId13"/>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49" name="Chart 239"/>
        <xdr:cNvGraphicFramePr/>
      </xdr:nvGraphicFramePr>
      <xdr:xfrm>
        <a:off x="142875" y="0"/>
        <a:ext cx="5762625" cy="0"/>
      </xdr:xfrm>
      <a:graphic>
        <a:graphicData uri="http://schemas.openxmlformats.org/drawingml/2006/chart">
          <c:chart xmlns:c="http://schemas.openxmlformats.org/drawingml/2006/chart" r:id="rId14"/>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50" name="TextBox 24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51" name="TextBox 24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52" name="TextBox 24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53" name="Line 24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54" name="Line 24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55" name="Chart 245"/>
        <xdr:cNvGraphicFramePr/>
      </xdr:nvGraphicFramePr>
      <xdr:xfrm>
        <a:off x="19050" y="0"/>
        <a:ext cx="6010275" cy="0"/>
      </xdr:xfrm>
      <a:graphic>
        <a:graphicData uri="http://schemas.openxmlformats.org/drawingml/2006/chart">
          <c:chart xmlns:c="http://schemas.openxmlformats.org/drawingml/2006/chart" r:id="rId15"/>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56" name="TextBox 24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57" name="TextBox 24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58" name="TextBox 24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59" name="TextBox 24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60" name="TextBox 25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61" name="TextBox 25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62" name="TextBox 25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63" name="TextBox 25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64" name="TextBox 25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65" name="TextBox 25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66" name="TextBox 25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67" name="TextBox 25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68" name="Chart 258"/>
        <xdr:cNvGraphicFramePr/>
      </xdr:nvGraphicFramePr>
      <xdr:xfrm>
        <a:off x="171450" y="0"/>
        <a:ext cx="5829300" cy="0"/>
      </xdr:xfrm>
      <a:graphic>
        <a:graphicData uri="http://schemas.openxmlformats.org/drawingml/2006/chart">
          <c:chart xmlns:c="http://schemas.openxmlformats.org/drawingml/2006/chart" r:id="rId16"/>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69" name="Chart 259"/>
        <xdr:cNvGraphicFramePr/>
      </xdr:nvGraphicFramePr>
      <xdr:xfrm>
        <a:off x="142875" y="0"/>
        <a:ext cx="5762625" cy="0"/>
      </xdr:xfrm>
      <a:graphic>
        <a:graphicData uri="http://schemas.openxmlformats.org/drawingml/2006/chart">
          <c:chart xmlns:c="http://schemas.openxmlformats.org/drawingml/2006/chart" r:id="rId17"/>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70" name="TextBox 26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71" name="TextBox 26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72" name="TextBox 26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73" name="Line 26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74" name="Line 26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75" name="Chart 265"/>
        <xdr:cNvGraphicFramePr/>
      </xdr:nvGraphicFramePr>
      <xdr:xfrm>
        <a:off x="19050" y="0"/>
        <a:ext cx="6010275" cy="0"/>
      </xdr:xfrm>
      <a:graphic>
        <a:graphicData uri="http://schemas.openxmlformats.org/drawingml/2006/chart">
          <c:chart xmlns:c="http://schemas.openxmlformats.org/drawingml/2006/chart" r:id="rId18"/>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76" name="TextBox 26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77" name="TextBox 26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78" name="TextBox 26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79" name="TextBox 26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80" name="TextBox 27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81" name="TextBox 27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82" name="TextBox 27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83" name="TextBox 27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84" name="TextBox 27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85" name="TextBox 27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86" name="TextBox 27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87" name="TextBox 27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88" name="Chart 278"/>
        <xdr:cNvGraphicFramePr/>
      </xdr:nvGraphicFramePr>
      <xdr:xfrm>
        <a:off x="171450" y="0"/>
        <a:ext cx="5829300" cy="0"/>
      </xdr:xfrm>
      <a:graphic>
        <a:graphicData uri="http://schemas.openxmlformats.org/drawingml/2006/chart">
          <c:chart xmlns:c="http://schemas.openxmlformats.org/drawingml/2006/chart" r:id="rId19"/>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89" name="Chart 279"/>
        <xdr:cNvGraphicFramePr/>
      </xdr:nvGraphicFramePr>
      <xdr:xfrm>
        <a:off x="142875" y="0"/>
        <a:ext cx="5762625" cy="0"/>
      </xdr:xfrm>
      <a:graphic>
        <a:graphicData uri="http://schemas.openxmlformats.org/drawingml/2006/chart">
          <c:chart xmlns:c="http://schemas.openxmlformats.org/drawingml/2006/chart" r:id="rId20"/>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90" name="TextBox 28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91" name="TextBox 28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92" name="TextBox 28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93" name="Line 28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94" name="Line 28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95" name="Chart 285"/>
        <xdr:cNvGraphicFramePr/>
      </xdr:nvGraphicFramePr>
      <xdr:xfrm>
        <a:off x="19050" y="0"/>
        <a:ext cx="6010275" cy="0"/>
      </xdr:xfrm>
      <a:graphic>
        <a:graphicData uri="http://schemas.openxmlformats.org/drawingml/2006/chart">
          <c:chart xmlns:c="http://schemas.openxmlformats.org/drawingml/2006/chart" r:id="rId21"/>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96" name="TextBox 28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97" name="TextBox 28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98" name="TextBox 28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99" name="TextBox 28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00" name="TextBox 29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01" name="TextBox 29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02" name="TextBox 29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03" name="TextBox 29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04" name="TextBox 29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05" name="TextBox 29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06" name="TextBox 29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07" name="TextBox 29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208" name="Chart 298"/>
        <xdr:cNvGraphicFramePr/>
      </xdr:nvGraphicFramePr>
      <xdr:xfrm>
        <a:off x="171450" y="0"/>
        <a:ext cx="5829300" cy="0"/>
      </xdr:xfrm>
      <a:graphic>
        <a:graphicData uri="http://schemas.openxmlformats.org/drawingml/2006/chart">
          <c:chart xmlns:c="http://schemas.openxmlformats.org/drawingml/2006/chart" r:id="rId22"/>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209" name="Chart 299"/>
        <xdr:cNvGraphicFramePr/>
      </xdr:nvGraphicFramePr>
      <xdr:xfrm>
        <a:off x="142875" y="0"/>
        <a:ext cx="5762625" cy="0"/>
      </xdr:xfrm>
      <a:graphic>
        <a:graphicData uri="http://schemas.openxmlformats.org/drawingml/2006/chart">
          <c:chart xmlns:c="http://schemas.openxmlformats.org/drawingml/2006/chart" r:id="rId23"/>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210" name="TextBox 30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211" name="TextBox 30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212" name="TextBox 30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13" name="Line 30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14" name="Line 30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215" name="Chart 305"/>
        <xdr:cNvGraphicFramePr/>
      </xdr:nvGraphicFramePr>
      <xdr:xfrm>
        <a:off x="19050" y="0"/>
        <a:ext cx="6010275" cy="0"/>
      </xdr:xfrm>
      <a:graphic>
        <a:graphicData uri="http://schemas.openxmlformats.org/drawingml/2006/chart">
          <c:chart xmlns:c="http://schemas.openxmlformats.org/drawingml/2006/chart" r:id="rId24"/>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216" name="TextBox 30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217" name="TextBox 30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218" name="TextBox 30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219" name="TextBox 30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20" name="TextBox 31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21" name="TextBox 31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22" name="TextBox 31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23" name="TextBox 31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24" name="TextBox 31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25" name="TextBox 31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26" name="TextBox 31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27" name="TextBox 31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228" name="Chart 318"/>
        <xdr:cNvGraphicFramePr/>
      </xdr:nvGraphicFramePr>
      <xdr:xfrm>
        <a:off x="171450" y="0"/>
        <a:ext cx="5829300" cy="0"/>
      </xdr:xfrm>
      <a:graphic>
        <a:graphicData uri="http://schemas.openxmlformats.org/drawingml/2006/chart">
          <c:chart xmlns:c="http://schemas.openxmlformats.org/drawingml/2006/chart" r:id="rId25"/>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229" name="Chart 319"/>
        <xdr:cNvGraphicFramePr/>
      </xdr:nvGraphicFramePr>
      <xdr:xfrm>
        <a:off x="142875" y="0"/>
        <a:ext cx="5762625" cy="0"/>
      </xdr:xfrm>
      <a:graphic>
        <a:graphicData uri="http://schemas.openxmlformats.org/drawingml/2006/chart">
          <c:chart xmlns:c="http://schemas.openxmlformats.org/drawingml/2006/chart" r:id="rId26"/>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230" name="TextBox 32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231" name="TextBox 32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232" name="TextBox 32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33" name="Line 3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34" name="Line 3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235" name="Chart 325"/>
        <xdr:cNvGraphicFramePr/>
      </xdr:nvGraphicFramePr>
      <xdr:xfrm>
        <a:off x="19050" y="0"/>
        <a:ext cx="6010275" cy="0"/>
      </xdr:xfrm>
      <a:graphic>
        <a:graphicData uri="http://schemas.openxmlformats.org/drawingml/2006/chart">
          <c:chart xmlns:c="http://schemas.openxmlformats.org/drawingml/2006/chart" r:id="rId27"/>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236" name="TextBox 32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237" name="TextBox 32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238" name="TextBox 32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239" name="TextBox 32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40" name="TextBox 33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41" name="TextBox 33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42" name="TextBox 33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43" name="TextBox 33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44" name="TextBox 33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45" name="TextBox 33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46" name="TextBox 33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47" name="TextBox 33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248" name="Chart 338"/>
        <xdr:cNvGraphicFramePr/>
      </xdr:nvGraphicFramePr>
      <xdr:xfrm>
        <a:off x="171450" y="0"/>
        <a:ext cx="5829300" cy="0"/>
      </xdr:xfrm>
      <a:graphic>
        <a:graphicData uri="http://schemas.openxmlformats.org/drawingml/2006/chart">
          <c:chart xmlns:c="http://schemas.openxmlformats.org/drawingml/2006/chart" r:id="rId28"/>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249" name="Chart 339"/>
        <xdr:cNvGraphicFramePr/>
      </xdr:nvGraphicFramePr>
      <xdr:xfrm>
        <a:off x="142875" y="0"/>
        <a:ext cx="5762625" cy="0"/>
      </xdr:xfrm>
      <a:graphic>
        <a:graphicData uri="http://schemas.openxmlformats.org/drawingml/2006/chart">
          <c:chart xmlns:c="http://schemas.openxmlformats.org/drawingml/2006/chart" r:id="rId29"/>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250" name="TextBox 34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251" name="TextBox 34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252" name="TextBox 34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53" name="Line 34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54" name="Line 34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255" name="Chart 345"/>
        <xdr:cNvGraphicFramePr/>
      </xdr:nvGraphicFramePr>
      <xdr:xfrm>
        <a:off x="19050" y="0"/>
        <a:ext cx="6010275" cy="0"/>
      </xdr:xfrm>
      <a:graphic>
        <a:graphicData uri="http://schemas.openxmlformats.org/drawingml/2006/chart">
          <c:chart xmlns:c="http://schemas.openxmlformats.org/drawingml/2006/chart" r:id="rId30"/>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256" name="TextBox 34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257" name="TextBox 34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258" name="TextBox 34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259" name="TextBox 34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60" name="TextBox 35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61" name="TextBox 35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62" name="TextBox 35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63" name="TextBox 35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64" name="TextBox 35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65" name="TextBox 35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66" name="TextBox 35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67" name="TextBox 35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268" name="Chart 358"/>
        <xdr:cNvGraphicFramePr/>
      </xdr:nvGraphicFramePr>
      <xdr:xfrm>
        <a:off x="171450" y="0"/>
        <a:ext cx="5829300" cy="0"/>
      </xdr:xfrm>
      <a:graphic>
        <a:graphicData uri="http://schemas.openxmlformats.org/drawingml/2006/chart">
          <c:chart xmlns:c="http://schemas.openxmlformats.org/drawingml/2006/chart" r:id="rId31"/>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269" name="Chart 359"/>
        <xdr:cNvGraphicFramePr/>
      </xdr:nvGraphicFramePr>
      <xdr:xfrm>
        <a:off x="142875" y="0"/>
        <a:ext cx="5762625" cy="0"/>
      </xdr:xfrm>
      <a:graphic>
        <a:graphicData uri="http://schemas.openxmlformats.org/drawingml/2006/chart">
          <c:chart xmlns:c="http://schemas.openxmlformats.org/drawingml/2006/chart" r:id="rId32"/>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270" name="TextBox 36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271" name="TextBox 36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272" name="TextBox 36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73" name="Line 36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74" name="Line 36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275" name="Chart 365"/>
        <xdr:cNvGraphicFramePr/>
      </xdr:nvGraphicFramePr>
      <xdr:xfrm>
        <a:off x="19050" y="0"/>
        <a:ext cx="6010275" cy="0"/>
      </xdr:xfrm>
      <a:graphic>
        <a:graphicData uri="http://schemas.openxmlformats.org/drawingml/2006/chart">
          <c:chart xmlns:c="http://schemas.openxmlformats.org/drawingml/2006/chart" r:id="rId33"/>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276" name="TextBox 36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277" name="TextBox 36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278" name="TextBox 36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279" name="TextBox 36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80" name="TextBox 37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81" name="TextBox 37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82" name="TextBox 37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83" name="TextBox 37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84" name="TextBox 37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85" name="TextBox 37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86" name="TextBox 37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87" name="TextBox 37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288" name="Chart 378"/>
        <xdr:cNvGraphicFramePr/>
      </xdr:nvGraphicFramePr>
      <xdr:xfrm>
        <a:off x="171450" y="0"/>
        <a:ext cx="5829300" cy="0"/>
      </xdr:xfrm>
      <a:graphic>
        <a:graphicData uri="http://schemas.openxmlformats.org/drawingml/2006/chart">
          <c:chart xmlns:c="http://schemas.openxmlformats.org/drawingml/2006/chart" r:id="rId34"/>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289" name="Chart 379"/>
        <xdr:cNvGraphicFramePr/>
      </xdr:nvGraphicFramePr>
      <xdr:xfrm>
        <a:off x="142875" y="0"/>
        <a:ext cx="5762625" cy="0"/>
      </xdr:xfrm>
      <a:graphic>
        <a:graphicData uri="http://schemas.openxmlformats.org/drawingml/2006/chart">
          <c:chart xmlns:c="http://schemas.openxmlformats.org/drawingml/2006/chart" r:id="rId35"/>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290" name="TextBox 38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291" name="TextBox 38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292" name="TextBox 38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93" name="Line 38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94" name="Line 38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295" name="Chart 385"/>
        <xdr:cNvGraphicFramePr/>
      </xdr:nvGraphicFramePr>
      <xdr:xfrm>
        <a:off x="19050" y="0"/>
        <a:ext cx="6010275" cy="0"/>
      </xdr:xfrm>
      <a:graphic>
        <a:graphicData uri="http://schemas.openxmlformats.org/drawingml/2006/chart">
          <c:chart xmlns:c="http://schemas.openxmlformats.org/drawingml/2006/chart" r:id="rId36"/>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296" name="TextBox 38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297" name="TextBox 38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298" name="TextBox 38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299" name="TextBox 38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300" name="TextBox 39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301" name="TextBox 39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302" name="TextBox 39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303" name="TextBox 39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304" name="TextBox 39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305" name="TextBox 39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306" name="TextBox 39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307" name="TextBox 39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308" name="Chart 398"/>
        <xdr:cNvGraphicFramePr/>
      </xdr:nvGraphicFramePr>
      <xdr:xfrm>
        <a:off x="171450" y="0"/>
        <a:ext cx="5829300" cy="0"/>
      </xdr:xfrm>
      <a:graphic>
        <a:graphicData uri="http://schemas.openxmlformats.org/drawingml/2006/chart">
          <c:chart xmlns:c="http://schemas.openxmlformats.org/drawingml/2006/chart" r:id="rId37"/>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309" name="Chart 399"/>
        <xdr:cNvGraphicFramePr/>
      </xdr:nvGraphicFramePr>
      <xdr:xfrm>
        <a:off x="142875" y="0"/>
        <a:ext cx="5762625" cy="0"/>
      </xdr:xfrm>
      <a:graphic>
        <a:graphicData uri="http://schemas.openxmlformats.org/drawingml/2006/chart">
          <c:chart xmlns:c="http://schemas.openxmlformats.org/drawingml/2006/chart" r:id="rId38"/>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310" name="TextBox 40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311" name="TextBox 40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312" name="TextBox 40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313" name="Line 40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14" name="Line 40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315" name="Chart 405"/>
        <xdr:cNvGraphicFramePr/>
      </xdr:nvGraphicFramePr>
      <xdr:xfrm>
        <a:off x="19050" y="0"/>
        <a:ext cx="6010275" cy="0"/>
      </xdr:xfrm>
      <a:graphic>
        <a:graphicData uri="http://schemas.openxmlformats.org/drawingml/2006/chart">
          <c:chart xmlns:c="http://schemas.openxmlformats.org/drawingml/2006/chart" r:id="rId39"/>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316" name="TextBox 40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317" name="TextBox 40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318" name="TextBox 40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319" name="TextBox 40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320" name="TextBox 41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321" name="TextBox 41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322" name="TextBox 41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323" name="TextBox 41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324" name="TextBox 41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325" name="TextBox 41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326" name="TextBox 41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327" name="TextBox 41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2</xdr:row>
      <xdr:rowOff>19050</xdr:rowOff>
    </xdr:from>
    <xdr:to>
      <xdr:col>7</xdr:col>
      <xdr:colOff>666750</xdr:colOff>
      <xdr:row>20</xdr:row>
      <xdr:rowOff>57150</xdr:rowOff>
    </xdr:to>
    <xdr:graphicFrame>
      <xdr:nvGraphicFramePr>
        <xdr:cNvPr id="328" name="Chart 418"/>
        <xdr:cNvGraphicFramePr/>
      </xdr:nvGraphicFramePr>
      <xdr:xfrm>
        <a:off x="171450" y="342900"/>
        <a:ext cx="5829300" cy="2952750"/>
      </xdr:xfrm>
      <a:graphic>
        <a:graphicData uri="http://schemas.openxmlformats.org/drawingml/2006/chart">
          <c:chart xmlns:c="http://schemas.openxmlformats.org/drawingml/2006/chart" r:id="rId40"/>
        </a:graphicData>
      </a:graphic>
    </xdr:graphicFrame>
    <xdr:clientData/>
  </xdr:twoCellAnchor>
  <xdr:twoCellAnchor>
    <xdr:from>
      <xdr:col>0</xdr:col>
      <xdr:colOff>142875</xdr:colOff>
      <xdr:row>20</xdr:row>
      <xdr:rowOff>95250</xdr:rowOff>
    </xdr:from>
    <xdr:to>
      <xdr:col>7</xdr:col>
      <xdr:colOff>571500</xdr:colOff>
      <xdr:row>38</xdr:row>
      <xdr:rowOff>133350</xdr:rowOff>
    </xdr:to>
    <xdr:graphicFrame>
      <xdr:nvGraphicFramePr>
        <xdr:cNvPr id="329" name="Chart 419"/>
        <xdr:cNvGraphicFramePr/>
      </xdr:nvGraphicFramePr>
      <xdr:xfrm>
        <a:off x="142875" y="3333750"/>
        <a:ext cx="5762625" cy="2952750"/>
      </xdr:xfrm>
      <a:graphic>
        <a:graphicData uri="http://schemas.openxmlformats.org/drawingml/2006/chart">
          <c:chart xmlns:c="http://schemas.openxmlformats.org/drawingml/2006/chart" r:id="rId41"/>
        </a:graphicData>
      </a:graphic>
    </xdr:graphicFrame>
    <xdr:clientData/>
  </xdr:twoCellAnchor>
  <xdr:twoCellAnchor>
    <xdr:from>
      <xdr:col>1</xdr:col>
      <xdr:colOff>57150</xdr:colOff>
      <xdr:row>18</xdr:row>
      <xdr:rowOff>38100</xdr:rowOff>
    </xdr:from>
    <xdr:to>
      <xdr:col>1</xdr:col>
      <xdr:colOff>447675</xdr:colOff>
      <xdr:row>19</xdr:row>
      <xdr:rowOff>57150</xdr:rowOff>
    </xdr:to>
    <xdr:sp>
      <xdr:nvSpPr>
        <xdr:cNvPr id="330" name="TextBox 420"/>
        <xdr:cNvSpPr txBox="1">
          <a:spLocks noChangeArrowheads="1"/>
        </xdr:cNvSpPr>
      </xdr:nvSpPr>
      <xdr:spPr>
        <a:xfrm>
          <a:off x="819150" y="295275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18</xdr:row>
      <xdr:rowOff>47625</xdr:rowOff>
    </xdr:from>
    <xdr:to>
      <xdr:col>3</xdr:col>
      <xdr:colOff>304800</xdr:colOff>
      <xdr:row>19</xdr:row>
      <xdr:rowOff>47625</xdr:rowOff>
    </xdr:to>
    <xdr:sp>
      <xdr:nvSpPr>
        <xdr:cNvPr id="331" name="TextBox 421"/>
        <xdr:cNvSpPr txBox="1">
          <a:spLocks noChangeArrowheads="1"/>
        </xdr:cNvSpPr>
      </xdr:nvSpPr>
      <xdr:spPr>
        <a:xfrm>
          <a:off x="2266950" y="2962275"/>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18</xdr:row>
      <xdr:rowOff>38100</xdr:rowOff>
    </xdr:from>
    <xdr:to>
      <xdr:col>5</xdr:col>
      <xdr:colOff>57150</xdr:colOff>
      <xdr:row>19</xdr:row>
      <xdr:rowOff>95250</xdr:rowOff>
    </xdr:to>
    <xdr:sp>
      <xdr:nvSpPr>
        <xdr:cNvPr id="332" name="TextBox 422"/>
        <xdr:cNvSpPr txBox="1">
          <a:spLocks noChangeArrowheads="1"/>
        </xdr:cNvSpPr>
      </xdr:nvSpPr>
      <xdr:spPr>
        <a:xfrm>
          <a:off x="3552825" y="29527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333" name="Line 423"/>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334" name="Line 424"/>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37</xdr:row>
      <xdr:rowOff>152400</xdr:rowOff>
    </xdr:from>
    <xdr:to>
      <xdr:col>7</xdr:col>
      <xdr:colOff>695325</xdr:colOff>
      <xdr:row>56</xdr:row>
      <xdr:rowOff>28575</xdr:rowOff>
    </xdr:to>
    <xdr:graphicFrame>
      <xdr:nvGraphicFramePr>
        <xdr:cNvPr id="335" name="Chart 425"/>
        <xdr:cNvGraphicFramePr/>
      </xdr:nvGraphicFramePr>
      <xdr:xfrm>
        <a:off x="19050" y="6143625"/>
        <a:ext cx="6010275" cy="2952750"/>
      </xdr:xfrm>
      <a:graphic>
        <a:graphicData uri="http://schemas.openxmlformats.org/drawingml/2006/chart">
          <c:chart xmlns:c="http://schemas.openxmlformats.org/drawingml/2006/chart" r:id="rId42"/>
        </a:graphicData>
      </a:graphic>
    </xdr:graphicFrame>
    <xdr:clientData/>
  </xdr:twoCellAnchor>
  <xdr:twoCellAnchor>
    <xdr:from>
      <xdr:col>6</xdr:col>
      <xdr:colOff>352425</xdr:colOff>
      <xdr:row>18</xdr:row>
      <xdr:rowOff>47625</xdr:rowOff>
    </xdr:from>
    <xdr:to>
      <xdr:col>6</xdr:col>
      <xdr:colOff>666750</xdr:colOff>
      <xdr:row>19</xdr:row>
      <xdr:rowOff>104775</xdr:rowOff>
    </xdr:to>
    <xdr:sp>
      <xdr:nvSpPr>
        <xdr:cNvPr id="336" name="TextBox 426"/>
        <xdr:cNvSpPr txBox="1">
          <a:spLocks noChangeArrowheads="1"/>
        </xdr:cNvSpPr>
      </xdr:nvSpPr>
      <xdr:spPr>
        <a:xfrm>
          <a:off x="4924425" y="29622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37</xdr:row>
      <xdr:rowOff>19050</xdr:rowOff>
    </xdr:from>
    <xdr:to>
      <xdr:col>1</xdr:col>
      <xdr:colOff>504825</xdr:colOff>
      <xdr:row>38</xdr:row>
      <xdr:rowOff>38100</xdr:rowOff>
    </xdr:to>
    <xdr:sp>
      <xdr:nvSpPr>
        <xdr:cNvPr id="337" name="TextBox 427"/>
        <xdr:cNvSpPr txBox="1">
          <a:spLocks noChangeArrowheads="1"/>
        </xdr:cNvSpPr>
      </xdr:nvSpPr>
      <xdr:spPr>
        <a:xfrm>
          <a:off x="876300" y="6010275"/>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37</xdr:row>
      <xdr:rowOff>28575</xdr:rowOff>
    </xdr:from>
    <xdr:to>
      <xdr:col>3</xdr:col>
      <xdr:colOff>361950</xdr:colOff>
      <xdr:row>38</xdr:row>
      <xdr:rowOff>28575</xdr:rowOff>
    </xdr:to>
    <xdr:sp>
      <xdr:nvSpPr>
        <xdr:cNvPr id="338" name="TextBox 428"/>
        <xdr:cNvSpPr txBox="1">
          <a:spLocks noChangeArrowheads="1"/>
        </xdr:cNvSpPr>
      </xdr:nvSpPr>
      <xdr:spPr>
        <a:xfrm>
          <a:off x="2305050" y="60198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37</xdr:row>
      <xdr:rowOff>19050</xdr:rowOff>
    </xdr:from>
    <xdr:to>
      <xdr:col>5</xdr:col>
      <xdr:colOff>114300</xdr:colOff>
      <xdr:row>38</xdr:row>
      <xdr:rowOff>76200</xdr:rowOff>
    </xdr:to>
    <xdr:sp>
      <xdr:nvSpPr>
        <xdr:cNvPr id="339" name="TextBox 429"/>
        <xdr:cNvSpPr txBox="1">
          <a:spLocks noChangeArrowheads="1"/>
        </xdr:cNvSpPr>
      </xdr:nvSpPr>
      <xdr:spPr>
        <a:xfrm>
          <a:off x="3609975" y="60102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37</xdr:row>
      <xdr:rowOff>28575</xdr:rowOff>
    </xdr:from>
    <xdr:to>
      <xdr:col>6</xdr:col>
      <xdr:colOff>723900</xdr:colOff>
      <xdr:row>38</xdr:row>
      <xdr:rowOff>85725</xdr:rowOff>
    </xdr:to>
    <xdr:sp>
      <xdr:nvSpPr>
        <xdr:cNvPr id="340" name="TextBox 430"/>
        <xdr:cNvSpPr txBox="1">
          <a:spLocks noChangeArrowheads="1"/>
        </xdr:cNvSpPr>
      </xdr:nvSpPr>
      <xdr:spPr>
        <a:xfrm>
          <a:off x="4981575" y="601980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55</xdr:row>
      <xdr:rowOff>114300</xdr:rowOff>
    </xdr:from>
    <xdr:to>
      <xdr:col>1</xdr:col>
      <xdr:colOff>523875</xdr:colOff>
      <xdr:row>56</xdr:row>
      <xdr:rowOff>133350</xdr:rowOff>
    </xdr:to>
    <xdr:sp>
      <xdr:nvSpPr>
        <xdr:cNvPr id="341" name="TextBox 431"/>
        <xdr:cNvSpPr txBox="1">
          <a:spLocks noChangeArrowheads="1"/>
        </xdr:cNvSpPr>
      </xdr:nvSpPr>
      <xdr:spPr>
        <a:xfrm>
          <a:off x="895350" y="9020175"/>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55</xdr:row>
      <xdr:rowOff>123825</xdr:rowOff>
    </xdr:from>
    <xdr:to>
      <xdr:col>3</xdr:col>
      <xdr:colOff>381000</xdr:colOff>
      <xdr:row>56</xdr:row>
      <xdr:rowOff>123825</xdr:rowOff>
    </xdr:to>
    <xdr:sp>
      <xdr:nvSpPr>
        <xdr:cNvPr id="342" name="TextBox 432"/>
        <xdr:cNvSpPr txBox="1">
          <a:spLocks noChangeArrowheads="1"/>
        </xdr:cNvSpPr>
      </xdr:nvSpPr>
      <xdr:spPr>
        <a:xfrm>
          <a:off x="2324100" y="90297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55</xdr:row>
      <xdr:rowOff>114300</xdr:rowOff>
    </xdr:from>
    <xdr:to>
      <xdr:col>5</xdr:col>
      <xdr:colOff>133350</xdr:colOff>
      <xdr:row>57</xdr:row>
      <xdr:rowOff>9525</xdr:rowOff>
    </xdr:to>
    <xdr:sp>
      <xdr:nvSpPr>
        <xdr:cNvPr id="343" name="TextBox 433"/>
        <xdr:cNvSpPr txBox="1">
          <a:spLocks noChangeArrowheads="1"/>
        </xdr:cNvSpPr>
      </xdr:nvSpPr>
      <xdr:spPr>
        <a:xfrm>
          <a:off x="3629025" y="90201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55</xdr:row>
      <xdr:rowOff>123825</xdr:rowOff>
    </xdr:from>
    <xdr:to>
      <xdr:col>6</xdr:col>
      <xdr:colOff>742950</xdr:colOff>
      <xdr:row>57</xdr:row>
      <xdr:rowOff>19050</xdr:rowOff>
    </xdr:to>
    <xdr:sp>
      <xdr:nvSpPr>
        <xdr:cNvPr id="344" name="TextBox 434"/>
        <xdr:cNvSpPr txBox="1">
          <a:spLocks noChangeArrowheads="1"/>
        </xdr:cNvSpPr>
      </xdr:nvSpPr>
      <xdr:spPr>
        <a:xfrm>
          <a:off x="5000625" y="902970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2</xdr:row>
      <xdr:rowOff>114300</xdr:rowOff>
    </xdr:from>
    <xdr:to>
      <xdr:col>4</xdr:col>
      <xdr:colOff>314325</xdr:colOff>
      <xdr:row>3</xdr:row>
      <xdr:rowOff>152400</xdr:rowOff>
    </xdr:to>
    <xdr:sp>
      <xdr:nvSpPr>
        <xdr:cNvPr id="345" name="TextBox 435"/>
        <xdr:cNvSpPr txBox="1">
          <a:spLocks noChangeArrowheads="1"/>
        </xdr:cNvSpPr>
      </xdr:nvSpPr>
      <xdr:spPr>
        <a:xfrm>
          <a:off x="2667000" y="438150"/>
          <a:ext cx="695325"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20</xdr:row>
      <xdr:rowOff>57150</xdr:rowOff>
    </xdr:from>
    <xdr:to>
      <xdr:col>4</xdr:col>
      <xdr:colOff>219075</xdr:colOff>
      <xdr:row>21</xdr:row>
      <xdr:rowOff>95250</xdr:rowOff>
    </xdr:to>
    <xdr:sp>
      <xdr:nvSpPr>
        <xdr:cNvPr id="346" name="TextBox 436"/>
        <xdr:cNvSpPr txBox="1">
          <a:spLocks noChangeArrowheads="1"/>
        </xdr:cNvSpPr>
      </xdr:nvSpPr>
      <xdr:spPr>
        <a:xfrm>
          <a:off x="2819400" y="3295650"/>
          <a:ext cx="447675"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39</xdr:row>
      <xdr:rowOff>142875</xdr:rowOff>
    </xdr:from>
    <xdr:to>
      <xdr:col>4</xdr:col>
      <xdr:colOff>342900</xdr:colOff>
      <xdr:row>41</xdr:row>
      <xdr:rowOff>19050</xdr:rowOff>
    </xdr:to>
    <xdr:sp>
      <xdr:nvSpPr>
        <xdr:cNvPr id="347" name="TextBox 437"/>
        <xdr:cNvSpPr txBox="1">
          <a:spLocks noChangeArrowheads="1"/>
        </xdr:cNvSpPr>
      </xdr:nvSpPr>
      <xdr:spPr>
        <a:xfrm>
          <a:off x="2819400" y="6457950"/>
          <a:ext cx="57150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5" name="TextBox 5"/>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6" name="TextBox 6"/>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7" name="TextBox 7"/>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8" name="TextBox 8"/>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9" name="TextBox 9"/>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0" name="TextBox 10"/>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1" name="TextBox 1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2" name="Chart 12"/>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 name="Chart 13"/>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 name="Line 1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5" name="Line 1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6" name="TextBox 16"/>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7" name="TextBox 17"/>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8" name="TextBox 18"/>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9" name="TextBox 19"/>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20" name="TextBox 20"/>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21" name="TextBox 21"/>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22" name="TextBox 2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3" name="Chart 23"/>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4" name="Chart 24"/>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5" name="Line 2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6" name="Line 2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27" name="TextBox 27"/>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28" name="TextBox 28"/>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29" name="TextBox 29"/>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30" name="TextBox 30"/>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31" name="TextBox 31"/>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32" name="TextBox 32"/>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33" name="TextBox 3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34" name="Chart 34"/>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35" name="Chart 35"/>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6" name="Line 3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7" name="Line 3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38" name="TextBox 38"/>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39" name="TextBox 39"/>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40" name="TextBox 40"/>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41" name="TextBox 41"/>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42" name="TextBox 42"/>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43" name="TextBox 43"/>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44" name="TextBox 4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5" name="Chart 45"/>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6" name="Chart 46"/>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7" name="Line 4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8" name="Line 4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49" name="TextBox 4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50" name="TextBox 50"/>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51" name="TextBox 51"/>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52" name="TextBox 52"/>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53" name="TextBox 53"/>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54" name="TextBox 54"/>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55" name="TextBox 55"/>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56" name="TextBox 56"/>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57" name="TextBox 57"/>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58" name="TextBox 58"/>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9" name="Chart 59"/>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0" name="Chart 60"/>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1" name="Line 6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2" name="Line 6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63" name="TextBox 6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64" name="TextBox 64"/>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65" name="TextBox 65"/>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66" name="TextBox 66"/>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67" name="TextBox 67"/>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68" name="TextBox 68"/>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69" name="TextBox 69"/>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70" name="TextBox 70"/>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71" name="TextBox 71"/>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72" name="TextBox 72"/>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3" name="Chart 73"/>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74" name="Chart 74"/>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75" name="Line 7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76" name="Line 7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77" name="TextBox 7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78" name="TextBox 78"/>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79" name="TextBox 79"/>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80" name="TextBox 80"/>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81" name="TextBox 81"/>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82" name="TextBox 82"/>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83" name="TextBox 83"/>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84" name="TextBox 84"/>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85" name="TextBox 85"/>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86" name="TextBox 86"/>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87" name="Chart 87"/>
        <xdr:cNvGraphicFramePr/>
      </xdr:nvGraphicFramePr>
      <xdr:xfrm>
        <a:off x="76200" y="0"/>
        <a:ext cx="5924550"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8" name="Chart 88"/>
        <xdr:cNvGraphicFramePr/>
      </xdr:nvGraphicFramePr>
      <xdr:xfrm>
        <a:off x="104775" y="0"/>
        <a:ext cx="5924550"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9" name="Line 8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90" name="Line 9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92" name="TextBox 92"/>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93" name="TextBox 93"/>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94" name="TextBox 94"/>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95" name="TextBox 95"/>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96" name="TextBox 96"/>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97" name="TextBox 97"/>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98" name="TextBox 98"/>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99" name="TextBox 99"/>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00" name="TextBox 100"/>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01" name="Chart 101"/>
        <xdr:cNvGraphicFramePr/>
      </xdr:nvGraphicFramePr>
      <xdr:xfrm>
        <a:off x="76200" y="0"/>
        <a:ext cx="5924550"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02" name="Chart 102"/>
        <xdr:cNvGraphicFramePr/>
      </xdr:nvGraphicFramePr>
      <xdr:xfrm>
        <a:off x="104775" y="0"/>
        <a:ext cx="5924550"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03" name="Line 10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04" name="Line 10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05" name="TextBox 10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06" name="TextBox 106"/>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07" name="TextBox 107"/>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08" name="TextBox 108"/>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09" name="TextBox 109"/>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10" name="TextBox 110"/>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11" name="TextBox 111"/>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12" name="TextBox 112"/>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13" name="TextBox 113"/>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14" name="TextBox 114"/>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15" name="Chart 115"/>
        <xdr:cNvGraphicFramePr/>
      </xdr:nvGraphicFramePr>
      <xdr:xfrm>
        <a:off x="76200" y="0"/>
        <a:ext cx="5924550" cy="0"/>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16" name="Chart 116"/>
        <xdr:cNvGraphicFramePr/>
      </xdr:nvGraphicFramePr>
      <xdr:xfrm>
        <a:off x="104775" y="0"/>
        <a:ext cx="5924550"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17" name="Line 11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18" name="Line 11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19" name="TextBox 11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20" name="TextBox 120"/>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21" name="TextBox 121"/>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22" name="TextBox 122"/>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23" name="TextBox 123"/>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24" name="TextBox 124"/>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25" name="TextBox 125"/>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26" name="TextBox 126"/>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27" name="TextBox 127"/>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28" name="TextBox 128"/>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29" name="Chart 129"/>
        <xdr:cNvGraphicFramePr/>
      </xdr:nvGraphicFramePr>
      <xdr:xfrm>
        <a:off x="76200" y="0"/>
        <a:ext cx="5924550" cy="0"/>
      </xdr:xfrm>
      <a:graphic>
        <a:graphicData uri="http://schemas.openxmlformats.org/drawingml/2006/chart">
          <c:chart xmlns:c="http://schemas.openxmlformats.org/drawingml/2006/chart" r:id="rId2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0" name="Chart 130"/>
        <xdr:cNvGraphicFramePr/>
      </xdr:nvGraphicFramePr>
      <xdr:xfrm>
        <a:off x="104775" y="0"/>
        <a:ext cx="5924550" cy="0"/>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31" name="Line 13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32" name="Line 13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33" name="TextBox 13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34" name="TextBox 134"/>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35" name="TextBox 135"/>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36" name="TextBox 136"/>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37" name="TextBox 137"/>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38" name="TextBox 138"/>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39" name="TextBox 139"/>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40" name="TextBox 140"/>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41" name="TextBox 141"/>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42" name="TextBox 142"/>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3" name="Chart 143"/>
        <xdr:cNvGraphicFramePr/>
      </xdr:nvGraphicFramePr>
      <xdr:xfrm>
        <a:off x="76200" y="0"/>
        <a:ext cx="5924550" cy="0"/>
      </xdr:xfrm>
      <a:graphic>
        <a:graphicData uri="http://schemas.openxmlformats.org/drawingml/2006/chart">
          <c:chart xmlns:c="http://schemas.openxmlformats.org/drawingml/2006/chart" r:id="rId2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44" name="Chart 144"/>
        <xdr:cNvGraphicFramePr/>
      </xdr:nvGraphicFramePr>
      <xdr:xfrm>
        <a:off x="104775" y="0"/>
        <a:ext cx="5924550" cy="0"/>
      </xdr:xfrm>
      <a:graphic>
        <a:graphicData uri="http://schemas.openxmlformats.org/drawingml/2006/chart">
          <c:chart xmlns:c="http://schemas.openxmlformats.org/drawingml/2006/chart" r:id="rId2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5" name="Line 14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46" name="Line 14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47" name="TextBox 14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48" name="TextBox 148"/>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49" name="TextBox 149"/>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50" name="TextBox 150"/>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51" name="TextBox 151"/>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52" name="TextBox 152"/>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53" name="TextBox 153"/>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54" name="TextBox 154"/>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55" name="TextBox 155"/>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56" name="TextBox 156"/>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57" name="Chart 157"/>
        <xdr:cNvGraphicFramePr/>
      </xdr:nvGraphicFramePr>
      <xdr:xfrm>
        <a:off x="76200" y="0"/>
        <a:ext cx="5924550" cy="0"/>
      </xdr:xfrm>
      <a:graphic>
        <a:graphicData uri="http://schemas.openxmlformats.org/drawingml/2006/chart">
          <c:chart xmlns:c="http://schemas.openxmlformats.org/drawingml/2006/chart" r:id="rId2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8" name="Chart 158"/>
        <xdr:cNvGraphicFramePr/>
      </xdr:nvGraphicFramePr>
      <xdr:xfrm>
        <a:off x="104775" y="0"/>
        <a:ext cx="5924550" cy="0"/>
      </xdr:xfrm>
      <a:graphic>
        <a:graphicData uri="http://schemas.openxmlformats.org/drawingml/2006/chart">
          <c:chart xmlns:c="http://schemas.openxmlformats.org/drawingml/2006/chart" r:id="rId2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59" name="Line 15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60" name="Line 16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61" name="TextBox 16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62" name="TextBox 162"/>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63" name="TextBox 163"/>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64" name="TextBox 164"/>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65" name="TextBox 165"/>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66" name="TextBox 166"/>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67" name="TextBox 167"/>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68" name="TextBox 168"/>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69" name="TextBox 169"/>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70" name="TextBox 170"/>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71" name="Chart 171"/>
        <xdr:cNvGraphicFramePr/>
      </xdr:nvGraphicFramePr>
      <xdr:xfrm>
        <a:off x="76200" y="0"/>
        <a:ext cx="5924550" cy="0"/>
      </xdr:xfrm>
      <a:graphic>
        <a:graphicData uri="http://schemas.openxmlformats.org/drawingml/2006/chart">
          <c:chart xmlns:c="http://schemas.openxmlformats.org/drawingml/2006/chart" r:id="rId2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72" name="Chart 172"/>
        <xdr:cNvGraphicFramePr/>
      </xdr:nvGraphicFramePr>
      <xdr:xfrm>
        <a:off x="104775" y="0"/>
        <a:ext cx="5924550" cy="0"/>
      </xdr:xfrm>
      <a:graphic>
        <a:graphicData uri="http://schemas.openxmlformats.org/drawingml/2006/chart">
          <c:chart xmlns:c="http://schemas.openxmlformats.org/drawingml/2006/chart" r:id="rId2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73" name="Line 17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4" name="Line 17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75" name="TextBox 17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76" name="TextBox 176"/>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77" name="TextBox 177"/>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78" name="TextBox 178"/>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79" name="TextBox 179"/>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80" name="TextBox 180"/>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81" name="TextBox 181"/>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82" name="TextBox 182"/>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83" name="TextBox 183"/>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84" name="TextBox 184"/>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85" name="Chart 185"/>
        <xdr:cNvGraphicFramePr/>
      </xdr:nvGraphicFramePr>
      <xdr:xfrm>
        <a:off x="76200" y="0"/>
        <a:ext cx="5924550" cy="0"/>
      </xdr:xfrm>
      <a:graphic>
        <a:graphicData uri="http://schemas.openxmlformats.org/drawingml/2006/chart">
          <c:chart xmlns:c="http://schemas.openxmlformats.org/drawingml/2006/chart" r:id="rId2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86" name="Chart 186"/>
        <xdr:cNvGraphicFramePr/>
      </xdr:nvGraphicFramePr>
      <xdr:xfrm>
        <a:off x="104775" y="0"/>
        <a:ext cx="5924550" cy="0"/>
      </xdr:xfrm>
      <a:graphic>
        <a:graphicData uri="http://schemas.openxmlformats.org/drawingml/2006/chart">
          <c:chart xmlns:c="http://schemas.openxmlformats.org/drawingml/2006/chart" r:id="rId3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87" name="Line 18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88" name="Line 18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89" name="TextBox 18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90" name="TextBox 190"/>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91" name="TextBox 191"/>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92" name="TextBox 192"/>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93" name="TextBox 193"/>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94" name="TextBox 194"/>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95" name="TextBox 195"/>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96" name="TextBox 196"/>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97" name="TextBox 197"/>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98" name="TextBox 198"/>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199" name="Chart 199"/>
        <xdr:cNvGraphicFramePr/>
      </xdr:nvGraphicFramePr>
      <xdr:xfrm>
        <a:off x="76200" y="485775"/>
        <a:ext cx="5924550" cy="3819525"/>
      </xdr:xfrm>
      <a:graphic>
        <a:graphicData uri="http://schemas.openxmlformats.org/drawingml/2006/chart">
          <c:chart xmlns:c="http://schemas.openxmlformats.org/drawingml/2006/chart" r:id="rId3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00" name="Chart 200"/>
        <xdr:cNvGraphicFramePr/>
      </xdr:nvGraphicFramePr>
      <xdr:xfrm>
        <a:off x="104775" y="4562475"/>
        <a:ext cx="5924550" cy="3819525"/>
      </xdr:xfrm>
      <a:graphic>
        <a:graphicData uri="http://schemas.openxmlformats.org/drawingml/2006/chart">
          <c:chart xmlns:c="http://schemas.openxmlformats.org/drawingml/2006/chart" r:id="rId3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201" name="Line 201"/>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202" name="Line 202"/>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203" name="TextBox 203"/>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24</xdr:row>
      <xdr:rowOff>114300</xdr:rowOff>
    </xdr:from>
    <xdr:to>
      <xdr:col>1</xdr:col>
      <xdr:colOff>533400</xdr:colOff>
      <xdr:row>25</xdr:row>
      <xdr:rowOff>133350</xdr:rowOff>
    </xdr:to>
    <xdr:sp>
      <xdr:nvSpPr>
        <xdr:cNvPr id="204" name="TextBox 204"/>
        <xdr:cNvSpPr txBox="1">
          <a:spLocks noChangeArrowheads="1"/>
        </xdr:cNvSpPr>
      </xdr:nvSpPr>
      <xdr:spPr>
        <a:xfrm>
          <a:off x="904875" y="40005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24</xdr:row>
      <xdr:rowOff>123825</xdr:rowOff>
    </xdr:from>
    <xdr:to>
      <xdr:col>3</xdr:col>
      <xdr:colOff>333375</xdr:colOff>
      <xdr:row>25</xdr:row>
      <xdr:rowOff>123825</xdr:rowOff>
    </xdr:to>
    <xdr:sp>
      <xdr:nvSpPr>
        <xdr:cNvPr id="205" name="TextBox 205"/>
        <xdr:cNvSpPr txBox="1">
          <a:spLocks noChangeArrowheads="1"/>
        </xdr:cNvSpPr>
      </xdr:nvSpPr>
      <xdr:spPr>
        <a:xfrm>
          <a:off x="2238375" y="40100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24</xdr:row>
      <xdr:rowOff>104775</xdr:rowOff>
    </xdr:from>
    <xdr:to>
      <xdr:col>5</xdr:col>
      <xdr:colOff>152400</xdr:colOff>
      <xdr:row>26</xdr:row>
      <xdr:rowOff>0</xdr:rowOff>
    </xdr:to>
    <xdr:sp>
      <xdr:nvSpPr>
        <xdr:cNvPr id="206" name="TextBox 206"/>
        <xdr:cNvSpPr txBox="1">
          <a:spLocks noChangeArrowheads="1"/>
        </xdr:cNvSpPr>
      </xdr:nvSpPr>
      <xdr:spPr>
        <a:xfrm>
          <a:off x="3609975" y="39909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24</xdr:row>
      <xdr:rowOff>95250</xdr:rowOff>
    </xdr:from>
    <xdr:to>
      <xdr:col>7</xdr:col>
      <xdr:colOff>57150</xdr:colOff>
      <xdr:row>25</xdr:row>
      <xdr:rowOff>152400</xdr:rowOff>
    </xdr:to>
    <xdr:sp>
      <xdr:nvSpPr>
        <xdr:cNvPr id="207" name="TextBox 207"/>
        <xdr:cNvSpPr txBox="1">
          <a:spLocks noChangeArrowheads="1"/>
        </xdr:cNvSpPr>
      </xdr:nvSpPr>
      <xdr:spPr>
        <a:xfrm>
          <a:off x="5038725" y="398145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51</xdr:row>
      <xdr:rowOff>28575</xdr:rowOff>
    </xdr:from>
    <xdr:to>
      <xdr:col>1</xdr:col>
      <xdr:colOff>485775</xdr:colOff>
      <xdr:row>52</xdr:row>
      <xdr:rowOff>47625</xdr:rowOff>
    </xdr:to>
    <xdr:sp>
      <xdr:nvSpPr>
        <xdr:cNvPr id="208" name="TextBox 208"/>
        <xdr:cNvSpPr txBox="1">
          <a:spLocks noChangeArrowheads="1"/>
        </xdr:cNvSpPr>
      </xdr:nvSpPr>
      <xdr:spPr>
        <a:xfrm>
          <a:off x="857250" y="828675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51</xdr:row>
      <xdr:rowOff>38100</xdr:rowOff>
    </xdr:from>
    <xdr:to>
      <xdr:col>3</xdr:col>
      <xdr:colOff>285750</xdr:colOff>
      <xdr:row>52</xdr:row>
      <xdr:rowOff>38100</xdr:rowOff>
    </xdr:to>
    <xdr:sp>
      <xdr:nvSpPr>
        <xdr:cNvPr id="209" name="TextBox 209"/>
        <xdr:cNvSpPr txBox="1">
          <a:spLocks noChangeArrowheads="1"/>
        </xdr:cNvSpPr>
      </xdr:nvSpPr>
      <xdr:spPr>
        <a:xfrm>
          <a:off x="2190750" y="829627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51</xdr:row>
      <xdr:rowOff>19050</xdr:rowOff>
    </xdr:from>
    <xdr:to>
      <xdr:col>5</xdr:col>
      <xdr:colOff>104775</xdr:colOff>
      <xdr:row>52</xdr:row>
      <xdr:rowOff>76200</xdr:rowOff>
    </xdr:to>
    <xdr:sp>
      <xdr:nvSpPr>
        <xdr:cNvPr id="210" name="TextBox 210"/>
        <xdr:cNvSpPr txBox="1">
          <a:spLocks noChangeArrowheads="1"/>
        </xdr:cNvSpPr>
      </xdr:nvSpPr>
      <xdr:spPr>
        <a:xfrm>
          <a:off x="3562350" y="827722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51</xdr:row>
      <xdr:rowOff>9525</xdr:rowOff>
    </xdr:from>
    <xdr:to>
      <xdr:col>7</xdr:col>
      <xdr:colOff>9525</xdr:colOff>
      <xdr:row>52</xdr:row>
      <xdr:rowOff>66675</xdr:rowOff>
    </xdr:to>
    <xdr:sp>
      <xdr:nvSpPr>
        <xdr:cNvPr id="211" name="TextBox 211"/>
        <xdr:cNvSpPr txBox="1">
          <a:spLocks noChangeArrowheads="1"/>
        </xdr:cNvSpPr>
      </xdr:nvSpPr>
      <xdr:spPr>
        <a:xfrm>
          <a:off x="4991100" y="8267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212" name="TextBox 212"/>
        <xdr:cNvSpPr txBox="1">
          <a:spLocks noChangeArrowheads="1"/>
        </xdr:cNvSpPr>
      </xdr:nvSpPr>
      <xdr:spPr>
        <a:xfrm>
          <a:off x="2124075" y="628650"/>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152400</xdr:rowOff>
    </xdr:from>
    <xdr:to>
      <xdr:col>7</xdr:col>
      <xdr:colOff>695325</xdr:colOff>
      <xdr:row>26</xdr:row>
      <xdr:rowOff>85725</xdr:rowOff>
    </xdr:to>
    <xdr:graphicFrame>
      <xdr:nvGraphicFramePr>
        <xdr:cNvPr id="1" name="Chart 1"/>
        <xdr:cNvGraphicFramePr/>
      </xdr:nvGraphicFramePr>
      <xdr:xfrm>
        <a:off x="38100" y="476250"/>
        <a:ext cx="59912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609600</xdr:colOff>
      <xdr:row>51</xdr:row>
      <xdr:rowOff>152400</xdr:rowOff>
    </xdr:to>
    <xdr:graphicFrame>
      <xdr:nvGraphicFramePr>
        <xdr:cNvPr id="2" name="Chart 2"/>
        <xdr:cNvGraphicFramePr/>
      </xdr:nvGraphicFramePr>
      <xdr:xfrm>
        <a:off x="104775" y="4591050"/>
        <a:ext cx="5838825"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3"/>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4"/>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24</xdr:row>
      <xdr:rowOff>76200</xdr:rowOff>
    </xdr:from>
    <xdr:to>
      <xdr:col>1</xdr:col>
      <xdr:colOff>428625</xdr:colOff>
      <xdr:row>25</xdr:row>
      <xdr:rowOff>95250</xdr:rowOff>
    </xdr:to>
    <xdr:sp>
      <xdr:nvSpPr>
        <xdr:cNvPr id="5" name="TextBox 5"/>
        <xdr:cNvSpPr txBox="1">
          <a:spLocks noChangeArrowheads="1"/>
        </xdr:cNvSpPr>
      </xdr:nvSpPr>
      <xdr:spPr>
        <a:xfrm>
          <a:off x="800100" y="39624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24</xdr:row>
      <xdr:rowOff>85725</xdr:rowOff>
    </xdr:from>
    <xdr:to>
      <xdr:col>3</xdr:col>
      <xdr:colOff>228600</xdr:colOff>
      <xdr:row>25</xdr:row>
      <xdr:rowOff>85725</xdr:rowOff>
    </xdr:to>
    <xdr:sp>
      <xdr:nvSpPr>
        <xdr:cNvPr id="6" name="TextBox 6"/>
        <xdr:cNvSpPr txBox="1">
          <a:spLocks noChangeArrowheads="1"/>
        </xdr:cNvSpPr>
      </xdr:nvSpPr>
      <xdr:spPr>
        <a:xfrm>
          <a:off x="2133600" y="39719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24</xdr:row>
      <xdr:rowOff>66675</xdr:rowOff>
    </xdr:from>
    <xdr:to>
      <xdr:col>5</xdr:col>
      <xdr:colOff>47625</xdr:colOff>
      <xdr:row>25</xdr:row>
      <xdr:rowOff>123825</xdr:rowOff>
    </xdr:to>
    <xdr:sp>
      <xdr:nvSpPr>
        <xdr:cNvPr id="7" name="TextBox 7"/>
        <xdr:cNvSpPr txBox="1">
          <a:spLocks noChangeArrowheads="1"/>
        </xdr:cNvSpPr>
      </xdr:nvSpPr>
      <xdr:spPr>
        <a:xfrm>
          <a:off x="3505200" y="39528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24</xdr:row>
      <xdr:rowOff>57150</xdr:rowOff>
    </xdr:from>
    <xdr:to>
      <xdr:col>6</xdr:col>
      <xdr:colOff>676275</xdr:colOff>
      <xdr:row>25</xdr:row>
      <xdr:rowOff>114300</xdr:rowOff>
    </xdr:to>
    <xdr:sp>
      <xdr:nvSpPr>
        <xdr:cNvPr id="8" name="TextBox 8"/>
        <xdr:cNvSpPr txBox="1">
          <a:spLocks noChangeArrowheads="1"/>
        </xdr:cNvSpPr>
      </xdr:nvSpPr>
      <xdr:spPr>
        <a:xfrm>
          <a:off x="4933950" y="39433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50</xdr:row>
      <xdr:rowOff>57150</xdr:rowOff>
    </xdr:from>
    <xdr:to>
      <xdr:col>1</xdr:col>
      <xdr:colOff>438150</xdr:colOff>
      <xdr:row>51</xdr:row>
      <xdr:rowOff>76200</xdr:rowOff>
    </xdr:to>
    <xdr:sp>
      <xdr:nvSpPr>
        <xdr:cNvPr id="9" name="TextBox 9"/>
        <xdr:cNvSpPr txBox="1">
          <a:spLocks noChangeArrowheads="1"/>
        </xdr:cNvSpPr>
      </xdr:nvSpPr>
      <xdr:spPr>
        <a:xfrm>
          <a:off x="809625" y="81534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50</xdr:row>
      <xdr:rowOff>66675</xdr:rowOff>
    </xdr:from>
    <xdr:to>
      <xdr:col>3</xdr:col>
      <xdr:colOff>238125</xdr:colOff>
      <xdr:row>51</xdr:row>
      <xdr:rowOff>66675</xdr:rowOff>
    </xdr:to>
    <xdr:sp>
      <xdr:nvSpPr>
        <xdr:cNvPr id="10" name="TextBox 10"/>
        <xdr:cNvSpPr txBox="1">
          <a:spLocks noChangeArrowheads="1"/>
        </xdr:cNvSpPr>
      </xdr:nvSpPr>
      <xdr:spPr>
        <a:xfrm>
          <a:off x="2143125" y="81629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50</xdr:row>
      <xdr:rowOff>47625</xdr:rowOff>
    </xdr:from>
    <xdr:to>
      <xdr:col>5</xdr:col>
      <xdr:colOff>57150</xdr:colOff>
      <xdr:row>51</xdr:row>
      <xdr:rowOff>104775</xdr:rowOff>
    </xdr:to>
    <xdr:sp>
      <xdr:nvSpPr>
        <xdr:cNvPr id="11" name="TextBox 11"/>
        <xdr:cNvSpPr txBox="1">
          <a:spLocks noChangeArrowheads="1"/>
        </xdr:cNvSpPr>
      </xdr:nvSpPr>
      <xdr:spPr>
        <a:xfrm>
          <a:off x="3514725" y="81438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50</xdr:row>
      <xdr:rowOff>38100</xdr:rowOff>
    </xdr:from>
    <xdr:to>
      <xdr:col>6</xdr:col>
      <xdr:colOff>685800</xdr:colOff>
      <xdr:row>51</xdr:row>
      <xdr:rowOff>95250</xdr:rowOff>
    </xdr:to>
    <xdr:sp>
      <xdr:nvSpPr>
        <xdr:cNvPr id="12" name="TextBox 12"/>
        <xdr:cNvSpPr txBox="1">
          <a:spLocks noChangeArrowheads="1"/>
        </xdr:cNvSpPr>
      </xdr:nvSpPr>
      <xdr:spPr>
        <a:xfrm>
          <a:off x="4943475" y="81343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3" name="TextBox 13"/>
        <xdr:cNvSpPr txBox="1">
          <a:spLocks noChangeArrowheads="1"/>
        </xdr:cNvSpPr>
      </xdr:nvSpPr>
      <xdr:spPr>
        <a:xfrm>
          <a:off x="2133600" y="46577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4" name="TextBox 14"/>
        <xdr:cNvSpPr txBox="1">
          <a:spLocks noChangeArrowheads="1"/>
        </xdr:cNvSpPr>
      </xdr:nvSpPr>
      <xdr:spPr>
        <a:xfrm>
          <a:off x="2152650" y="647700"/>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9340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 name="TextBox 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9340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2" name="TextBox 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9340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9340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 name="TextBox 2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23" name="TextBox 2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24" name="TextBox 2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25" name="TextBox 2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 name="Chart 26"/>
        <xdr:cNvGraphicFramePr/>
      </xdr:nvGraphicFramePr>
      <xdr:xfrm>
        <a:off x="57150" y="0"/>
        <a:ext cx="59340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7" name="TextBox 2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8" name="TextBox 2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9" name="TextBox 2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0" name="TextBox 3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1" name="TextBox 3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2" name="Chart 32"/>
        <xdr:cNvGraphicFramePr/>
      </xdr:nvGraphicFramePr>
      <xdr:xfrm>
        <a:off x="57150" y="0"/>
        <a:ext cx="59340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3" name="TextBox 3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4" name="TextBox 3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5" name="TextBox 3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6" name="TextBox 3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7" name="TextBox 3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8" name="Chart 38"/>
        <xdr:cNvGraphicFramePr/>
      </xdr:nvGraphicFramePr>
      <xdr:xfrm>
        <a:off x="57150" y="0"/>
        <a:ext cx="59340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9" name="TextBox 3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40" name="TextBox 4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41" name="TextBox 4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42" name="TextBox 4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934075" cy="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44" name="TextBox 4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45" name="TextBox 4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46" name="TextBox 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47" name="TextBox 4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48" name="TextBox 4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49" name="TextBox 4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50" name="TextBox 5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1" name="Chart 51"/>
        <xdr:cNvGraphicFramePr/>
      </xdr:nvGraphicFramePr>
      <xdr:xfrm>
        <a:off x="57150" y="0"/>
        <a:ext cx="5934075" cy="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2" name="TextBox 5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3" name="TextBox 5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4" name="TextBox 5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5" name="TextBox 5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56" name="TextBox 5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7" name="Chart 57"/>
        <xdr:cNvGraphicFramePr/>
      </xdr:nvGraphicFramePr>
      <xdr:xfrm>
        <a:off x="57150" y="0"/>
        <a:ext cx="5934075" cy="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8" name="TextBox 5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9" name="TextBox 5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60" name="TextBox 6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61" name="TextBox 6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2" name="TextBox 6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3" name="Chart 63"/>
        <xdr:cNvGraphicFramePr/>
      </xdr:nvGraphicFramePr>
      <xdr:xfrm>
        <a:off x="57150" y="0"/>
        <a:ext cx="5934075" cy="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64" name="TextBox 6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65" name="TextBox 6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66" name="TextBox 6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67" name="TextBox 6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8" name="Chart 68"/>
        <xdr:cNvGraphicFramePr/>
      </xdr:nvGraphicFramePr>
      <xdr:xfrm>
        <a:off x="57150" y="0"/>
        <a:ext cx="5934075" cy="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69" name="TextBox 6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70" name="TextBox 7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71" name="TextBox 7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72" name="TextBox 7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73" name="TextBox 7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74" name="TextBox 7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75" name="TextBox 7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6" name="Chart 76"/>
        <xdr:cNvGraphicFramePr/>
      </xdr:nvGraphicFramePr>
      <xdr:xfrm>
        <a:off x="57150" y="0"/>
        <a:ext cx="5934075" cy="0"/>
      </xdr:xfrm>
      <a:graphic>
        <a:graphicData uri="http://schemas.openxmlformats.org/drawingml/2006/chart">
          <c:chart xmlns:c="http://schemas.openxmlformats.org/drawingml/2006/chart" r:id="rId1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77" name="TextBox 7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8" name="TextBox 7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9" name="TextBox 7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0" name="TextBox 8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81" name="TextBox 8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2" name="Chart 82"/>
        <xdr:cNvGraphicFramePr/>
      </xdr:nvGraphicFramePr>
      <xdr:xfrm>
        <a:off x="57150" y="0"/>
        <a:ext cx="5934075" cy="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3" name="TextBox 8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84" name="TextBox 8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85" name="TextBox 8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6" name="TextBox 8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87" name="TextBox 8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8" name="Chart 88"/>
        <xdr:cNvGraphicFramePr/>
      </xdr:nvGraphicFramePr>
      <xdr:xfrm>
        <a:off x="57150" y="0"/>
        <a:ext cx="5934075" cy="0"/>
      </xdr:xfrm>
      <a:graphic>
        <a:graphicData uri="http://schemas.openxmlformats.org/drawingml/2006/chart">
          <c:chart xmlns:c="http://schemas.openxmlformats.org/drawingml/2006/chart" r:id="rId1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89" name="TextBox 8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90" name="TextBox 9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91" name="TextBox 9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92" name="TextBox 9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3" name="Chart 93"/>
        <xdr:cNvGraphicFramePr/>
      </xdr:nvGraphicFramePr>
      <xdr:xfrm>
        <a:off x="57150" y="0"/>
        <a:ext cx="5934075" cy="0"/>
      </xdr:xfrm>
      <a:graphic>
        <a:graphicData uri="http://schemas.openxmlformats.org/drawingml/2006/chart">
          <c:chart xmlns:c="http://schemas.openxmlformats.org/drawingml/2006/chart" r:id="rId1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94" name="TextBox 9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95" name="TextBox 9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96" name="TextBox 9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97" name="TextBox 9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98" name="TextBox 9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99" name="TextBox 9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100" name="TextBox 10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1" name="Chart 101"/>
        <xdr:cNvGraphicFramePr/>
      </xdr:nvGraphicFramePr>
      <xdr:xfrm>
        <a:off x="57150" y="0"/>
        <a:ext cx="5934075" cy="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2" name="TextBox 10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3" name="TextBox 10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4" name="TextBox 10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5" name="TextBox 10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06" name="TextBox 10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7" name="Chart 107"/>
        <xdr:cNvGraphicFramePr/>
      </xdr:nvGraphicFramePr>
      <xdr:xfrm>
        <a:off x="57150" y="0"/>
        <a:ext cx="5934075" cy="0"/>
      </xdr:xfrm>
      <a:graphic>
        <a:graphicData uri="http://schemas.openxmlformats.org/drawingml/2006/chart">
          <c:chart xmlns:c="http://schemas.openxmlformats.org/drawingml/2006/chart" r:id="rId1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8" name="TextBox 10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9" name="TextBox 10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10" name="TextBox 1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1" name="TextBox 1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12" name="TextBox 1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3" name="Chart 113"/>
        <xdr:cNvGraphicFramePr/>
      </xdr:nvGraphicFramePr>
      <xdr:xfrm>
        <a:off x="57150" y="0"/>
        <a:ext cx="5934075" cy="0"/>
      </xdr:xfrm>
      <a:graphic>
        <a:graphicData uri="http://schemas.openxmlformats.org/drawingml/2006/chart">
          <c:chart xmlns:c="http://schemas.openxmlformats.org/drawingml/2006/chart" r:id="rId1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14" name="TextBox 1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15" name="TextBox 1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16" name="TextBox 1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17" name="TextBox 1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8" name="Chart 118"/>
        <xdr:cNvGraphicFramePr/>
      </xdr:nvGraphicFramePr>
      <xdr:xfrm>
        <a:off x="57150" y="0"/>
        <a:ext cx="5934075" cy="0"/>
      </xdr:xfrm>
      <a:graphic>
        <a:graphicData uri="http://schemas.openxmlformats.org/drawingml/2006/chart">
          <c:chart xmlns:c="http://schemas.openxmlformats.org/drawingml/2006/chart" r:id="rId2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19" name="TextBox 11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20" name="TextBox 12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21" name="TextBox 1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22" name="TextBox 12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123" name="TextBox 12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124" name="TextBox 12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125" name="TextBox 12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26" name="Chart 126"/>
        <xdr:cNvGraphicFramePr/>
      </xdr:nvGraphicFramePr>
      <xdr:xfrm>
        <a:off x="57150" y="0"/>
        <a:ext cx="5934075" cy="0"/>
      </xdr:xfrm>
      <a:graphic>
        <a:graphicData uri="http://schemas.openxmlformats.org/drawingml/2006/chart">
          <c:chart xmlns:c="http://schemas.openxmlformats.org/drawingml/2006/chart" r:id="rId2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27" name="TextBox 12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28" name="TextBox 12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29" name="TextBox 12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30" name="TextBox 13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31" name="TextBox 13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2" name="Chart 132"/>
        <xdr:cNvGraphicFramePr/>
      </xdr:nvGraphicFramePr>
      <xdr:xfrm>
        <a:off x="57150" y="0"/>
        <a:ext cx="5934075" cy="0"/>
      </xdr:xfrm>
      <a:graphic>
        <a:graphicData uri="http://schemas.openxmlformats.org/drawingml/2006/chart">
          <c:chart xmlns:c="http://schemas.openxmlformats.org/drawingml/2006/chart" r:id="rId2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33" name="TextBox 13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34" name="TextBox 13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35" name="TextBox 13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36" name="TextBox 13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37" name="TextBox 13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8" name="Chart 138"/>
        <xdr:cNvGraphicFramePr/>
      </xdr:nvGraphicFramePr>
      <xdr:xfrm>
        <a:off x="57150" y="0"/>
        <a:ext cx="5934075" cy="0"/>
      </xdr:xfrm>
      <a:graphic>
        <a:graphicData uri="http://schemas.openxmlformats.org/drawingml/2006/chart">
          <c:chart xmlns:c="http://schemas.openxmlformats.org/drawingml/2006/chart" r:id="rId2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39" name="TextBox 13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40" name="TextBox 14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41" name="TextBox 14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42" name="TextBox 14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43" name="Chart 143"/>
        <xdr:cNvGraphicFramePr/>
      </xdr:nvGraphicFramePr>
      <xdr:xfrm>
        <a:off x="57150" y="0"/>
        <a:ext cx="5934075" cy="0"/>
      </xdr:xfrm>
      <a:graphic>
        <a:graphicData uri="http://schemas.openxmlformats.org/drawingml/2006/chart">
          <c:chart xmlns:c="http://schemas.openxmlformats.org/drawingml/2006/chart" r:id="rId2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44" name="TextBox 14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45" name="TextBox 14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46" name="TextBox 1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47" name="TextBox 14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148" name="TextBox 14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149" name="TextBox 14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150" name="TextBox 15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51" name="Chart 151"/>
        <xdr:cNvGraphicFramePr/>
      </xdr:nvGraphicFramePr>
      <xdr:xfrm>
        <a:off x="57150" y="0"/>
        <a:ext cx="5934075" cy="0"/>
      </xdr:xfrm>
      <a:graphic>
        <a:graphicData uri="http://schemas.openxmlformats.org/drawingml/2006/chart">
          <c:chart xmlns:c="http://schemas.openxmlformats.org/drawingml/2006/chart" r:id="rId2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52" name="TextBox 15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53" name="TextBox 15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54" name="TextBox 15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55" name="TextBox 15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56" name="TextBox 15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57" name="Chart 157"/>
        <xdr:cNvGraphicFramePr/>
      </xdr:nvGraphicFramePr>
      <xdr:xfrm>
        <a:off x="57150" y="0"/>
        <a:ext cx="5934075" cy="0"/>
      </xdr:xfrm>
      <a:graphic>
        <a:graphicData uri="http://schemas.openxmlformats.org/drawingml/2006/chart">
          <c:chart xmlns:c="http://schemas.openxmlformats.org/drawingml/2006/chart" r:id="rId2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58" name="TextBox 15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59" name="TextBox 15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60" name="TextBox 16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61" name="TextBox 16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62" name="TextBox 16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3" name="Chart 163"/>
        <xdr:cNvGraphicFramePr/>
      </xdr:nvGraphicFramePr>
      <xdr:xfrm>
        <a:off x="57150" y="0"/>
        <a:ext cx="5934075" cy="0"/>
      </xdr:xfrm>
      <a:graphic>
        <a:graphicData uri="http://schemas.openxmlformats.org/drawingml/2006/chart">
          <c:chart xmlns:c="http://schemas.openxmlformats.org/drawingml/2006/chart" r:id="rId2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64" name="TextBox 16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65" name="TextBox 16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6" name="TextBox 16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67" name="TextBox 16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8" name="Chart 168"/>
        <xdr:cNvGraphicFramePr/>
      </xdr:nvGraphicFramePr>
      <xdr:xfrm>
        <a:off x="57150" y="0"/>
        <a:ext cx="5934075" cy="0"/>
      </xdr:xfrm>
      <a:graphic>
        <a:graphicData uri="http://schemas.openxmlformats.org/drawingml/2006/chart">
          <c:chart xmlns:c="http://schemas.openxmlformats.org/drawingml/2006/chart" r:id="rId2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69" name="TextBox 16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70" name="TextBox 17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71" name="TextBox 17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72" name="TextBox 17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173" name="TextBox 17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174" name="TextBox 17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175" name="TextBox 17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76" name="Chart 176"/>
        <xdr:cNvGraphicFramePr/>
      </xdr:nvGraphicFramePr>
      <xdr:xfrm>
        <a:off x="57150" y="0"/>
        <a:ext cx="5934075" cy="0"/>
      </xdr:xfrm>
      <a:graphic>
        <a:graphicData uri="http://schemas.openxmlformats.org/drawingml/2006/chart">
          <c:chart xmlns:c="http://schemas.openxmlformats.org/drawingml/2006/chart" r:id="rId2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77" name="TextBox 17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78" name="TextBox 17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79" name="TextBox 17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80" name="TextBox 18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81" name="TextBox 18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2" name="Chart 182"/>
        <xdr:cNvGraphicFramePr/>
      </xdr:nvGraphicFramePr>
      <xdr:xfrm>
        <a:off x="57150" y="0"/>
        <a:ext cx="5934075" cy="0"/>
      </xdr:xfrm>
      <a:graphic>
        <a:graphicData uri="http://schemas.openxmlformats.org/drawingml/2006/chart">
          <c:chart xmlns:c="http://schemas.openxmlformats.org/drawingml/2006/chart" r:id="rId3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83" name="TextBox 18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84" name="TextBox 18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85" name="TextBox 18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86" name="TextBox 18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87" name="TextBox 18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8" name="Chart 188"/>
        <xdr:cNvGraphicFramePr/>
      </xdr:nvGraphicFramePr>
      <xdr:xfrm>
        <a:off x="57150" y="0"/>
        <a:ext cx="5934075" cy="0"/>
      </xdr:xfrm>
      <a:graphic>
        <a:graphicData uri="http://schemas.openxmlformats.org/drawingml/2006/chart">
          <c:chart xmlns:c="http://schemas.openxmlformats.org/drawingml/2006/chart" r:id="rId3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89" name="TextBox 18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90" name="TextBox 19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91" name="TextBox 19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92" name="TextBox 19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93" name="Chart 193"/>
        <xdr:cNvGraphicFramePr/>
      </xdr:nvGraphicFramePr>
      <xdr:xfrm>
        <a:off x="57150" y="0"/>
        <a:ext cx="5934075" cy="0"/>
      </xdr:xfrm>
      <a:graphic>
        <a:graphicData uri="http://schemas.openxmlformats.org/drawingml/2006/chart">
          <c:chart xmlns:c="http://schemas.openxmlformats.org/drawingml/2006/chart" r:id="rId3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4" name="TextBox 19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95" name="TextBox 19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96" name="TextBox 19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97" name="TextBox 19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198" name="TextBox 19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199" name="TextBox 19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200" name="TextBox 20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01" name="Chart 201"/>
        <xdr:cNvGraphicFramePr/>
      </xdr:nvGraphicFramePr>
      <xdr:xfrm>
        <a:off x="57150" y="0"/>
        <a:ext cx="5934075" cy="0"/>
      </xdr:xfrm>
      <a:graphic>
        <a:graphicData uri="http://schemas.openxmlformats.org/drawingml/2006/chart">
          <c:chart xmlns:c="http://schemas.openxmlformats.org/drawingml/2006/chart" r:id="rId3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02" name="TextBox 20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03" name="TextBox 20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04" name="TextBox 20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05" name="TextBox 20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206" name="TextBox 20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07" name="Chart 207"/>
        <xdr:cNvGraphicFramePr/>
      </xdr:nvGraphicFramePr>
      <xdr:xfrm>
        <a:off x="57150" y="0"/>
        <a:ext cx="5934075" cy="0"/>
      </xdr:xfrm>
      <a:graphic>
        <a:graphicData uri="http://schemas.openxmlformats.org/drawingml/2006/chart">
          <c:chart xmlns:c="http://schemas.openxmlformats.org/drawingml/2006/chart" r:id="rId3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08" name="TextBox 20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09" name="TextBox 20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10" name="TextBox 2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11" name="TextBox 2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212" name="TextBox 2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13" name="Chart 213"/>
        <xdr:cNvGraphicFramePr/>
      </xdr:nvGraphicFramePr>
      <xdr:xfrm>
        <a:off x="57150" y="0"/>
        <a:ext cx="5934075" cy="0"/>
      </xdr:xfrm>
      <a:graphic>
        <a:graphicData uri="http://schemas.openxmlformats.org/drawingml/2006/chart">
          <c:chart xmlns:c="http://schemas.openxmlformats.org/drawingml/2006/chart" r:id="rId3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214" name="TextBox 2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215" name="TextBox 2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216" name="TextBox 2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217" name="TextBox 2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18" name="Chart 218"/>
        <xdr:cNvGraphicFramePr/>
      </xdr:nvGraphicFramePr>
      <xdr:xfrm>
        <a:off x="57150" y="0"/>
        <a:ext cx="5934075" cy="0"/>
      </xdr:xfrm>
      <a:graphic>
        <a:graphicData uri="http://schemas.openxmlformats.org/drawingml/2006/chart">
          <c:chart xmlns:c="http://schemas.openxmlformats.org/drawingml/2006/chart" r:id="rId3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219" name="TextBox 21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20" name="TextBox 22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21" name="TextBox 2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2" name="TextBox 22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223" name="TextBox 22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224" name="TextBox 22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225" name="TextBox 22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26" name="Chart 251"/>
        <xdr:cNvGraphicFramePr/>
      </xdr:nvGraphicFramePr>
      <xdr:xfrm>
        <a:off x="57150" y="0"/>
        <a:ext cx="5934075" cy="0"/>
      </xdr:xfrm>
      <a:graphic>
        <a:graphicData uri="http://schemas.openxmlformats.org/drawingml/2006/chart">
          <c:chart xmlns:c="http://schemas.openxmlformats.org/drawingml/2006/chart" r:id="rId3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27" name="TextBox 25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28" name="TextBox 25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29" name="TextBox 25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30" name="TextBox 25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231" name="TextBox 25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32" name="Chart 257"/>
        <xdr:cNvGraphicFramePr/>
      </xdr:nvGraphicFramePr>
      <xdr:xfrm>
        <a:off x="57150" y="0"/>
        <a:ext cx="5934075" cy="0"/>
      </xdr:xfrm>
      <a:graphic>
        <a:graphicData uri="http://schemas.openxmlformats.org/drawingml/2006/chart">
          <c:chart xmlns:c="http://schemas.openxmlformats.org/drawingml/2006/chart" r:id="rId3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33" name="TextBox 25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34" name="TextBox 25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35" name="TextBox 26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36" name="TextBox 26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237" name="TextBox 26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38" name="Chart 263"/>
        <xdr:cNvGraphicFramePr/>
      </xdr:nvGraphicFramePr>
      <xdr:xfrm>
        <a:off x="57150" y="0"/>
        <a:ext cx="5934075" cy="0"/>
      </xdr:xfrm>
      <a:graphic>
        <a:graphicData uri="http://schemas.openxmlformats.org/drawingml/2006/chart">
          <c:chart xmlns:c="http://schemas.openxmlformats.org/drawingml/2006/chart" r:id="rId3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239" name="TextBox 26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240" name="TextBox 26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241" name="TextBox 26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242" name="TextBox 26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43" name="Chart 268"/>
        <xdr:cNvGraphicFramePr/>
      </xdr:nvGraphicFramePr>
      <xdr:xfrm>
        <a:off x="57150" y="0"/>
        <a:ext cx="5934075" cy="0"/>
      </xdr:xfrm>
      <a:graphic>
        <a:graphicData uri="http://schemas.openxmlformats.org/drawingml/2006/chart">
          <c:chart xmlns:c="http://schemas.openxmlformats.org/drawingml/2006/chart" r:id="rId4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244" name="TextBox 26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45" name="TextBox 27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46" name="TextBox 27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47" name="TextBox 27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248" name="TextBox 27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249" name="TextBox 27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250" name="TextBox 27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51" name="Chart 276"/>
        <xdr:cNvGraphicFramePr/>
      </xdr:nvGraphicFramePr>
      <xdr:xfrm>
        <a:off x="57150" y="0"/>
        <a:ext cx="5934075" cy="0"/>
      </xdr:xfrm>
      <a:graphic>
        <a:graphicData uri="http://schemas.openxmlformats.org/drawingml/2006/chart">
          <c:chart xmlns:c="http://schemas.openxmlformats.org/drawingml/2006/chart" r:id="rId4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52" name="TextBox 27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53" name="TextBox 27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54" name="TextBox 27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55" name="TextBox 28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256" name="TextBox 28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57" name="Chart 282"/>
        <xdr:cNvGraphicFramePr/>
      </xdr:nvGraphicFramePr>
      <xdr:xfrm>
        <a:off x="57150" y="0"/>
        <a:ext cx="5934075" cy="0"/>
      </xdr:xfrm>
      <a:graphic>
        <a:graphicData uri="http://schemas.openxmlformats.org/drawingml/2006/chart">
          <c:chart xmlns:c="http://schemas.openxmlformats.org/drawingml/2006/chart" r:id="rId4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58" name="TextBox 28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59" name="TextBox 28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60" name="TextBox 28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61" name="TextBox 28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262" name="TextBox 28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3" name="Chart 288"/>
        <xdr:cNvGraphicFramePr/>
      </xdr:nvGraphicFramePr>
      <xdr:xfrm>
        <a:off x="57150" y="0"/>
        <a:ext cx="5934075" cy="0"/>
      </xdr:xfrm>
      <a:graphic>
        <a:graphicData uri="http://schemas.openxmlformats.org/drawingml/2006/chart">
          <c:chart xmlns:c="http://schemas.openxmlformats.org/drawingml/2006/chart" r:id="rId4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264" name="TextBox 28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265" name="TextBox 29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266" name="TextBox 29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267" name="TextBox 29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8" name="Chart 293"/>
        <xdr:cNvGraphicFramePr/>
      </xdr:nvGraphicFramePr>
      <xdr:xfrm>
        <a:off x="57150" y="0"/>
        <a:ext cx="5934075" cy="0"/>
      </xdr:xfrm>
      <a:graphic>
        <a:graphicData uri="http://schemas.openxmlformats.org/drawingml/2006/chart">
          <c:chart xmlns:c="http://schemas.openxmlformats.org/drawingml/2006/chart" r:id="rId4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269" name="TextBox 29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70" name="TextBox 29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71" name="TextBox 29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72" name="TextBox 29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273" name="TextBox 29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274" name="TextBox 29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275" name="TextBox 30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76" name="Chart 301"/>
        <xdr:cNvGraphicFramePr/>
      </xdr:nvGraphicFramePr>
      <xdr:xfrm>
        <a:off x="57150" y="0"/>
        <a:ext cx="5934075" cy="0"/>
      </xdr:xfrm>
      <a:graphic>
        <a:graphicData uri="http://schemas.openxmlformats.org/drawingml/2006/chart">
          <c:chart xmlns:c="http://schemas.openxmlformats.org/drawingml/2006/chart" r:id="rId4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77" name="TextBox 30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78" name="TextBox 30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79" name="TextBox 30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80" name="TextBox 30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281" name="TextBox 30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82" name="Chart 307"/>
        <xdr:cNvGraphicFramePr/>
      </xdr:nvGraphicFramePr>
      <xdr:xfrm>
        <a:off x="57150" y="0"/>
        <a:ext cx="5934075" cy="0"/>
      </xdr:xfrm>
      <a:graphic>
        <a:graphicData uri="http://schemas.openxmlformats.org/drawingml/2006/chart">
          <c:chart xmlns:c="http://schemas.openxmlformats.org/drawingml/2006/chart" r:id="rId4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83" name="TextBox 30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84" name="TextBox 30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85" name="TextBox 3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86" name="TextBox 3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287" name="TextBox 3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88" name="Chart 313"/>
        <xdr:cNvGraphicFramePr/>
      </xdr:nvGraphicFramePr>
      <xdr:xfrm>
        <a:off x="57150" y="0"/>
        <a:ext cx="5934075" cy="0"/>
      </xdr:xfrm>
      <a:graphic>
        <a:graphicData uri="http://schemas.openxmlformats.org/drawingml/2006/chart">
          <c:chart xmlns:c="http://schemas.openxmlformats.org/drawingml/2006/chart" r:id="rId4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289" name="TextBox 3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290" name="TextBox 3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291" name="TextBox 3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292" name="TextBox 3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93" name="Chart 318"/>
        <xdr:cNvGraphicFramePr/>
      </xdr:nvGraphicFramePr>
      <xdr:xfrm>
        <a:off x="57150" y="0"/>
        <a:ext cx="5934075" cy="0"/>
      </xdr:xfrm>
      <a:graphic>
        <a:graphicData uri="http://schemas.openxmlformats.org/drawingml/2006/chart">
          <c:chart xmlns:c="http://schemas.openxmlformats.org/drawingml/2006/chart" r:id="rId4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294" name="TextBox 31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95" name="TextBox 32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96" name="TextBox 3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97" name="TextBox 32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298" name="TextBox 32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299" name="TextBox 32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300" name="TextBox 32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01" name="Chart 326"/>
        <xdr:cNvGraphicFramePr/>
      </xdr:nvGraphicFramePr>
      <xdr:xfrm>
        <a:off x="57150" y="0"/>
        <a:ext cx="5934075" cy="0"/>
      </xdr:xfrm>
      <a:graphic>
        <a:graphicData uri="http://schemas.openxmlformats.org/drawingml/2006/chart">
          <c:chart xmlns:c="http://schemas.openxmlformats.org/drawingml/2006/chart" r:id="rId4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02" name="TextBox 32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03" name="TextBox 32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04" name="TextBox 32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05" name="TextBox 33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06" name="TextBox 33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07" name="Chart 332"/>
        <xdr:cNvGraphicFramePr/>
      </xdr:nvGraphicFramePr>
      <xdr:xfrm>
        <a:off x="57150" y="0"/>
        <a:ext cx="5934075" cy="0"/>
      </xdr:xfrm>
      <a:graphic>
        <a:graphicData uri="http://schemas.openxmlformats.org/drawingml/2006/chart">
          <c:chart xmlns:c="http://schemas.openxmlformats.org/drawingml/2006/chart" r:id="rId5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08" name="TextBox 33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09" name="TextBox 33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10" name="TextBox 33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11" name="TextBox 33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12" name="TextBox 33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13" name="Chart 338"/>
        <xdr:cNvGraphicFramePr/>
      </xdr:nvGraphicFramePr>
      <xdr:xfrm>
        <a:off x="57150" y="0"/>
        <a:ext cx="5934075" cy="0"/>
      </xdr:xfrm>
      <a:graphic>
        <a:graphicData uri="http://schemas.openxmlformats.org/drawingml/2006/chart">
          <c:chart xmlns:c="http://schemas.openxmlformats.org/drawingml/2006/chart" r:id="rId5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14" name="TextBox 33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315" name="TextBox 34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316" name="TextBox 34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317" name="TextBox 34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18" name="Chart 343"/>
        <xdr:cNvGraphicFramePr/>
      </xdr:nvGraphicFramePr>
      <xdr:xfrm>
        <a:off x="57150" y="0"/>
        <a:ext cx="5934075" cy="0"/>
      </xdr:xfrm>
      <a:graphic>
        <a:graphicData uri="http://schemas.openxmlformats.org/drawingml/2006/chart">
          <c:chart xmlns:c="http://schemas.openxmlformats.org/drawingml/2006/chart" r:id="rId5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319" name="TextBox 34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320" name="TextBox 34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321" name="TextBox 3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322" name="TextBox 34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323" name="TextBox 34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324" name="TextBox 34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325" name="TextBox 35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326" name="Chart 351"/>
        <xdr:cNvGraphicFramePr/>
      </xdr:nvGraphicFramePr>
      <xdr:xfrm>
        <a:off x="57150" y="628650"/>
        <a:ext cx="5934075" cy="2933700"/>
      </xdr:xfrm>
      <a:graphic>
        <a:graphicData uri="http://schemas.openxmlformats.org/drawingml/2006/chart">
          <c:chart xmlns:c="http://schemas.openxmlformats.org/drawingml/2006/chart" r:id="rId53"/>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327" name="TextBox 352"/>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28" name="TextBox 353"/>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329" name="TextBox 354"/>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330" name="TextBox 355"/>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331" name="TextBox 356"/>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332" name="Chart 357"/>
        <xdr:cNvGraphicFramePr/>
      </xdr:nvGraphicFramePr>
      <xdr:xfrm>
        <a:off x="57150" y="628650"/>
        <a:ext cx="5934075" cy="2933700"/>
      </xdr:xfrm>
      <a:graphic>
        <a:graphicData uri="http://schemas.openxmlformats.org/drawingml/2006/chart">
          <c:chart xmlns:c="http://schemas.openxmlformats.org/drawingml/2006/chart" r:id="rId54"/>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333" name="TextBox 358"/>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34" name="TextBox 359"/>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335" name="TextBox 360"/>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336" name="TextBox 361"/>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337" name="TextBox 362"/>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338" name="Chart 363"/>
        <xdr:cNvGraphicFramePr/>
      </xdr:nvGraphicFramePr>
      <xdr:xfrm>
        <a:off x="57150" y="628650"/>
        <a:ext cx="5934075" cy="2933700"/>
      </xdr:xfrm>
      <a:graphic>
        <a:graphicData uri="http://schemas.openxmlformats.org/drawingml/2006/chart">
          <c:chart xmlns:c="http://schemas.openxmlformats.org/drawingml/2006/chart" r:id="rId55"/>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339" name="TextBox 364"/>
        <xdr:cNvSpPr txBox="1">
          <a:spLocks noChangeArrowheads="1"/>
        </xdr:cNvSpPr>
      </xdr:nvSpPr>
      <xdr:spPr>
        <a:xfrm>
          <a:off x="8763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340" name="TextBox 365"/>
        <xdr:cNvSpPr txBox="1">
          <a:spLocks noChangeArrowheads="1"/>
        </xdr:cNvSpPr>
      </xdr:nvSpPr>
      <xdr:spPr>
        <a:xfrm>
          <a:off x="23431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341" name="TextBox 366"/>
        <xdr:cNvSpPr txBox="1">
          <a:spLocks noChangeArrowheads="1"/>
        </xdr:cNvSpPr>
      </xdr:nvSpPr>
      <xdr:spPr>
        <a:xfrm>
          <a:off x="370522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342" name="TextBox 367"/>
        <xdr:cNvSpPr txBox="1">
          <a:spLocks noChangeArrowheads="1"/>
        </xdr:cNvSpPr>
      </xdr:nvSpPr>
      <xdr:spPr>
        <a:xfrm>
          <a:off x="5057775" y="356235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343" name="Chart 368"/>
        <xdr:cNvGraphicFramePr/>
      </xdr:nvGraphicFramePr>
      <xdr:xfrm>
        <a:off x="57150" y="628650"/>
        <a:ext cx="5934075" cy="2933700"/>
      </xdr:xfrm>
      <a:graphic>
        <a:graphicData uri="http://schemas.openxmlformats.org/drawingml/2006/chart">
          <c:chart xmlns:c="http://schemas.openxmlformats.org/drawingml/2006/chart" r:id="rId56"/>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344" name="TextBox 369"/>
        <xdr:cNvSpPr txBox="1">
          <a:spLocks noChangeArrowheads="1"/>
        </xdr:cNvSpPr>
      </xdr:nvSpPr>
      <xdr:spPr>
        <a:xfrm>
          <a:off x="23050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345" name="TextBox 370"/>
        <xdr:cNvSpPr txBox="1">
          <a:spLocks noChangeArrowheads="1"/>
        </xdr:cNvSpPr>
      </xdr:nvSpPr>
      <xdr:spPr>
        <a:xfrm>
          <a:off x="3648075"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346" name="TextBox 371"/>
        <xdr:cNvSpPr txBox="1">
          <a:spLocks noChangeArrowheads="1"/>
        </xdr:cNvSpPr>
      </xdr:nvSpPr>
      <xdr:spPr>
        <a:xfrm>
          <a:off x="5086350"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347" name="TextBox 372"/>
        <xdr:cNvSpPr txBox="1">
          <a:spLocks noChangeArrowheads="1"/>
        </xdr:cNvSpPr>
      </xdr:nvSpPr>
      <xdr:spPr>
        <a:xfrm>
          <a:off x="9048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348" name="TextBox 373"/>
        <xdr:cNvSpPr txBox="1">
          <a:spLocks noChangeArrowheads="1"/>
        </xdr:cNvSpPr>
      </xdr:nvSpPr>
      <xdr:spPr>
        <a:xfrm>
          <a:off x="23145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349" name="TextBox 374"/>
        <xdr:cNvSpPr txBox="1">
          <a:spLocks noChangeArrowheads="1"/>
        </xdr:cNvSpPr>
      </xdr:nvSpPr>
      <xdr:spPr>
        <a:xfrm>
          <a:off x="3648075" y="3362325"/>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350" name="TextBox 375"/>
        <xdr:cNvSpPr txBox="1">
          <a:spLocks noChangeArrowheads="1"/>
        </xdr:cNvSpPr>
      </xdr:nvSpPr>
      <xdr:spPr>
        <a:xfrm>
          <a:off x="5095875" y="3371850"/>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351" name="Chart 376"/>
        <xdr:cNvGraphicFramePr/>
      </xdr:nvGraphicFramePr>
      <xdr:xfrm>
        <a:off x="57150" y="628650"/>
        <a:ext cx="5934075" cy="2933700"/>
      </xdr:xfrm>
      <a:graphic>
        <a:graphicData uri="http://schemas.openxmlformats.org/drawingml/2006/chart">
          <c:chart xmlns:c="http://schemas.openxmlformats.org/drawingml/2006/chart" r:id="rId57"/>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352" name="TextBox 377"/>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53" name="TextBox 378"/>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354" name="TextBox 379"/>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355" name="TextBox 380"/>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356" name="TextBox 381"/>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357" name="Chart 382"/>
        <xdr:cNvGraphicFramePr/>
      </xdr:nvGraphicFramePr>
      <xdr:xfrm>
        <a:off x="57150" y="628650"/>
        <a:ext cx="5934075" cy="2933700"/>
      </xdr:xfrm>
      <a:graphic>
        <a:graphicData uri="http://schemas.openxmlformats.org/drawingml/2006/chart">
          <c:chart xmlns:c="http://schemas.openxmlformats.org/drawingml/2006/chart" r:id="rId58"/>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358" name="TextBox 383"/>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59" name="TextBox 384"/>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360" name="TextBox 385"/>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361" name="TextBox 386"/>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362" name="TextBox 387"/>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363" name="Chart 388"/>
        <xdr:cNvGraphicFramePr/>
      </xdr:nvGraphicFramePr>
      <xdr:xfrm>
        <a:off x="57150" y="628650"/>
        <a:ext cx="5934075" cy="2933700"/>
      </xdr:xfrm>
      <a:graphic>
        <a:graphicData uri="http://schemas.openxmlformats.org/drawingml/2006/chart">
          <c:chart xmlns:c="http://schemas.openxmlformats.org/drawingml/2006/chart" r:id="rId59"/>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364" name="TextBox 389"/>
        <xdr:cNvSpPr txBox="1">
          <a:spLocks noChangeArrowheads="1"/>
        </xdr:cNvSpPr>
      </xdr:nvSpPr>
      <xdr:spPr>
        <a:xfrm>
          <a:off x="8763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365" name="TextBox 390"/>
        <xdr:cNvSpPr txBox="1">
          <a:spLocks noChangeArrowheads="1"/>
        </xdr:cNvSpPr>
      </xdr:nvSpPr>
      <xdr:spPr>
        <a:xfrm>
          <a:off x="23431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366" name="TextBox 391"/>
        <xdr:cNvSpPr txBox="1">
          <a:spLocks noChangeArrowheads="1"/>
        </xdr:cNvSpPr>
      </xdr:nvSpPr>
      <xdr:spPr>
        <a:xfrm>
          <a:off x="370522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367" name="TextBox 392"/>
        <xdr:cNvSpPr txBox="1">
          <a:spLocks noChangeArrowheads="1"/>
        </xdr:cNvSpPr>
      </xdr:nvSpPr>
      <xdr:spPr>
        <a:xfrm>
          <a:off x="5057775" y="356235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368" name="Chart 393"/>
        <xdr:cNvGraphicFramePr/>
      </xdr:nvGraphicFramePr>
      <xdr:xfrm>
        <a:off x="57150" y="628650"/>
        <a:ext cx="5934075" cy="2933700"/>
      </xdr:xfrm>
      <a:graphic>
        <a:graphicData uri="http://schemas.openxmlformats.org/drawingml/2006/chart">
          <c:chart xmlns:c="http://schemas.openxmlformats.org/drawingml/2006/chart" r:id="rId60"/>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369" name="TextBox 394"/>
        <xdr:cNvSpPr txBox="1">
          <a:spLocks noChangeArrowheads="1"/>
        </xdr:cNvSpPr>
      </xdr:nvSpPr>
      <xdr:spPr>
        <a:xfrm>
          <a:off x="23050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370" name="TextBox 395"/>
        <xdr:cNvSpPr txBox="1">
          <a:spLocks noChangeArrowheads="1"/>
        </xdr:cNvSpPr>
      </xdr:nvSpPr>
      <xdr:spPr>
        <a:xfrm>
          <a:off x="3648075"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371" name="TextBox 396"/>
        <xdr:cNvSpPr txBox="1">
          <a:spLocks noChangeArrowheads="1"/>
        </xdr:cNvSpPr>
      </xdr:nvSpPr>
      <xdr:spPr>
        <a:xfrm>
          <a:off x="5086350"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372" name="TextBox 397"/>
        <xdr:cNvSpPr txBox="1">
          <a:spLocks noChangeArrowheads="1"/>
        </xdr:cNvSpPr>
      </xdr:nvSpPr>
      <xdr:spPr>
        <a:xfrm>
          <a:off x="9048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373" name="TextBox 398"/>
        <xdr:cNvSpPr txBox="1">
          <a:spLocks noChangeArrowheads="1"/>
        </xdr:cNvSpPr>
      </xdr:nvSpPr>
      <xdr:spPr>
        <a:xfrm>
          <a:off x="23145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374" name="TextBox 399"/>
        <xdr:cNvSpPr txBox="1">
          <a:spLocks noChangeArrowheads="1"/>
        </xdr:cNvSpPr>
      </xdr:nvSpPr>
      <xdr:spPr>
        <a:xfrm>
          <a:off x="3648075" y="3362325"/>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375" name="TextBox 400"/>
        <xdr:cNvSpPr txBox="1">
          <a:spLocks noChangeArrowheads="1"/>
        </xdr:cNvSpPr>
      </xdr:nvSpPr>
      <xdr:spPr>
        <a:xfrm>
          <a:off x="5095875" y="3371850"/>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63</xdr:row>
      <xdr:rowOff>0</xdr:rowOff>
    </xdr:from>
    <xdr:to>
      <xdr:col>14</xdr:col>
      <xdr:colOff>76200</xdr:colOff>
      <xdr:row>63</xdr:row>
      <xdr:rowOff>0</xdr:rowOff>
    </xdr:to>
    <xdr:sp>
      <xdr:nvSpPr>
        <xdr:cNvPr id="1" name="TextBox 1"/>
        <xdr:cNvSpPr txBox="1">
          <a:spLocks noChangeArrowheads="1"/>
        </xdr:cNvSpPr>
      </xdr:nvSpPr>
      <xdr:spPr>
        <a:xfrm>
          <a:off x="61912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63</xdr:row>
      <xdr:rowOff>0</xdr:rowOff>
    </xdr:from>
    <xdr:to>
      <xdr:col>14</xdr:col>
      <xdr:colOff>47625</xdr:colOff>
      <xdr:row>63</xdr:row>
      <xdr:rowOff>0</xdr:rowOff>
    </xdr:to>
    <xdr:sp>
      <xdr:nvSpPr>
        <xdr:cNvPr id="2" name="TextBox 2"/>
        <xdr:cNvSpPr txBox="1">
          <a:spLocks noChangeArrowheads="1"/>
        </xdr:cNvSpPr>
      </xdr:nvSpPr>
      <xdr:spPr>
        <a:xfrm>
          <a:off x="5905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3" name="TextBox 3"/>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14</xdr:col>
      <xdr:colOff>0</xdr:colOff>
      <xdr:row>63</xdr:row>
      <xdr:rowOff>0</xdr:rowOff>
    </xdr:to>
    <xdr:sp>
      <xdr:nvSpPr>
        <xdr:cNvPr id="4" name="TextBox 4"/>
        <xdr:cNvSpPr txBox="1">
          <a:spLocks noChangeArrowheads="1"/>
        </xdr:cNvSpPr>
      </xdr:nvSpPr>
      <xdr:spPr>
        <a:xfrm>
          <a:off x="54292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5" name="TextBox 5"/>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6" name="TextBox 6"/>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14</xdr:col>
      <xdr:colOff>0</xdr:colOff>
      <xdr:row>63</xdr:row>
      <xdr:rowOff>0</xdr:rowOff>
    </xdr:to>
    <xdr:sp>
      <xdr:nvSpPr>
        <xdr:cNvPr id="7" name="TextBox 7"/>
        <xdr:cNvSpPr txBox="1">
          <a:spLocks noChangeArrowheads="1"/>
        </xdr:cNvSpPr>
      </xdr:nvSpPr>
      <xdr:spPr>
        <a:xfrm>
          <a:off x="54292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8" name="TextBox 8"/>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63</xdr:row>
      <xdr:rowOff>0</xdr:rowOff>
    </xdr:from>
    <xdr:to>
      <xdr:col>14</xdr:col>
      <xdr:colOff>28575</xdr:colOff>
      <xdr:row>63</xdr:row>
      <xdr:rowOff>0</xdr:rowOff>
    </xdr:to>
    <xdr:sp>
      <xdr:nvSpPr>
        <xdr:cNvPr id="9" name="TextBox 9"/>
        <xdr:cNvSpPr txBox="1">
          <a:spLocks noChangeArrowheads="1"/>
        </xdr:cNvSpPr>
      </xdr:nvSpPr>
      <xdr:spPr>
        <a:xfrm>
          <a:off x="57150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10" name="TextBox 10"/>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63</xdr:row>
      <xdr:rowOff>0</xdr:rowOff>
    </xdr:from>
    <xdr:to>
      <xdr:col>14</xdr:col>
      <xdr:colOff>57150</xdr:colOff>
      <xdr:row>63</xdr:row>
      <xdr:rowOff>0</xdr:rowOff>
    </xdr:to>
    <xdr:sp>
      <xdr:nvSpPr>
        <xdr:cNvPr id="11" name="TextBox 11"/>
        <xdr:cNvSpPr txBox="1">
          <a:spLocks noChangeArrowheads="1"/>
        </xdr:cNvSpPr>
      </xdr:nvSpPr>
      <xdr:spPr>
        <a:xfrm>
          <a:off x="60007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63</xdr:row>
      <xdr:rowOff>0</xdr:rowOff>
    </xdr:from>
    <xdr:to>
      <xdr:col>14</xdr:col>
      <xdr:colOff>19050</xdr:colOff>
      <xdr:row>63</xdr:row>
      <xdr:rowOff>0</xdr:rowOff>
    </xdr:to>
    <xdr:sp>
      <xdr:nvSpPr>
        <xdr:cNvPr id="12" name="TextBox 12"/>
        <xdr:cNvSpPr txBox="1">
          <a:spLocks noChangeArrowheads="1"/>
        </xdr:cNvSpPr>
      </xdr:nvSpPr>
      <xdr:spPr>
        <a:xfrm>
          <a:off x="56197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286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096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667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3" name="TextBox 43"/>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4" name="TextBox 44"/>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5" name="TextBox 45"/>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6" name="TextBox 46"/>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7" name="TextBox 47"/>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8" name="TextBox 48"/>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9" name="TextBox 49"/>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0" name="TextBox 50"/>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1" name="TextBox 51"/>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2" name="TextBox 52"/>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3" name="TextBox 53"/>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65</xdr:row>
      <xdr:rowOff>0</xdr:rowOff>
    </xdr:from>
    <xdr:to>
      <xdr:col>14</xdr:col>
      <xdr:colOff>104775</xdr:colOff>
      <xdr:row>65</xdr:row>
      <xdr:rowOff>0</xdr:rowOff>
    </xdr:to>
    <xdr:sp>
      <xdr:nvSpPr>
        <xdr:cNvPr id="54" name="TextBox 54"/>
        <xdr:cNvSpPr txBox="1">
          <a:spLocks noChangeArrowheads="1"/>
        </xdr:cNvSpPr>
      </xdr:nvSpPr>
      <xdr:spPr>
        <a:xfrm>
          <a:off x="5810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0</xdr:rowOff>
    </xdr:from>
    <xdr:to>
      <xdr:col>16</xdr:col>
      <xdr:colOff>476250</xdr:colOff>
      <xdr:row>27</xdr:row>
      <xdr:rowOff>142875</xdr:rowOff>
    </xdr:to>
    <xdr:sp>
      <xdr:nvSpPr>
        <xdr:cNvPr id="1" name="Text 3"/>
        <xdr:cNvSpPr txBox="1">
          <a:spLocks noChangeArrowheads="1"/>
        </xdr:cNvSpPr>
      </xdr:nvSpPr>
      <xdr:spPr>
        <a:xfrm>
          <a:off x="0" y="4038600"/>
          <a:ext cx="6286500"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95250</xdr:rowOff>
    </xdr:from>
    <xdr:to>
      <xdr:col>16</xdr:col>
      <xdr:colOff>466725</xdr:colOff>
      <xdr:row>38</xdr:row>
      <xdr:rowOff>0</xdr:rowOff>
    </xdr:to>
    <xdr:sp>
      <xdr:nvSpPr>
        <xdr:cNvPr id="2" name="Text 4"/>
        <xdr:cNvSpPr txBox="1">
          <a:spLocks noChangeArrowheads="1"/>
        </xdr:cNvSpPr>
      </xdr:nvSpPr>
      <xdr:spPr>
        <a:xfrm>
          <a:off x="0" y="5657850"/>
          <a:ext cx="627697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0</xdr:rowOff>
    </xdr:from>
    <xdr:to>
      <xdr:col>16</xdr:col>
      <xdr:colOff>466725</xdr:colOff>
      <xdr:row>48</xdr:row>
      <xdr:rowOff>0</xdr:rowOff>
    </xdr:to>
    <xdr:sp>
      <xdr:nvSpPr>
        <xdr:cNvPr id="3" name="Text 5"/>
        <xdr:cNvSpPr txBox="1">
          <a:spLocks noChangeArrowheads="1"/>
        </xdr:cNvSpPr>
      </xdr:nvSpPr>
      <xdr:spPr>
        <a:xfrm>
          <a:off x="19050" y="7086600"/>
          <a:ext cx="625792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0</xdr:rowOff>
    </xdr:from>
    <xdr:to>
      <xdr:col>16</xdr:col>
      <xdr:colOff>476250</xdr:colOff>
      <xdr:row>78</xdr:row>
      <xdr:rowOff>38100</xdr:rowOff>
    </xdr:to>
    <xdr:sp>
      <xdr:nvSpPr>
        <xdr:cNvPr id="4" name="Text 6"/>
        <xdr:cNvSpPr txBox="1">
          <a:spLocks noChangeArrowheads="1"/>
        </xdr:cNvSpPr>
      </xdr:nvSpPr>
      <xdr:spPr>
        <a:xfrm>
          <a:off x="0" y="12496800"/>
          <a:ext cx="6286500" cy="3619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86</xdr:row>
      <xdr:rowOff>0</xdr:rowOff>
    </xdr:from>
    <xdr:to>
      <xdr:col>16</xdr:col>
      <xdr:colOff>476250</xdr:colOff>
      <xdr:row>87</xdr:row>
      <xdr:rowOff>152400</xdr:rowOff>
    </xdr:to>
    <xdr:sp>
      <xdr:nvSpPr>
        <xdr:cNvPr id="5" name="Text 7"/>
        <xdr:cNvSpPr txBox="1">
          <a:spLocks noChangeArrowheads="1"/>
        </xdr:cNvSpPr>
      </xdr:nvSpPr>
      <xdr:spPr>
        <a:xfrm>
          <a:off x="0" y="14116050"/>
          <a:ext cx="6286500" cy="3143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0</xdr:rowOff>
    </xdr:from>
    <xdr:to>
      <xdr:col>16</xdr:col>
      <xdr:colOff>485775</xdr:colOff>
      <xdr:row>98</xdr:row>
      <xdr:rowOff>0</xdr:rowOff>
    </xdr:to>
    <xdr:sp>
      <xdr:nvSpPr>
        <xdr:cNvPr id="6" name="Text 8"/>
        <xdr:cNvSpPr txBox="1">
          <a:spLocks noChangeArrowheads="1"/>
        </xdr:cNvSpPr>
      </xdr:nvSpPr>
      <xdr:spPr>
        <a:xfrm>
          <a:off x="0" y="15735300"/>
          <a:ext cx="6296025" cy="3238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86900"/>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0</xdr:rowOff>
    </xdr:from>
    <xdr:to>
      <xdr:col>16</xdr:col>
      <xdr:colOff>476250</xdr:colOff>
      <xdr:row>17</xdr:row>
      <xdr:rowOff>142875</xdr:rowOff>
    </xdr:to>
    <xdr:sp>
      <xdr:nvSpPr>
        <xdr:cNvPr id="8" name="Text 3"/>
        <xdr:cNvSpPr txBox="1">
          <a:spLocks noChangeArrowheads="1"/>
        </xdr:cNvSpPr>
      </xdr:nvSpPr>
      <xdr:spPr>
        <a:xfrm>
          <a:off x="9525" y="2495550"/>
          <a:ext cx="6276975"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16</xdr:row>
      <xdr:rowOff>0</xdr:rowOff>
    </xdr:from>
    <xdr:to>
      <xdr:col>16</xdr:col>
      <xdr:colOff>447675</xdr:colOff>
      <xdr:row>18</xdr:row>
      <xdr:rowOff>0</xdr:rowOff>
    </xdr:to>
    <xdr:sp>
      <xdr:nvSpPr>
        <xdr:cNvPr id="2" name="Text 2"/>
        <xdr:cNvSpPr txBox="1">
          <a:spLocks noChangeArrowheads="1"/>
        </xdr:cNvSpPr>
      </xdr:nvSpPr>
      <xdr:spPr>
        <a:xfrm>
          <a:off x="19050" y="2495550"/>
          <a:ext cx="64008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26</xdr:row>
      <xdr:rowOff>0</xdr:rowOff>
    </xdr:from>
    <xdr:to>
      <xdr:col>16</xdr:col>
      <xdr:colOff>447675</xdr:colOff>
      <xdr:row>28</xdr:row>
      <xdr:rowOff>0</xdr:rowOff>
    </xdr:to>
    <xdr:sp>
      <xdr:nvSpPr>
        <xdr:cNvPr id="3" name="Text 3"/>
        <xdr:cNvSpPr txBox="1">
          <a:spLocks noChangeArrowheads="1"/>
        </xdr:cNvSpPr>
      </xdr:nvSpPr>
      <xdr:spPr>
        <a:xfrm>
          <a:off x="19050" y="4019550"/>
          <a:ext cx="64008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36</xdr:row>
      <xdr:rowOff>0</xdr:rowOff>
    </xdr:from>
    <xdr:to>
      <xdr:col>16</xdr:col>
      <xdr:colOff>457200</xdr:colOff>
      <xdr:row>38</xdr:row>
      <xdr:rowOff>0</xdr:rowOff>
    </xdr:to>
    <xdr:sp>
      <xdr:nvSpPr>
        <xdr:cNvPr id="4" name="Text 4"/>
        <xdr:cNvSpPr txBox="1">
          <a:spLocks noChangeArrowheads="1"/>
        </xdr:cNvSpPr>
      </xdr:nvSpPr>
      <xdr:spPr>
        <a:xfrm>
          <a:off x="19050" y="5543550"/>
          <a:ext cx="641032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0</xdr:rowOff>
    </xdr:from>
    <xdr:to>
      <xdr:col>16</xdr:col>
      <xdr:colOff>447675</xdr:colOff>
      <xdr:row>48</xdr:row>
      <xdr:rowOff>38100</xdr:rowOff>
    </xdr:to>
    <xdr:sp>
      <xdr:nvSpPr>
        <xdr:cNvPr id="5" name="Text 5"/>
        <xdr:cNvSpPr txBox="1">
          <a:spLocks noChangeArrowheads="1"/>
        </xdr:cNvSpPr>
      </xdr:nvSpPr>
      <xdr:spPr>
        <a:xfrm>
          <a:off x="19050" y="7067550"/>
          <a:ext cx="6400800"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0</xdr:rowOff>
    </xdr:from>
    <xdr:to>
      <xdr:col>16</xdr:col>
      <xdr:colOff>438150</xdr:colOff>
      <xdr:row>80</xdr:row>
      <xdr:rowOff>28575</xdr:rowOff>
    </xdr:to>
    <xdr:sp>
      <xdr:nvSpPr>
        <xdr:cNvPr id="6" name="Text 6"/>
        <xdr:cNvSpPr txBox="1">
          <a:spLocks noChangeArrowheads="1"/>
        </xdr:cNvSpPr>
      </xdr:nvSpPr>
      <xdr:spPr>
        <a:xfrm>
          <a:off x="0" y="12392025"/>
          <a:ext cx="6410325" cy="3333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88</xdr:row>
      <xdr:rowOff>0</xdr:rowOff>
    </xdr:from>
    <xdr:to>
      <xdr:col>16</xdr:col>
      <xdr:colOff>447675</xdr:colOff>
      <xdr:row>90</xdr:row>
      <xdr:rowOff>0</xdr:rowOff>
    </xdr:to>
    <xdr:sp>
      <xdr:nvSpPr>
        <xdr:cNvPr id="7" name="Text 7"/>
        <xdr:cNvSpPr txBox="1">
          <a:spLocks noChangeArrowheads="1"/>
        </xdr:cNvSpPr>
      </xdr:nvSpPr>
      <xdr:spPr>
        <a:xfrm>
          <a:off x="19050" y="13916025"/>
          <a:ext cx="64008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142</xdr:row>
      <xdr:rowOff>0</xdr:rowOff>
    </xdr:from>
    <xdr:to>
      <xdr:col>16</xdr:col>
      <xdr:colOff>457200</xdr:colOff>
      <xdr:row>144</xdr:row>
      <xdr:rowOff>0</xdr:rowOff>
    </xdr:to>
    <xdr:sp>
      <xdr:nvSpPr>
        <xdr:cNvPr id="8" name="Text 8"/>
        <xdr:cNvSpPr txBox="1">
          <a:spLocks noChangeArrowheads="1"/>
        </xdr:cNvSpPr>
      </xdr:nvSpPr>
      <xdr:spPr>
        <a:xfrm>
          <a:off x="19050" y="22183725"/>
          <a:ext cx="641032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152</xdr:row>
      <xdr:rowOff>0</xdr:rowOff>
    </xdr:from>
    <xdr:to>
      <xdr:col>16</xdr:col>
      <xdr:colOff>447675</xdr:colOff>
      <xdr:row>154</xdr:row>
      <xdr:rowOff>0</xdr:rowOff>
    </xdr:to>
    <xdr:sp>
      <xdr:nvSpPr>
        <xdr:cNvPr id="9" name="Text 9"/>
        <xdr:cNvSpPr txBox="1">
          <a:spLocks noChangeArrowheads="1"/>
        </xdr:cNvSpPr>
      </xdr:nvSpPr>
      <xdr:spPr>
        <a:xfrm>
          <a:off x="0" y="23688675"/>
          <a:ext cx="641985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172</xdr:row>
      <xdr:rowOff>0</xdr:rowOff>
    </xdr:from>
    <xdr:to>
      <xdr:col>16</xdr:col>
      <xdr:colOff>457200</xdr:colOff>
      <xdr:row>174</xdr:row>
      <xdr:rowOff>0</xdr:rowOff>
    </xdr:to>
    <xdr:sp>
      <xdr:nvSpPr>
        <xdr:cNvPr id="10" name="Text 10"/>
        <xdr:cNvSpPr txBox="1">
          <a:spLocks noChangeArrowheads="1"/>
        </xdr:cNvSpPr>
      </xdr:nvSpPr>
      <xdr:spPr>
        <a:xfrm>
          <a:off x="9525" y="26736675"/>
          <a:ext cx="641985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182</xdr:row>
      <xdr:rowOff>0</xdr:rowOff>
    </xdr:from>
    <xdr:to>
      <xdr:col>16</xdr:col>
      <xdr:colOff>447675</xdr:colOff>
      <xdr:row>184</xdr:row>
      <xdr:rowOff>38100</xdr:rowOff>
    </xdr:to>
    <xdr:sp>
      <xdr:nvSpPr>
        <xdr:cNvPr id="11" name="Text 12"/>
        <xdr:cNvSpPr txBox="1">
          <a:spLocks noChangeArrowheads="1"/>
        </xdr:cNvSpPr>
      </xdr:nvSpPr>
      <xdr:spPr>
        <a:xfrm>
          <a:off x="0" y="28241625"/>
          <a:ext cx="6419850"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162</xdr:row>
      <xdr:rowOff>0</xdr:rowOff>
    </xdr:from>
    <xdr:to>
      <xdr:col>16</xdr:col>
      <xdr:colOff>457200</xdr:colOff>
      <xdr:row>163</xdr:row>
      <xdr:rowOff>142875</xdr:rowOff>
    </xdr:to>
    <xdr:sp>
      <xdr:nvSpPr>
        <xdr:cNvPr id="12" name="Text 9"/>
        <xdr:cNvSpPr txBox="1">
          <a:spLocks noChangeArrowheads="1"/>
        </xdr:cNvSpPr>
      </xdr:nvSpPr>
      <xdr:spPr>
        <a:xfrm>
          <a:off x="0" y="25212675"/>
          <a:ext cx="6429375"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
      <sheetName val="AE_Wert"/>
      <sheetName val="Seite 18 "/>
      <sheetName val="UMS"/>
      <sheetName val="UM_VOL"/>
      <sheetName val="UM_Wert"/>
      <sheetName val="Bau_V  "/>
      <sheetName val="Bau_W "/>
      <sheetName val="AE_VOL"/>
      <sheetName val="UM_VOL "/>
      <sheetName val="UM_Wert "/>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624" customWidth="1"/>
  </cols>
  <sheetData>
    <row r="1" ht="15.75">
      <c r="A1" s="623" t="s">
        <v>231</v>
      </c>
    </row>
    <row r="4" ht="25.5">
      <c r="A4" s="626" t="s">
        <v>243</v>
      </c>
    </row>
    <row r="5" ht="14.25">
      <c r="A5" s="625"/>
    </row>
    <row r="6" ht="14.25">
      <c r="A6" s="625"/>
    </row>
    <row r="7" ht="12.75">
      <c r="A7" s="624" t="s">
        <v>232</v>
      </c>
    </row>
    <row r="10" ht="12.75">
      <c r="A10" s="624" t="s">
        <v>244</v>
      </c>
    </row>
    <row r="11" ht="12.75">
      <c r="A11" s="624" t="s">
        <v>233</v>
      </c>
    </row>
    <row r="14" ht="12.75">
      <c r="A14" s="624" t="s">
        <v>234</v>
      </c>
    </row>
    <row r="17" ht="12.75">
      <c r="A17" s="624" t="s">
        <v>235</v>
      </c>
    </row>
    <row r="18" ht="12.75">
      <c r="A18" s="624" t="s">
        <v>47</v>
      </c>
    </row>
    <row r="19" ht="12.75">
      <c r="A19" s="624" t="s">
        <v>236</v>
      </c>
    </row>
    <row r="20" ht="12.75">
      <c r="A20" s="624" t="s">
        <v>237</v>
      </c>
    </row>
    <row r="21" ht="12.75">
      <c r="A21" s="624" t="s">
        <v>238</v>
      </c>
    </row>
    <row r="24" ht="12.75">
      <c r="A24" s="626" t="s">
        <v>239</v>
      </c>
    </row>
    <row r="25" ht="38.25">
      <c r="A25" s="627" t="s">
        <v>240</v>
      </c>
    </row>
    <row r="28" ht="12.75">
      <c r="A28" s="626" t="s">
        <v>241</v>
      </c>
    </row>
    <row r="29" ht="51">
      <c r="A29" s="627" t="s">
        <v>242</v>
      </c>
    </row>
    <row r="30" ht="12.75">
      <c r="A30" s="624" t="s">
        <v>102</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Q308"/>
  <sheetViews>
    <sheetView workbookViewId="0" topLeftCell="A1">
      <selection activeCell="A1" sqref="A1:Q1"/>
    </sheetView>
  </sheetViews>
  <sheetFormatPr defaultColWidth="11.421875" defaultRowHeight="12" customHeight="1"/>
  <cols>
    <col min="1" max="1" width="7.8515625" style="141" customWidth="1"/>
    <col min="2" max="13" width="5.140625" style="141" customWidth="1"/>
    <col min="14" max="14" width="6.00390625" style="141" customWidth="1"/>
    <col min="15" max="16" width="6.7109375" style="141" customWidth="1"/>
    <col min="17" max="17" width="7.00390625" style="141" customWidth="1"/>
    <col min="18" max="16384" width="11.421875" style="141" customWidth="1"/>
  </cols>
  <sheetData>
    <row r="1" spans="1:17" ht="12" customHeight="1">
      <c r="A1" s="513"/>
      <c r="B1" s="513"/>
      <c r="C1" s="513"/>
      <c r="D1" s="513"/>
      <c r="E1" s="513"/>
      <c r="F1" s="513"/>
      <c r="G1" s="513"/>
      <c r="H1" s="513"/>
      <c r="I1" s="513"/>
      <c r="J1" s="513"/>
      <c r="K1" s="513"/>
      <c r="L1" s="513"/>
      <c r="M1" s="513"/>
      <c r="N1" s="513"/>
      <c r="O1" s="513"/>
      <c r="P1" s="513"/>
      <c r="Q1" s="513"/>
    </row>
    <row r="2" spans="1:17" ht="12" customHeight="1">
      <c r="A2" s="142"/>
      <c r="B2" s="143"/>
      <c r="C2" s="143"/>
      <c r="D2" s="143"/>
      <c r="E2" s="143"/>
      <c r="F2" s="143"/>
      <c r="G2" s="143"/>
      <c r="H2" s="143"/>
      <c r="I2" s="143"/>
      <c r="J2" s="143"/>
      <c r="K2" s="143"/>
      <c r="L2" s="143"/>
      <c r="M2" s="143"/>
      <c r="N2" s="144"/>
      <c r="O2" s="144"/>
      <c r="P2" s="144"/>
      <c r="Q2" s="145"/>
    </row>
    <row r="3" spans="1:17" ht="12" customHeight="1">
      <c r="A3" s="520" t="s">
        <v>3</v>
      </c>
      <c r="B3" s="520"/>
      <c r="C3" s="520"/>
      <c r="D3" s="520"/>
      <c r="E3" s="520"/>
      <c r="F3" s="520"/>
      <c r="G3" s="520"/>
      <c r="H3" s="520"/>
      <c r="I3" s="520"/>
      <c r="J3" s="520"/>
      <c r="K3" s="520"/>
      <c r="L3" s="520"/>
      <c r="M3" s="520"/>
      <c r="N3" s="520"/>
      <c r="O3" s="520"/>
      <c r="P3" s="520"/>
      <c r="Q3" s="520"/>
    </row>
    <row r="4" spans="1:17" ht="12" customHeight="1">
      <c r="A4" s="513" t="s">
        <v>50</v>
      </c>
      <c r="B4" s="513"/>
      <c r="C4" s="513"/>
      <c r="D4" s="513"/>
      <c r="E4" s="513"/>
      <c r="F4" s="513"/>
      <c r="G4" s="513"/>
      <c r="H4" s="513"/>
      <c r="I4" s="513"/>
      <c r="J4" s="513"/>
      <c r="K4" s="513"/>
      <c r="L4" s="513"/>
      <c r="M4" s="513"/>
      <c r="N4" s="513"/>
      <c r="O4" s="513"/>
      <c r="P4" s="513"/>
      <c r="Q4" s="513"/>
    </row>
    <row r="5" spans="1:17" ht="12" customHeight="1">
      <c r="A5" s="146"/>
      <c r="B5" s="147"/>
      <c r="C5" s="143"/>
      <c r="D5" s="143"/>
      <c r="E5" s="143"/>
      <c r="F5" s="143"/>
      <c r="G5" s="143"/>
      <c r="H5" s="143"/>
      <c r="I5" s="143"/>
      <c r="J5" s="143"/>
      <c r="K5" s="143"/>
      <c r="L5" s="143"/>
      <c r="M5" s="143"/>
      <c r="N5" s="144"/>
      <c r="O5" s="144"/>
      <c r="P5" s="144"/>
      <c r="Q5" s="145"/>
    </row>
    <row r="6" spans="1:17" ht="12" customHeight="1">
      <c r="A6" s="147"/>
      <c r="B6" s="147"/>
      <c r="C6" s="143"/>
      <c r="D6" s="143"/>
      <c r="E6" s="143"/>
      <c r="F6" s="143"/>
      <c r="G6" s="143"/>
      <c r="H6" s="143"/>
      <c r="I6" s="143"/>
      <c r="J6" s="143"/>
      <c r="K6" s="143"/>
      <c r="L6" s="143"/>
      <c r="M6" s="143"/>
      <c r="N6" s="148"/>
      <c r="O6" s="144"/>
      <c r="P6" s="144"/>
      <c r="Q6" s="145"/>
    </row>
    <row r="7" spans="1:17" ht="12" customHeight="1">
      <c r="A7" s="149"/>
      <c r="B7" s="150"/>
      <c r="C7" s="151"/>
      <c r="D7" s="151"/>
      <c r="E7" s="151"/>
      <c r="F7" s="151"/>
      <c r="G7" s="151"/>
      <c r="H7" s="151"/>
      <c r="I7" s="151"/>
      <c r="J7" s="151"/>
      <c r="K7" s="151"/>
      <c r="L7" s="151"/>
      <c r="M7" s="151"/>
      <c r="N7" s="152"/>
      <c r="O7" s="515" t="s">
        <v>4</v>
      </c>
      <c r="P7" s="516"/>
      <c r="Q7" s="516"/>
    </row>
    <row r="8" spans="1:17" ht="12" customHeight="1">
      <c r="A8" s="153"/>
      <c r="B8" s="154"/>
      <c r="C8" s="155"/>
      <c r="D8" s="155"/>
      <c r="E8" s="155"/>
      <c r="F8" s="155"/>
      <c r="G8" s="155"/>
      <c r="H8" s="155"/>
      <c r="I8" s="155"/>
      <c r="J8" s="155"/>
      <c r="K8" s="155"/>
      <c r="L8" s="155"/>
      <c r="M8" s="155"/>
      <c r="N8" s="156"/>
      <c r="O8" s="157" t="s">
        <v>195</v>
      </c>
      <c r="P8" s="158"/>
      <c r="Q8" s="159" t="s">
        <v>196</v>
      </c>
    </row>
    <row r="9" spans="1:17" ht="12" customHeight="1">
      <c r="A9" s="160" t="s">
        <v>5</v>
      </c>
      <c r="B9" s="154" t="s">
        <v>6</v>
      </c>
      <c r="C9" s="155" t="s">
        <v>7</v>
      </c>
      <c r="D9" s="155" t="s">
        <v>8</v>
      </c>
      <c r="E9" s="155" t="s">
        <v>9</v>
      </c>
      <c r="F9" s="155" t="s">
        <v>10</v>
      </c>
      <c r="G9" s="155" t="s">
        <v>11</v>
      </c>
      <c r="H9" s="155" t="s">
        <v>12</v>
      </c>
      <c r="I9" s="155" t="s">
        <v>13</v>
      </c>
      <c r="J9" s="155" t="s">
        <v>14</v>
      </c>
      <c r="K9" s="155" t="s">
        <v>15</v>
      </c>
      <c r="L9" s="155" t="s">
        <v>16</v>
      </c>
      <c r="M9" s="155" t="s">
        <v>17</v>
      </c>
      <c r="N9" s="161" t="s">
        <v>18</v>
      </c>
      <c r="O9" s="517" t="s">
        <v>19</v>
      </c>
      <c r="P9" s="518"/>
      <c r="Q9" s="518"/>
    </row>
    <row r="10" spans="1:17" ht="12" customHeight="1">
      <c r="A10" s="153"/>
      <c r="B10" s="154"/>
      <c r="C10" s="155"/>
      <c r="D10" s="155"/>
      <c r="E10" s="155"/>
      <c r="F10" s="155"/>
      <c r="G10" s="155"/>
      <c r="H10" s="155"/>
      <c r="I10" s="155"/>
      <c r="J10" s="155"/>
      <c r="K10" s="155"/>
      <c r="L10" s="155"/>
      <c r="M10" s="155"/>
      <c r="N10" s="156"/>
      <c r="O10" s="161" t="s">
        <v>20</v>
      </c>
      <c r="P10" s="162" t="s">
        <v>21</v>
      </c>
      <c r="Q10" s="163" t="s">
        <v>21</v>
      </c>
    </row>
    <row r="11" spans="1:17" ht="12" customHeight="1">
      <c r="A11" s="164"/>
      <c r="B11" s="165"/>
      <c r="C11" s="166"/>
      <c r="D11" s="166"/>
      <c r="E11" s="166"/>
      <c r="F11" s="166"/>
      <c r="G11" s="166"/>
      <c r="H11" s="166"/>
      <c r="I11" s="166"/>
      <c r="J11" s="166"/>
      <c r="K11" s="166"/>
      <c r="L11" s="166"/>
      <c r="M11" s="166"/>
      <c r="N11" s="167"/>
      <c r="O11" s="168" t="s">
        <v>22</v>
      </c>
      <c r="P11" s="169" t="s">
        <v>23</v>
      </c>
      <c r="Q11" s="170" t="s">
        <v>156</v>
      </c>
    </row>
    <row r="12" spans="1:17" ht="12" customHeight="1">
      <c r="A12" s="171"/>
      <c r="B12" s="172"/>
      <c r="C12" s="172"/>
      <c r="D12" s="172"/>
      <c r="E12" s="172"/>
      <c r="F12" s="172"/>
      <c r="G12" s="172"/>
      <c r="H12" s="172"/>
      <c r="I12" s="172"/>
      <c r="J12" s="172"/>
      <c r="K12" s="172"/>
      <c r="L12" s="172"/>
      <c r="M12" s="172"/>
      <c r="N12" s="173"/>
      <c r="O12" s="174"/>
      <c r="P12" s="162"/>
      <c r="Q12" s="162"/>
    </row>
    <row r="13" spans="1:17" ht="12" customHeight="1">
      <c r="A13" s="171"/>
      <c r="B13" s="172"/>
      <c r="C13" s="172"/>
      <c r="D13" s="172"/>
      <c r="E13" s="172"/>
      <c r="F13" s="172"/>
      <c r="G13" s="172"/>
      <c r="H13" s="172"/>
      <c r="I13" s="172"/>
      <c r="J13" s="172"/>
      <c r="K13" s="172"/>
      <c r="L13" s="172"/>
      <c r="M13" s="172"/>
      <c r="N13" s="173"/>
      <c r="O13" s="174"/>
      <c r="P13" s="162"/>
      <c r="Q13" s="162"/>
    </row>
    <row r="14" spans="1:17" ht="12" customHeight="1">
      <c r="A14" s="171"/>
      <c r="B14" s="172"/>
      <c r="C14" s="172"/>
      <c r="D14" s="172"/>
      <c r="E14" s="172"/>
      <c r="F14" s="172"/>
      <c r="G14" s="172"/>
      <c r="H14" s="172"/>
      <c r="I14" s="172"/>
      <c r="J14" s="172"/>
      <c r="K14" s="172"/>
      <c r="L14" s="172"/>
      <c r="M14" s="172"/>
      <c r="N14" s="173"/>
      <c r="O14" s="145"/>
      <c r="P14" s="145"/>
      <c r="Q14" s="145"/>
    </row>
    <row r="15" spans="1:17" ht="12" customHeight="1">
      <c r="A15" s="171"/>
      <c r="B15" s="172"/>
      <c r="C15" s="172"/>
      <c r="D15" s="172"/>
      <c r="E15" s="172"/>
      <c r="F15" s="172"/>
      <c r="G15" s="172"/>
      <c r="H15" s="172"/>
      <c r="I15" s="172"/>
      <c r="J15" s="172"/>
      <c r="K15" s="172"/>
      <c r="L15" s="172"/>
      <c r="M15" s="172"/>
      <c r="N15" s="173"/>
      <c r="O15" s="174"/>
      <c r="P15" s="162"/>
      <c r="Q15" s="145"/>
    </row>
    <row r="16" spans="1:17" ht="12" customHeight="1">
      <c r="A16" s="514" t="s">
        <v>2</v>
      </c>
      <c r="B16" s="514"/>
      <c r="C16" s="514"/>
      <c r="D16" s="514"/>
      <c r="E16" s="514"/>
      <c r="F16" s="514"/>
      <c r="G16" s="514"/>
      <c r="H16" s="514"/>
      <c r="I16" s="514"/>
      <c r="J16" s="514"/>
      <c r="K16" s="514"/>
      <c r="L16" s="514"/>
      <c r="M16" s="514"/>
      <c r="N16" s="514"/>
      <c r="O16" s="514"/>
      <c r="P16" s="514"/>
      <c r="Q16" s="514"/>
    </row>
    <row r="17" spans="1:17" ht="12" customHeight="1">
      <c r="A17" s="176"/>
      <c r="B17" s="177"/>
      <c r="C17" s="177"/>
      <c r="D17" s="177"/>
      <c r="E17" s="177"/>
      <c r="F17" s="177"/>
      <c r="G17" s="177"/>
      <c r="H17" s="177"/>
      <c r="I17" s="177"/>
      <c r="J17" s="177"/>
      <c r="K17" s="177"/>
      <c r="L17" s="177"/>
      <c r="M17" s="177"/>
      <c r="N17" s="177"/>
      <c r="O17" s="177"/>
      <c r="P17" s="177"/>
      <c r="Q17" s="145"/>
    </row>
    <row r="18" spans="1:17" ht="12" customHeight="1">
      <c r="A18" s="176"/>
      <c r="B18" s="177"/>
      <c r="C18" s="177"/>
      <c r="D18" s="177"/>
      <c r="E18" s="177"/>
      <c r="F18" s="177"/>
      <c r="G18" s="177"/>
      <c r="H18" s="177"/>
      <c r="I18" s="177"/>
      <c r="J18" s="177"/>
      <c r="K18" s="177"/>
      <c r="L18" s="177"/>
      <c r="M18" s="177"/>
      <c r="N18" s="177"/>
      <c r="O18" s="177"/>
      <c r="P18" s="177"/>
      <c r="Q18" s="145"/>
    </row>
    <row r="19" spans="1:17" ht="12" customHeight="1">
      <c r="A19" s="178"/>
      <c r="B19" s="179"/>
      <c r="C19" s="179"/>
      <c r="D19" s="179"/>
      <c r="E19" s="179"/>
      <c r="F19" s="179"/>
      <c r="G19" s="179"/>
      <c r="H19" s="179"/>
      <c r="I19" s="179"/>
      <c r="J19" s="179"/>
      <c r="K19" s="179"/>
      <c r="L19" s="179"/>
      <c r="M19" s="179"/>
      <c r="N19" s="180"/>
      <c r="O19" s="181"/>
      <c r="P19" s="181"/>
      <c r="Q19" s="182"/>
    </row>
    <row r="20" spans="1:17" ht="12" customHeight="1">
      <c r="A20" s="31" t="s">
        <v>24</v>
      </c>
      <c r="B20" s="180"/>
      <c r="C20" s="180"/>
      <c r="D20" s="180"/>
      <c r="E20" s="180"/>
      <c r="F20" s="180"/>
      <c r="G20" s="180"/>
      <c r="H20" s="180"/>
      <c r="I20" s="180"/>
      <c r="J20" s="180"/>
      <c r="K20" s="180"/>
      <c r="L20" s="180"/>
      <c r="M20" s="180"/>
      <c r="N20" s="180"/>
      <c r="O20" s="183"/>
      <c r="P20" s="181"/>
      <c r="Q20" s="182"/>
    </row>
    <row r="21" spans="1:17" ht="12" customHeight="1">
      <c r="A21" s="32">
        <v>2005</v>
      </c>
      <c r="B21" s="180">
        <v>139.7</v>
      </c>
      <c r="C21" s="180">
        <v>140</v>
      </c>
      <c r="D21" s="180">
        <v>145.7</v>
      </c>
      <c r="E21" s="180">
        <v>136.3</v>
      </c>
      <c r="F21" s="180">
        <v>141.9</v>
      </c>
      <c r="G21" s="180">
        <v>153</v>
      </c>
      <c r="H21" s="180">
        <v>135.8</v>
      </c>
      <c r="I21" s="180">
        <v>137.6</v>
      </c>
      <c r="J21" s="180">
        <v>169.2</v>
      </c>
      <c r="K21" s="180">
        <v>161</v>
      </c>
      <c r="L21" s="180">
        <v>185.3</v>
      </c>
      <c r="M21" s="180">
        <v>152.4</v>
      </c>
      <c r="N21" s="180">
        <f>(B21+C21+D21+E21+F21+G21+H21+I21+J21+K21+L21+M21)/12</f>
        <v>149.82500000000002</v>
      </c>
      <c r="O21" s="183">
        <f>(K21-J21)/J21*100</f>
        <v>-4.846335697399521</v>
      </c>
      <c r="P21" s="183" t="s">
        <v>157</v>
      </c>
      <c r="Q21" s="183" t="s">
        <v>158</v>
      </c>
    </row>
    <row r="22" spans="1:17" ht="12" customHeight="1">
      <c r="A22" s="32">
        <v>2006</v>
      </c>
      <c r="B22" s="180">
        <v>156.2</v>
      </c>
      <c r="C22" s="180">
        <v>158.5</v>
      </c>
      <c r="D22" s="180">
        <v>183.6</v>
      </c>
      <c r="E22" s="180">
        <v>146.1</v>
      </c>
      <c r="F22" s="180">
        <v>165</v>
      </c>
      <c r="G22" s="180">
        <v>174</v>
      </c>
      <c r="H22" s="180">
        <v>154.2</v>
      </c>
      <c r="I22" s="180">
        <v>163</v>
      </c>
      <c r="J22" s="180">
        <v>175.4</v>
      </c>
      <c r="K22" s="180">
        <v>182.5</v>
      </c>
      <c r="L22" s="180">
        <v>209.8</v>
      </c>
      <c r="M22" s="180">
        <v>164.4</v>
      </c>
      <c r="N22" s="180">
        <f>(B22+C22+D22+E22+F22+G22+H22+I22+J22+K22+L22+M22)/12</f>
        <v>169.39166666666668</v>
      </c>
      <c r="O22" s="183">
        <f>(K22-J22)/J22*100</f>
        <v>4.047890535917899</v>
      </c>
      <c r="P22" s="183">
        <f>100*(K22-K21)/K21</f>
        <v>13.354037267080745</v>
      </c>
      <c r="Q22" s="181">
        <f>(((B22+C22+D22+E22+F22+G22+H22+I22+J22+K22)/10)-((B21+C21+D21+E21+F21+G21+H21+I21+J21+K21)/10))/((B21+C21+D21+E21+F21+G21+H21+I21+J21+K21)/10)*100</f>
        <v>13.580331461443626</v>
      </c>
    </row>
    <row r="23" spans="1:17" ht="12" customHeight="1">
      <c r="A23" s="32">
        <v>2007</v>
      </c>
      <c r="B23" s="180">
        <v>187.9</v>
      </c>
      <c r="C23" s="180">
        <v>184.7</v>
      </c>
      <c r="D23" s="180">
        <v>204.9</v>
      </c>
      <c r="E23" s="180">
        <v>168.7</v>
      </c>
      <c r="F23" s="180">
        <v>179.2</v>
      </c>
      <c r="G23" s="180">
        <v>187.9</v>
      </c>
      <c r="H23" s="180">
        <v>198.2</v>
      </c>
      <c r="I23" s="180">
        <v>178.9</v>
      </c>
      <c r="J23" s="180">
        <v>193.6</v>
      </c>
      <c r="K23" s="180">
        <v>213.2</v>
      </c>
      <c r="L23" s="180">
        <v>220</v>
      </c>
      <c r="M23" s="180">
        <v>173.9</v>
      </c>
      <c r="N23" s="180">
        <f>(B23+C23+D23+E23+F23+G23+H23+I23+J23+K23+L23+M23)/12</f>
        <v>190.92500000000004</v>
      </c>
      <c r="O23" s="183">
        <f>(K23-J23)/J23*100</f>
        <v>10.123966942148757</v>
      </c>
      <c r="P23" s="183">
        <f>100*(K23-K22)/K22</f>
        <v>16.821917808219172</v>
      </c>
      <c r="Q23" s="181">
        <f>(((B23+C23+D23+E23+F23+G23+H23+I23+J23+K23)/10)-((B22+C22+D22+E22+F22+G22+H22+I22+J22+K22)/10))/((B22+C22+D22+E22+F22+G22+H22+I22+J22+K22)/10)*100</f>
        <v>14.392523364486001</v>
      </c>
    </row>
    <row r="24" spans="1:17" ht="12" customHeight="1">
      <c r="A24" s="32">
        <v>2008</v>
      </c>
      <c r="B24" s="180">
        <v>210.5</v>
      </c>
      <c r="C24" s="180">
        <v>204</v>
      </c>
      <c r="D24" s="180">
        <v>199.7</v>
      </c>
      <c r="E24" s="180">
        <v>220.2</v>
      </c>
      <c r="F24" s="180">
        <v>190.3</v>
      </c>
      <c r="G24" s="180">
        <v>190.4</v>
      </c>
      <c r="H24" s="180">
        <v>225</v>
      </c>
      <c r="I24" s="180">
        <v>191</v>
      </c>
      <c r="J24" s="180">
        <v>208.8</v>
      </c>
      <c r="K24" s="180">
        <v>189.7</v>
      </c>
      <c r="L24" s="180" t="s">
        <v>102</v>
      </c>
      <c r="M24" s="180" t="s">
        <v>102</v>
      </c>
      <c r="N24" s="180">
        <f>(B24+C24+D24+E24+F24+G24+H24+I24+J24+K24)/10</f>
        <v>202.96</v>
      </c>
      <c r="O24" s="183">
        <f>(K24-J24)/J24*100</f>
        <v>-9.147509578544073</v>
      </c>
      <c r="P24" s="183">
        <f>100*(K24-K23)/K23</f>
        <v>-11.022514071294559</v>
      </c>
      <c r="Q24" s="181">
        <f>(((B24+C24+D24+E24+F24+G24+H24+I24+J24+K24)/10)-((B23+C23+D23+E23+F23+G23+H23+I23+J23+K23)/10))/((B23+C23+D23+E23+F23+G23+H23+I23+J23+K23)/10)*100</f>
        <v>6.978705460678884</v>
      </c>
    </row>
    <row r="25" spans="1:17" ht="12" customHeight="1">
      <c r="A25" s="33"/>
      <c r="B25" s="180"/>
      <c r="C25" s="180"/>
      <c r="D25" s="180"/>
      <c r="E25" s="180"/>
      <c r="F25" s="180"/>
      <c r="G25" s="180"/>
      <c r="H25" s="180"/>
      <c r="I25" s="180"/>
      <c r="J25" s="180"/>
      <c r="K25" s="180"/>
      <c r="L25" s="180"/>
      <c r="M25" s="180"/>
      <c r="N25" s="180"/>
      <c r="O25" s="184"/>
      <c r="P25" s="184"/>
      <c r="Q25" s="182"/>
    </row>
    <row r="26" spans="1:17" ht="12" customHeight="1">
      <c r="A26" s="34" t="s">
        <v>25</v>
      </c>
      <c r="B26" s="180"/>
      <c r="C26" s="180"/>
      <c r="D26" s="180"/>
      <c r="E26" s="180"/>
      <c r="F26" s="180"/>
      <c r="G26" s="180"/>
      <c r="H26" s="180"/>
      <c r="I26" s="180"/>
      <c r="J26" s="180"/>
      <c r="K26" s="180"/>
      <c r="L26" s="180"/>
      <c r="M26" s="180"/>
      <c r="N26" s="180"/>
      <c r="O26" s="181"/>
      <c r="P26" s="181"/>
      <c r="Q26" s="182"/>
    </row>
    <row r="27" spans="1:17" ht="12" customHeight="1">
      <c r="A27" s="32">
        <v>2005</v>
      </c>
      <c r="B27" s="180">
        <v>123.5</v>
      </c>
      <c r="C27" s="180">
        <v>115.4</v>
      </c>
      <c r="D27" s="180">
        <v>128</v>
      </c>
      <c r="E27" s="180">
        <v>120.4</v>
      </c>
      <c r="F27" s="180">
        <v>123.6</v>
      </c>
      <c r="G27" s="180">
        <v>137.7</v>
      </c>
      <c r="H27" s="180">
        <v>120.3</v>
      </c>
      <c r="I27" s="180">
        <v>122.4</v>
      </c>
      <c r="J27" s="180">
        <v>150</v>
      </c>
      <c r="K27" s="180">
        <v>139.1</v>
      </c>
      <c r="L27" s="180">
        <v>146.9</v>
      </c>
      <c r="M27" s="180">
        <v>134.9</v>
      </c>
      <c r="N27" s="180">
        <f>(B27+C27+D27+E27+F27+G27+H27+I27+J27+K27+L27+M27)/12</f>
        <v>130.1833333333333</v>
      </c>
      <c r="O27" s="183">
        <f>(K27-J27)/J27*100</f>
        <v>-7.26666666666667</v>
      </c>
      <c r="P27" s="183" t="s">
        <v>157</v>
      </c>
      <c r="Q27" s="183" t="s">
        <v>158</v>
      </c>
    </row>
    <row r="28" spans="1:17" ht="12" customHeight="1">
      <c r="A28" s="32">
        <v>2006</v>
      </c>
      <c r="B28" s="180">
        <v>133.7</v>
      </c>
      <c r="C28" s="180">
        <v>130.9</v>
      </c>
      <c r="D28" s="180">
        <v>156.5</v>
      </c>
      <c r="E28" s="180">
        <v>128.5</v>
      </c>
      <c r="F28" s="180">
        <v>145</v>
      </c>
      <c r="G28" s="180">
        <v>149.2</v>
      </c>
      <c r="H28" s="180">
        <v>138.1</v>
      </c>
      <c r="I28" s="180">
        <v>143.3</v>
      </c>
      <c r="J28" s="180">
        <v>159.8</v>
      </c>
      <c r="K28" s="180">
        <v>154.4</v>
      </c>
      <c r="L28" s="180">
        <v>171.7</v>
      </c>
      <c r="M28" s="180">
        <v>135.9</v>
      </c>
      <c r="N28" s="180">
        <f>(B28+C28+D28+E28+F28+G28+H28+I28+J28+K28+L28+M28)/12</f>
        <v>145.58333333333334</v>
      </c>
      <c r="O28" s="183">
        <f>(K28-J28)/J28*100</f>
        <v>-3.3792240300375505</v>
      </c>
      <c r="P28" s="183">
        <f>100*(K28-K27)/K27</f>
        <v>10.999281092739045</v>
      </c>
      <c r="Q28" s="181">
        <f>(((B28+C28+D28+E28+F28+G28+H28+I28+J28+K28)/10)-((B27+C27+D27+E27+F27+G27+H27+I27+J27+K27)/10))/((B27+C27+D27+E27+F27+G27+H27+I27+J27+K27)/10)*100</f>
        <v>12.417994376757294</v>
      </c>
    </row>
    <row r="29" spans="1:17" ht="12" customHeight="1">
      <c r="A29" s="32">
        <v>2007</v>
      </c>
      <c r="B29" s="180">
        <v>164.6</v>
      </c>
      <c r="C29" s="180">
        <v>150.5</v>
      </c>
      <c r="D29" s="180">
        <v>171.9</v>
      </c>
      <c r="E29" s="180">
        <v>149.7</v>
      </c>
      <c r="F29" s="180">
        <v>152.8</v>
      </c>
      <c r="G29" s="180">
        <v>157.2</v>
      </c>
      <c r="H29" s="180">
        <v>168.5</v>
      </c>
      <c r="I29" s="180">
        <v>151.7</v>
      </c>
      <c r="J29" s="180">
        <v>165.1</v>
      </c>
      <c r="K29" s="180">
        <v>176.6</v>
      </c>
      <c r="L29" s="180">
        <v>181.6</v>
      </c>
      <c r="M29" s="180">
        <v>151.1</v>
      </c>
      <c r="N29" s="180">
        <f>(B29+C29+D29+E29+F29+G29+H29+I29+J29+K29+L29+M29)/12</f>
        <v>161.77499999999998</v>
      </c>
      <c r="O29" s="183">
        <f>(K29-J29)/J29*100</f>
        <v>6.965475469412477</v>
      </c>
      <c r="P29" s="183">
        <f>100*(K29-K28)/K28</f>
        <v>14.378238341968906</v>
      </c>
      <c r="Q29" s="181">
        <f>(((B29+C29+D29+E29+F29+G29+H29+I29+J29+K29)/10)-((B28+C28+D28+E28+F28+G28+H28+I28+J28+K28)/10))/((B28+C28+D28+E28+F28+G28+H28+I28+J28+K28)/10)*100</f>
        <v>11.754897874114207</v>
      </c>
    </row>
    <row r="30" spans="1:17" ht="12" customHeight="1">
      <c r="A30" s="32">
        <v>2008</v>
      </c>
      <c r="B30" s="180">
        <v>169.3</v>
      </c>
      <c r="C30" s="180">
        <v>165.3</v>
      </c>
      <c r="D30" s="180">
        <v>167.4</v>
      </c>
      <c r="E30" s="180">
        <v>179.2</v>
      </c>
      <c r="F30" s="180">
        <v>166.9</v>
      </c>
      <c r="G30" s="180">
        <v>170.1</v>
      </c>
      <c r="H30" s="180">
        <v>218.1</v>
      </c>
      <c r="I30" s="180">
        <v>160</v>
      </c>
      <c r="J30" s="180">
        <v>182</v>
      </c>
      <c r="K30" s="180">
        <v>169.1</v>
      </c>
      <c r="L30" s="180" t="s">
        <v>102</v>
      </c>
      <c r="M30" s="180" t="s">
        <v>102</v>
      </c>
      <c r="N30" s="180">
        <f>(B30+C30+D30+E30+F30+G30+H30+I30+J30+K30)/10</f>
        <v>174.73999999999998</v>
      </c>
      <c r="O30" s="183">
        <f>(K30-J30)/J30*100</f>
        <v>-7.08791208791209</v>
      </c>
      <c r="P30" s="183">
        <f>100*(K30-K29)/K29</f>
        <v>-4.246885617214043</v>
      </c>
      <c r="Q30" s="181">
        <f>(((B30+C30+D30+E30+F30+G30+H30+I30+J30+K30)/10)-((B29+C29+D29+E29+F29+G29+H29+I29+J29+K29)/10))/((B29+C29+D29+E29+F29+G29+H29+I29+J29+K29)/10)*100</f>
        <v>8.628621161258234</v>
      </c>
    </row>
    <row r="31" spans="1:17" ht="12" customHeight="1">
      <c r="A31" s="33"/>
      <c r="B31" s="180"/>
      <c r="C31" s="180"/>
      <c r="D31" s="180"/>
      <c r="E31" s="180"/>
      <c r="F31" s="180"/>
      <c r="G31" s="180"/>
      <c r="H31" s="180"/>
      <c r="I31" s="180"/>
      <c r="J31" s="180"/>
      <c r="K31" s="180"/>
      <c r="L31" s="180"/>
      <c r="M31" s="180"/>
      <c r="N31" s="180"/>
      <c r="O31" s="183"/>
      <c r="P31" s="183"/>
      <c r="Q31" s="182"/>
    </row>
    <row r="32" spans="1:17" ht="12" customHeight="1">
      <c r="A32" s="34" t="s">
        <v>26</v>
      </c>
      <c r="B32" s="180"/>
      <c r="C32" s="180"/>
      <c r="D32" s="180"/>
      <c r="E32" s="180"/>
      <c r="F32" s="180"/>
      <c r="G32" s="180"/>
      <c r="H32" s="180"/>
      <c r="I32" s="180"/>
      <c r="J32" s="180"/>
      <c r="K32" s="180"/>
      <c r="L32" s="180"/>
      <c r="M32" s="180"/>
      <c r="N32" s="180"/>
      <c r="O32" s="183"/>
      <c r="P32" s="183"/>
      <c r="Q32" s="182"/>
    </row>
    <row r="33" spans="1:17" ht="12" customHeight="1">
      <c r="A33" s="32">
        <v>2005</v>
      </c>
      <c r="B33" s="180">
        <v>178.5</v>
      </c>
      <c r="C33" s="180">
        <v>199</v>
      </c>
      <c r="D33" s="180">
        <v>188</v>
      </c>
      <c r="E33" s="180">
        <v>174.6</v>
      </c>
      <c r="F33" s="180">
        <v>185.5</v>
      </c>
      <c r="G33" s="180">
        <v>189.8</v>
      </c>
      <c r="H33" s="180">
        <v>172.9</v>
      </c>
      <c r="I33" s="180">
        <v>174.2</v>
      </c>
      <c r="J33" s="180">
        <v>215.3</v>
      </c>
      <c r="K33" s="180">
        <v>213.3</v>
      </c>
      <c r="L33" s="180">
        <v>277.2</v>
      </c>
      <c r="M33" s="180">
        <v>194.5</v>
      </c>
      <c r="N33" s="180">
        <f>(B33+C33+D33+E33+F33+G33+H33+I33+J33+K33+L33+M33)/12</f>
        <v>196.9</v>
      </c>
      <c r="O33" s="183">
        <f>(K33-J33)/J33*100</f>
        <v>-0.9289363678588016</v>
      </c>
      <c r="P33" s="183" t="s">
        <v>157</v>
      </c>
      <c r="Q33" s="183" t="s">
        <v>158</v>
      </c>
    </row>
    <row r="34" spans="1:17" ht="12" customHeight="1">
      <c r="A34" s="32">
        <v>2006</v>
      </c>
      <c r="B34" s="180">
        <v>210.2</v>
      </c>
      <c r="C34" s="180">
        <v>224.6</v>
      </c>
      <c r="D34" s="180">
        <v>248.3</v>
      </c>
      <c r="E34" s="180">
        <v>188.4</v>
      </c>
      <c r="F34" s="180">
        <v>212.9</v>
      </c>
      <c r="G34" s="180">
        <v>233.3</v>
      </c>
      <c r="H34" s="180">
        <v>192.6</v>
      </c>
      <c r="I34" s="180">
        <v>210.2</v>
      </c>
      <c r="J34" s="180">
        <v>212.9</v>
      </c>
      <c r="K34" s="180">
        <v>249.8</v>
      </c>
      <c r="L34" s="180">
        <v>301</v>
      </c>
      <c r="M34" s="180">
        <v>232.8</v>
      </c>
      <c r="N34" s="180">
        <f>(B34+C34+D34+E34+F34+G34+H34+I34+J34+K34+L34+M34)/12</f>
        <v>226.41666666666666</v>
      </c>
      <c r="O34" s="183">
        <f>(K34-J34)/J34*100</f>
        <v>17.332080789102868</v>
      </c>
      <c r="P34" s="183">
        <f>100*(K34-K33)/K33</f>
        <v>17.11204875761838</v>
      </c>
      <c r="Q34" s="181">
        <f>(((B34+C34+D34+E34+F34+G34+H34+I34+J34+K34)/10)-((B33+C33+D33+E33+F33+G33+H33+I33+J33+K33)/10))/((B33+C33+D33+E33+F33+G33+H33+I33+J33+K33)/10)*100</f>
        <v>15.446036698217958</v>
      </c>
    </row>
    <row r="35" spans="1:17" ht="12" customHeight="1">
      <c r="A35" s="32">
        <v>2007</v>
      </c>
      <c r="B35" s="180">
        <v>243.8</v>
      </c>
      <c r="C35" s="180">
        <v>266.6</v>
      </c>
      <c r="D35" s="180">
        <v>283.7</v>
      </c>
      <c r="E35" s="180">
        <v>214.1</v>
      </c>
      <c r="F35" s="180">
        <v>242.4</v>
      </c>
      <c r="G35" s="180">
        <v>261.3</v>
      </c>
      <c r="H35" s="180">
        <v>269.3</v>
      </c>
      <c r="I35" s="180">
        <v>243.9</v>
      </c>
      <c r="J35" s="180">
        <v>261.8</v>
      </c>
      <c r="K35" s="180">
        <v>300.8</v>
      </c>
      <c r="L35" s="180">
        <v>311.9</v>
      </c>
      <c r="M35" s="180">
        <v>228.6</v>
      </c>
      <c r="N35" s="180">
        <f>(B35+C35+D35+E35+F35+G35+H35+I35+J35+K35+L35+M35)/12</f>
        <v>260.68333333333334</v>
      </c>
      <c r="O35" s="183">
        <f>(K35-J35)/J35*100</f>
        <v>14.896867838044308</v>
      </c>
      <c r="P35" s="183">
        <f>100*(K35-K34)/K34</f>
        <v>20.416333066453163</v>
      </c>
      <c r="Q35" s="181">
        <f>(((B35+C35+D35+E35+F35+G35+H35+I35+J35+K35)/10)-((B34+C34+D34+E34+F34+G34+H34+I34+J34+K34)/10))/((B34+C34+D34+E34+F34+G34+H34+I34+J34+K34)/10)*100</f>
        <v>18.527849028948353</v>
      </c>
    </row>
    <row r="36" spans="1:17" ht="12" customHeight="1">
      <c r="A36" s="32">
        <v>2008</v>
      </c>
      <c r="B36" s="180">
        <v>309.3</v>
      </c>
      <c r="C36" s="180">
        <v>296.6</v>
      </c>
      <c r="D36" s="180">
        <v>277.1</v>
      </c>
      <c r="E36" s="180">
        <v>318.5</v>
      </c>
      <c r="F36" s="180">
        <v>246.2</v>
      </c>
      <c r="G36" s="180">
        <v>239</v>
      </c>
      <c r="H36" s="180">
        <v>241.5</v>
      </c>
      <c r="I36" s="180">
        <v>265.3</v>
      </c>
      <c r="J36" s="180">
        <v>273</v>
      </c>
      <c r="K36" s="180">
        <v>239</v>
      </c>
      <c r="L36" s="180" t="s">
        <v>102</v>
      </c>
      <c r="M36" s="180" t="s">
        <v>102</v>
      </c>
      <c r="N36" s="180">
        <f>(B36+C36+D36+E36+F36+G36+H36+I36+J36+K36)/10</f>
        <v>270.55</v>
      </c>
      <c r="O36" s="183">
        <f>(K36-J36)/J36*100</f>
        <v>-12.454212454212454</v>
      </c>
      <c r="P36" s="183">
        <f>100*(K36-K35)/K35</f>
        <v>-20.545212765957448</v>
      </c>
      <c r="Q36" s="181">
        <f>(((B36+C36+D36+E36+F36+G36+H36+I36+J36+K36)/10)-((B35+C35+D35+E35+F35+G35+H35+I35+J35+K35)/10))/((B35+C35+D35+E35+F35+G35+H35+I35+J35+K35)/10)*100</f>
        <v>4.552305135834899</v>
      </c>
    </row>
    <row r="37" spans="1:17" ht="12" customHeight="1">
      <c r="A37" s="35"/>
      <c r="B37" s="180"/>
      <c r="C37" s="180"/>
      <c r="D37" s="180"/>
      <c r="E37" s="180"/>
      <c r="F37" s="180"/>
      <c r="G37" s="180"/>
      <c r="H37" s="180"/>
      <c r="I37" s="180"/>
      <c r="J37" s="180"/>
      <c r="K37" s="180"/>
      <c r="L37" s="180"/>
      <c r="M37" s="180"/>
      <c r="N37" s="180"/>
      <c r="O37" s="183"/>
      <c r="P37" s="183"/>
      <c r="Q37" s="181"/>
    </row>
    <row r="38" spans="1:17" ht="12" customHeight="1">
      <c r="A38" s="35"/>
      <c r="B38" s="180"/>
      <c r="C38" s="180"/>
      <c r="D38" s="180"/>
      <c r="E38" s="180"/>
      <c r="F38" s="180"/>
      <c r="G38" s="180"/>
      <c r="H38" s="180"/>
      <c r="I38" s="180"/>
      <c r="J38" s="180"/>
      <c r="K38" s="180"/>
      <c r="L38" s="180"/>
      <c r="M38" s="180"/>
      <c r="N38" s="180"/>
      <c r="O38" s="183"/>
      <c r="P38" s="183"/>
      <c r="Q38" s="181"/>
    </row>
    <row r="39" spans="1:17" ht="12" customHeight="1">
      <c r="A39" s="185"/>
      <c r="B39" s="186"/>
      <c r="C39" s="186"/>
      <c r="D39" s="186"/>
      <c r="E39" s="186"/>
      <c r="F39" s="186"/>
      <c r="G39" s="186"/>
      <c r="H39" s="186"/>
      <c r="I39" s="186"/>
      <c r="J39" s="180"/>
      <c r="K39" s="186"/>
      <c r="L39" s="186"/>
      <c r="M39" s="186"/>
      <c r="N39" s="145"/>
      <c r="O39" s="145"/>
      <c r="P39" s="145"/>
      <c r="Q39" s="182"/>
    </row>
    <row r="40" spans="1:17" ht="12" customHeight="1">
      <c r="A40" s="185"/>
      <c r="D40" s="177"/>
      <c r="M40" s="177"/>
      <c r="N40" s="177"/>
      <c r="O40" s="145"/>
      <c r="P40" s="145"/>
      <c r="Q40" s="182"/>
    </row>
    <row r="41" spans="1:17" ht="12" customHeight="1">
      <c r="A41" s="514" t="s">
        <v>1</v>
      </c>
      <c r="B41" s="514"/>
      <c r="C41" s="514"/>
      <c r="D41" s="514"/>
      <c r="E41" s="514"/>
      <c r="F41" s="514"/>
      <c r="G41" s="514"/>
      <c r="H41" s="514"/>
      <c r="I41" s="514"/>
      <c r="J41" s="514"/>
      <c r="K41" s="514"/>
      <c r="L41" s="514"/>
      <c r="M41" s="514"/>
      <c r="N41" s="514"/>
      <c r="O41" s="514"/>
      <c r="P41" s="514"/>
      <c r="Q41" s="514"/>
    </row>
    <row r="42" spans="1:17" ht="12" customHeight="1">
      <c r="A42" s="175"/>
      <c r="B42" s="175"/>
      <c r="C42" s="175"/>
      <c r="D42" s="175"/>
      <c r="E42" s="175"/>
      <c r="F42" s="175"/>
      <c r="G42" s="175"/>
      <c r="H42" s="175"/>
      <c r="I42" s="175"/>
      <c r="J42" s="175"/>
      <c r="K42" s="175"/>
      <c r="L42" s="175"/>
      <c r="M42" s="175"/>
      <c r="N42" s="175"/>
      <c r="O42" s="175"/>
      <c r="P42" s="175"/>
      <c r="Q42" s="175"/>
    </row>
    <row r="43" spans="1:17" ht="12" customHeight="1">
      <c r="A43" s="176"/>
      <c r="B43" s="177"/>
      <c r="C43" s="177"/>
      <c r="D43" s="177"/>
      <c r="E43" s="177"/>
      <c r="F43" s="177"/>
      <c r="G43" s="177"/>
      <c r="H43" s="177"/>
      <c r="I43" s="177"/>
      <c r="J43" s="177"/>
      <c r="K43" s="177"/>
      <c r="L43" s="177"/>
      <c r="M43" s="177"/>
      <c r="N43" s="177"/>
      <c r="O43" s="177"/>
      <c r="P43" s="177"/>
      <c r="Q43" s="182"/>
    </row>
    <row r="44" spans="1:17" ht="12" customHeight="1">
      <c r="A44" s="178"/>
      <c r="B44" s="180"/>
      <c r="C44" s="180"/>
      <c r="D44" s="180"/>
      <c r="E44" s="180"/>
      <c r="F44" s="180"/>
      <c r="G44" s="180"/>
      <c r="H44" s="180"/>
      <c r="I44" s="180"/>
      <c r="J44" s="180"/>
      <c r="K44" s="180"/>
      <c r="L44" s="180"/>
      <c r="M44" s="180"/>
      <c r="N44" s="180"/>
      <c r="O44" s="187"/>
      <c r="P44" s="187"/>
      <c r="Q44" s="145"/>
    </row>
    <row r="45" spans="1:17" ht="12" customHeight="1">
      <c r="A45" s="31" t="s">
        <v>24</v>
      </c>
      <c r="B45" s="180"/>
      <c r="C45" s="180"/>
      <c r="D45" s="180"/>
      <c r="E45" s="180"/>
      <c r="F45" s="180"/>
      <c r="G45" s="180"/>
      <c r="H45" s="180"/>
      <c r="I45" s="180"/>
      <c r="J45" s="180"/>
      <c r="K45" s="180"/>
      <c r="L45" s="180"/>
      <c r="M45" s="180"/>
      <c r="N45" s="180"/>
      <c r="O45" s="181"/>
      <c r="P45" s="181"/>
      <c r="Q45" s="145"/>
    </row>
    <row r="46" spans="1:17" ht="12" customHeight="1">
      <c r="A46" s="32">
        <v>2005</v>
      </c>
      <c r="B46" s="180">
        <v>136.5</v>
      </c>
      <c r="C46" s="180">
        <v>136.5</v>
      </c>
      <c r="D46" s="180">
        <v>140.2</v>
      </c>
      <c r="E46" s="180">
        <v>133.1</v>
      </c>
      <c r="F46" s="180">
        <v>135.8</v>
      </c>
      <c r="G46" s="180">
        <v>148.9</v>
      </c>
      <c r="H46" s="180">
        <v>132.9</v>
      </c>
      <c r="I46" s="180">
        <v>129.6</v>
      </c>
      <c r="J46" s="180">
        <v>160.3</v>
      </c>
      <c r="K46" s="180">
        <v>150.7</v>
      </c>
      <c r="L46" s="180">
        <v>169.4</v>
      </c>
      <c r="M46" s="180">
        <v>142.2</v>
      </c>
      <c r="N46" s="180">
        <f>(B46+C46+D46+E46+F46+G46+H46+I46+J46+K46+L46+M46)/12</f>
        <v>143.00833333333333</v>
      </c>
      <c r="O46" s="183">
        <f>(K46-J46)/J46*100</f>
        <v>-5.9887710542732515</v>
      </c>
      <c r="P46" s="183" t="s">
        <v>157</v>
      </c>
      <c r="Q46" s="183" t="s">
        <v>158</v>
      </c>
    </row>
    <row r="47" spans="1:17" ht="12" customHeight="1">
      <c r="A47" s="32">
        <v>2006</v>
      </c>
      <c r="B47" s="180">
        <v>150.3</v>
      </c>
      <c r="C47" s="180">
        <v>150.6</v>
      </c>
      <c r="D47" s="180">
        <v>175.5</v>
      </c>
      <c r="E47" s="180">
        <v>142.6</v>
      </c>
      <c r="F47" s="180">
        <v>160.5</v>
      </c>
      <c r="G47" s="180">
        <v>168.8</v>
      </c>
      <c r="H47" s="180">
        <v>151.2</v>
      </c>
      <c r="I47" s="180">
        <v>153.9</v>
      </c>
      <c r="J47" s="180">
        <v>169.4</v>
      </c>
      <c r="K47" s="180">
        <v>171.5</v>
      </c>
      <c r="L47" s="180">
        <v>193.2</v>
      </c>
      <c r="M47" s="180">
        <v>152.4</v>
      </c>
      <c r="N47" s="180">
        <f>(B47+C47+D47+E47+F47+G47+H47+I47+J47+K47+L47+M47)/12</f>
        <v>161.65833333333336</v>
      </c>
      <c r="O47" s="183">
        <f>(K47-J47)/J47*100</f>
        <v>1.2396694214875998</v>
      </c>
      <c r="P47" s="183">
        <f>100*(K47-K46)/K46</f>
        <v>13.80225613802257</v>
      </c>
      <c r="Q47" s="181">
        <f>(((B47+C47+D47+E47+F47+G47+H47+I47+J47+K47)/10)-((B46+C46+D46+E46+F46+G46+H46+I46+J46+K46)/10))/((B46+C46+D46+E46+F46+G46+H46+I46+J46+K46)/10)*100</f>
        <v>13.513705945176232</v>
      </c>
    </row>
    <row r="48" spans="1:17" ht="12" customHeight="1">
      <c r="A48" s="32">
        <v>2007</v>
      </c>
      <c r="B48" s="180">
        <v>184.6</v>
      </c>
      <c r="C48" s="180">
        <v>173.8</v>
      </c>
      <c r="D48" s="180">
        <v>195.6</v>
      </c>
      <c r="E48" s="180">
        <v>163.9</v>
      </c>
      <c r="F48" s="180">
        <v>171.6</v>
      </c>
      <c r="G48" s="180">
        <v>181.8</v>
      </c>
      <c r="H48" s="180">
        <v>186.5</v>
      </c>
      <c r="I48" s="180">
        <v>163.9</v>
      </c>
      <c r="J48" s="180">
        <v>182.6</v>
      </c>
      <c r="K48" s="180">
        <v>195.9</v>
      </c>
      <c r="L48" s="180">
        <v>196</v>
      </c>
      <c r="M48" s="180">
        <v>159.6</v>
      </c>
      <c r="N48" s="180">
        <f>(B48+C48+D48+E48+F48+G48+H48+I48+J48+K48+L48+M48)/12</f>
        <v>179.65</v>
      </c>
      <c r="O48" s="183">
        <f>(K48-J48)/J48*100</f>
        <v>7.283680175246447</v>
      </c>
      <c r="P48" s="183">
        <f>100*(K48-K47)/K47</f>
        <v>14.227405247813413</v>
      </c>
      <c r="Q48" s="181">
        <f>(((B48+C48+D48+E48+F48+G48+H48+I48+J48+K48)/10)-((B47+C47+D47+E47+F47+G47+H47+I47+J47+K47)/10))/((B47+C47+D47+E47+F47+G47+H47+I47+J47+K47)/10)*100</f>
        <v>12.914758828325912</v>
      </c>
    </row>
    <row r="49" spans="1:17" ht="12" customHeight="1">
      <c r="A49" s="32">
        <v>2008</v>
      </c>
      <c r="B49" s="180">
        <v>193</v>
      </c>
      <c r="C49" s="180">
        <v>185.1</v>
      </c>
      <c r="D49" s="180">
        <v>185.2</v>
      </c>
      <c r="E49" s="180">
        <v>200.8</v>
      </c>
      <c r="F49" s="180">
        <v>186.1</v>
      </c>
      <c r="G49" s="180">
        <v>188</v>
      </c>
      <c r="H49" s="180">
        <v>203.2</v>
      </c>
      <c r="I49" s="180">
        <v>174.4</v>
      </c>
      <c r="J49" s="180">
        <v>192</v>
      </c>
      <c r="K49" s="180">
        <v>171.3</v>
      </c>
      <c r="L49" s="180" t="s">
        <v>102</v>
      </c>
      <c r="M49" s="180" t="s">
        <v>102</v>
      </c>
      <c r="N49" s="180">
        <f>(B49+C49+D49+E49+F49+G49+H49+I49+J49+K49)/10</f>
        <v>187.91</v>
      </c>
      <c r="O49" s="183">
        <f>(K49-J49)/J49*100</f>
        <v>-10.781249999999993</v>
      </c>
      <c r="P49" s="183">
        <f>100*(K49-K48)/K48</f>
        <v>-12.557427258805511</v>
      </c>
      <c r="Q49" s="181">
        <f>(((B49+C49+D49+E49+F49+G49+H49+I49+J49+K49)/10)-((B48+C48+D48+E48+F48+G48+H48+I48+J48+K48)/10))/((B48+C48+D48+E48+F48+G48+H48+I48+J48+K48)/10)*100</f>
        <v>4.382846350405503</v>
      </c>
    </row>
    <row r="50" spans="1:17" ht="12" customHeight="1">
      <c r="A50" s="33"/>
      <c r="B50" s="180"/>
      <c r="C50" s="180"/>
      <c r="D50" s="180"/>
      <c r="E50" s="180"/>
      <c r="F50" s="180"/>
      <c r="G50" s="180"/>
      <c r="H50" s="180"/>
      <c r="I50" s="180"/>
      <c r="J50" s="180"/>
      <c r="K50" s="180"/>
      <c r="L50" s="180"/>
      <c r="M50" s="180"/>
      <c r="N50" s="180"/>
      <c r="O50" s="184"/>
      <c r="P50" s="184"/>
      <c r="Q50" s="182"/>
    </row>
    <row r="51" spans="1:17" ht="12" customHeight="1">
      <c r="A51" s="34" t="s">
        <v>25</v>
      </c>
      <c r="B51" s="180"/>
      <c r="C51" s="180"/>
      <c r="D51" s="180"/>
      <c r="E51" s="180"/>
      <c r="F51" s="180"/>
      <c r="G51" s="180"/>
      <c r="H51" s="180"/>
      <c r="I51" s="180"/>
      <c r="J51" s="180"/>
      <c r="K51" s="180"/>
      <c r="L51" s="180"/>
      <c r="M51" s="180"/>
      <c r="N51" s="180"/>
      <c r="O51" s="181"/>
      <c r="P51" s="181"/>
      <c r="Q51" s="182"/>
    </row>
    <row r="52" spans="1:17" ht="12" customHeight="1">
      <c r="A52" s="32">
        <v>2005</v>
      </c>
      <c r="B52" s="180">
        <v>121.7551226248153</v>
      </c>
      <c r="C52" s="180">
        <v>113.9</v>
      </c>
      <c r="D52" s="180">
        <v>125.1</v>
      </c>
      <c r="E52" s="180">
        <v>119.2</v>
      </c>
      <c r="F52" s="180">
        <v>121.9</v>
      </c>
      <c r="G52" s="180">
        <v>136.6</v>
      </c>
      <c r="H52" s="180">
        <v>119.3</v>
      </c>
      <c r="I52" s="180">
        <v>119.3</v>
      </c>
      <c r="J52" s="180">
        <v>145.5</v>
      </c>
      <c r="K52" s="180">
        <v>134.9</v>
      </c>
      <c r="L52" s="180">
        <v>142.7</v>
      </c>
      <c r="M52" s="180">
        <v>129.6</v>
      </c>
      <c r="N52" s="180">
        <f>(B52+C52+D52+E52+F52+G52+H52+I52+J52+K52+L52+M52)/12</f>
        <v>127.47959355206795</v>
      </c>
      <c r="O52" s="183">
        <f>(K52-J52)/J52*100</f>
        <v>-7.285223367697591</v>
      </c>
      <c r="P52" s="183" t="s">
        <v>157</v>
      </c>
      <c r="Q52" s="183" t="s">
        <v>158</v>
      </c>
    </row>
    <row r="53" spans="1:17" ht="12" customHeight="1">
      <c r="A53" s="32">
        <v>2006</v>
      </c>
      <c r="B53" s="180">
        <v>131.5</v>
      </c>
      <c r="C53" s="180">
        <v>128.1</v>
      </c>
      <c r="D53" s="180">
        <v>154.4</v>
      </c>
      <c r="E53" s="180">
        <v>127.3</v>
      </c>
      <c r="F53" s="180">
        <v>144.6</v>
      </c>
      <c r="G53" s="180">
        <v>148.5</v>
      </c>
      <c r="H53" s="180">
        <v>138.8</v>
      </c>
      <c r="I53" s="180">
        <v>142.8</v>
      </c>
      <c r="J53" s="180">
        <v>157.9</v>
      </c>
      <c r="K53" s="180">
        <v>151.2</v>
      </c>
      <c r="L53" s="180">
        <v>167.7</v>
      </c>
      <c r="M53" s="180">
        <v>131.7</v>
      </c>
      <c r="N53" s="180">
        <f>(B53+C53+D53+E53+F53+G53+H53+I53+J53+K53+L53+M53)/12</f>
        <v>143.70833333333334</v>
      </c>
      <c r="O53" s="183">
        <f>(K53-J53)/J53*100</f>
        <v>-4.243191893603558</v>
      </c>
      <c r="P53" s="183">
        <f>100*(K53-K52)/K52</f>
        <v>12.083024462564849</v>
      </c>
      <c r="Q53" s="181">
        <f>(((B53+C53+D53+E53+F53+G53+H53+I53+J53+K53)/10)-((B52+C52+D52+E52+F52+G52+H52+I52+J52+K52)/10))/((B52+C52+D52+E52+F52+G52+H52+I52+J52+K52)/10)*100</f>
        <v>13.332076378617982</v>
      </c>
    </row>
    <row r="54" spans="1:17" ht="12" customHeight="1">
      <c r="A54" s="32">
        <v>2007</v>
      </c>
      <c r="B54" s="180">
        <v>164.9</v>
      </c>
      <c r="C54" s="180">
        <v>148.5</v>
      </c>
      <c r="D54" s="180">
        <v>167.9</v>
      </c>
      <c r="E54" s="180">
        <v>150.2</v>
      </c>
      <c r="F54" s="180">
        <v>151</v>
      </c>
      <c r="G54" s="180">
        <v>159.8</v>
      </c>
      <c r="H54" s="180">
        <v>168.3</v>
      </c>
      <c r="I54" s="180">
        <v>149.4</v>
      </c>
      <c r="J54" s="180">
        <v>160.7</v>
      </c>
      <c r="K54" s="180">
        <v>169.1</v>
      </c>
      <c r="L54" s="180">
        <v>172.8</v>
      </c>
      <c r="M54" s="180">
        <v>145.3</v>
      </c>
      <c r="N54" s="180">
        <f>(B54+C54+D54+E54+F54+G54+H54+I54+J54+K54+L54+M54)/12</f>
        <v>158.99166666666665</v>
      </c>
      <c r="O54" s="183">
        <f>(K54-J54)/J54*100</f>
        <v>5.227131300560053</v>
      </c>
      <c r="P54" s="183">
        <f>100*(K54-K53)/K53</f>
        <v>11.838624338624342</v>
      </c>
      <c r="Q54" s="181">
        <f>(((B54+C54+D54+E54+F54+G54+H54+I54+J54+K54)/10)-((B53+C53+D53+E53+F53+G53+H53+I53+J53+K53)/10))/((B53+C53+D53+E53+F53+G53+H53+I53+J53+K53)/10)*100</f>
        <v>11.557083713423596</v>
      </c>
    </row>
    <row r="55" spans="1:17" ht="12" customHeight="1">
      <c r="A55" s="32">
        <v>2008</v>
      </c>
      <c r="B55" s="180">
        <v>162.7</v>
      </c>
      <c r="C55" s="180">
        <v>158.3</v>
      </c>
      <c r="D55" s="180">
        <v>162.3</v>
      </c>
      <c r="E55" s="180">
        <v>177.2</v>
      </c>
      <c r="F55" s="180">
        <v>166.5</v>
      </c>
      <c r="G55" s="180">
        <v>172.7</v>
      </c>
      <c r="H55" s="180">
        <v>197.7</v>
      </c>
      <c r="I55" s="180">
        <v>159.6</v>
      </c>
      <c r="J55" s="180">
        <v>176.5</v>
      </c>
      <c r="K55" s="180">
        <v>160.9</v>
      </c>
      <c r="L55" s="180" t="s">
        <v>102</v>
      </c>
      <c r="M55" s="180" t="s">
        <v>102</v>
      </c>
      <c r="N55" s="180">
        <f>(B55+C55+D55+E55+F55+G55+H55+I55+J55+K55)/10</f>
        <v>169.44</v>
      </c>
      <c r="O55" s="183">
        <f>(K55-J55)/J55*100</f>
        <v>-8.8385269121813</v>
      </c>
      <c r="P55" s="183">
        <f>100*(K55-K54)/K54</f>
        <v>-4.849201655824949</v>
      </c>
      <c r="Q55" s="181">
        <f>(((B55+C55+D55+E55+F55+G55+H55+I55+J55+K55)/10)-((B54+C54+D54+E54+F54+G54+H54+I54+J54+K54)/10))/((B54+C54+D54+E54+F54+G54+H54+I54+J54+K54)/10)*100</f>
        <v>6.579443955214498</v>
      </c>
    </row>
    <row r="56" spans="1:17" ht="12" customHeight="1">
      <c r="A56" s="33"/>
      <c r="B56" s="180"/>
      <c r="C56" s="180"/>
      <c r="D56" s="180"/>
      <c r="E56" s="180"/>
      <c r="F56" s="180"/>
      <c r="G56" s="180"/>
      <c r="H56" s="180"/>
      <c r="I56" s="180"/>
      <c r="J56" s="180"/>
      <c r="K56" s="180"/>
      <c r="L56" s="180"/>
      <c r="M56" s="180"/>
      <c r="N56" s="180"/>
      <c r="O56" s="183"/>
      <c r="P56" s="183"/>
      <c r="Q56" s="182"/>
    </row>
    <row r="57" spans="1:17" ht="12" customHeight="1">
      <c r="A57" s="34" t="s">
        <v>26</v>
      </c>
      <c r="B57" s="180"/>
      <c r="C57" s="180"/>
      <c r="D57" s="180"/>
      <c r="E57" s="180"/>
      <c r="F57" s="180"/>
      <c r="G57" s="180"/>
      <c r="H57" s="180"/>
      <c r="I57" s="180"/>
      <c r="J57" s="180"/>
      <c r="K57" s="180"/>
      <c r="L57" s="180"/>
      <c r="M57" s="180"/>
      <c r="N57" s="180"/>
      <c r="O57" s="183"/>
      <c r="P57" s="183"/>
      <c r="Q57" s="182"/>
    </row>
    <row r="58" spans="1:17" ht="12" customHeight="1">
      <c r="A58" s="32">
        <v>2005</v>
      </c>
      <c r="B58" s="180">
        <v>172.03849183219862</v>
      </c>
      <c r="C58" s="180">
        <v>191.1</v>
      </c>
      <c r="D58" s="180">
        <v>176.4</v>
      </c>
      <c r="E58" s="180">
        <v>166.7</v>
      </c>
      <c r="F58" s="180">
        <v>169.1</v>
      </c>
      <c r="G58" s="180">
        <v>178.7</v>
      </c>
      <c r="H58" s="180">
        <v>165.8</v>
      </c>
      <c r="I58" s="180">
        <v>154.3</v>
      </c>
      <c r="J58" s="180">
        <v>196.1</v>
      </c>
      <c r="K58" s="180">
        <v>188.6</v>
      </c>
      <c r="L58" s="180">
        <v>233.7</v>
      </c>
      <c r="M58" s="180">
        <v>172.5</v>
      </c>
      <c r="N58" s="180">
        <f>(B58+C58+D58+E58+F58+G58+H58+I58+J58+K58+L58+M58)/12</f>
        <v>180.41987431934987</v>
      </c>
      <c r="O58" s="183">
        <f>(K58-J58)/J58*100</f>
        <v>-3.8245792962774097</v>
      </c>
      <c r="P58" s="183" t="s">
        <v>157</v>
      </c>
      <c r="Q58" s="183" t="s">
        <v>158</v>
      </c>
    </row>
    <row r="59" spans="1:17" ht="12" customHeight="1">
      <c r="A59" s="32">
        <v>2006</v>
      </c>
      <c r="B59" s="180">
        <v>195.8</v>
      </c>
      <c r="C59" s="180">
        <v>205</v>
      </c>
      <c r="D59" s="180">
        <v>226.3</v>
      </c>
      <c r="E59" s="180">
        <v>179.5</v>
      </c>
      <c r="F59" s="180">
        <v>198.9</v>
      </c>
      <c r="G59" s="180">
        <v>217.7</v>
      </c>
      <c r="H59" s="180">
        <v>181</v>
      </c>
      <c r="I59" s="180">
        <v>180.8</v>
      </c>
      <c r="J59" s="180">
        <v>197</v>
      </c>
      <c r="K59" s="180">
        <v>220.5</v>
      </c>
      <c r="L59" s="180">
        <v>254.7</v>
      </c>
      <c r="M59" s="180">
        <v>202.3</v>
      </c>
      <c r="N59" s="180">
        <f>(B59+C59+D59+E59+F59+G59+H59+I59+J59+K59+L59+M59)/12</f>
        <v>204.95833333333334</v>
      </c>
      <c r="O59" s="183">
        <f>(K59-J59)/J59*100</f>
        <v>11.928934010152284</v>
      </c>
      <c r="P59" s="183">
        <f>100*(K59-K58)/K58</f>
        <v>16.914103923647936</v>
      </c>
      <c r="Q59" s="181">
        <f>(((B59+C59+D59+E59+F59+G59+H59+I59+J59+K59)/10)-((B58+C58+D58+E58+F58+G58+H58+I58+J58+K58)/10))/((B58+C58+D58+E58+F58+G58+H58+I58+J58+K58)/10)*100</f>
        <v>13.85354649101278</v>
      </c>
    </row>
    <row r="60" spans="1:17" ht="12" customHeight="1">
      <c r="A60" s="32">
        <v>2007</v>
      </c>
      <c r="B60" s="180">
        <v>232.1</v>
      </c>
      <c r="C60" s="180">
        <v>234.9</v>
      </c>
      <c r="D60" s="180">
        <v>262.1</v>
      </c>
      <c r="E60" s="180">
        <v>197</v>
      </c>
      <c r="F60" s="180">
        <v>221.2</v>
      </c>
      <c r="G60" s="180">
        <v>234.6</v>
      </c>
      <c r="H60" s="180">
        <v>230.2</v>
      </c>
      <c r="I60" s="180">
        <v>198.8</v>
      </c>
      <c r="J60" s="180">
        <v>235.3</v>
      </c>
      <c r="K60" s="180">
        <v>260.4</v>
      </c>
      <c r="L60" s="180">
        <v>251.9</v>
      </c>
      <c r="M60" s="180">
        <v>194.1</v>
      </c>
      <c r="N60" s="180">
        <f>(B60+C60+D60+E60+F60+G60+H60+I60+J60+K60+L60+M60)/12</f>
        <v>229.38333333333333</v>
      </c>
      <c r="O60" s="183">
        <f>(K60-J60)/J60*100</f>
        <v>10.667233319167007</v>
      </c>
      <c r="P60" s="183">
        <f>100*(K60-K59)/K59</f>
        <v>18.095238095238084</v>
      </c>
      <c r="Q60" s="181">
        <f>(((B60+C60+D60+E60+F60+G60+H60+I60+J60+K60)/10)-((B59+C59+D59+E59+F59+G59+H59+I59+J59+K59)/10))/((B59+C59+D59+E59+F59+G59+H59+I59+J59+K59)/10)*100</f>
        <v>15.186017478152309</v>
      </c>
    </row>
    <row r="61" spans="1:17" ht="12" customHeight="1">
      <c r="A61" s="32">
        <v>2008</v>
      </c>
      <c r="B61" s="180">
        <v>266.2</v>
      </c>
      <c r="C61" s="180">
        <v>249.7</v>
      </c>
      <c r="D61" s="180">
        <v>240.3</v>
      </c>
      <c r="E61" s="180">
        <v>257.7</v>
      </c>
      <c r="F61" s="180">
        <v>233.3</v>
      </c>
      <c r="G61" s="180">
        <v>224.8</v>
      </c>
      <c r="H61" s="180">
        <v>216.4</v>
      </c>
      <c r="I61" s="180">
        <v>210.1</v>
      </c>
      <c r="J61" s="180">
        <v>229.4</v>
      </c>
      <c r="K61" s="180">
        <v>196.2</v>
      </c>
      <c r="L61" s="180" t="s">
        <v>102</v>
      </c>
      <c r="M61" s="180" t="s">
        <v>102</v>
      </c>
      <c r="N61" s="180">
        <f>(B61+C61+D61+E61+F61+G61+H61+I61+J61+K61)/10</f>
        <v>232.41</v>
      </c>
      <c r="O61" s="183">
        <f>(K61-J61)/J61*100</f>
        <v>-14.472537053182222</v>
      </c>
      <c r="P61" s="183">
        <f>100*(K61-K60)/K60</f>
        <v>-24.65437788018433</v>
      </c>
      <c r="Q61" s="181">
        <f>(((B61+C61+D61+E61+F61+G61+H61+I61+J61+K61)/10)-((B60+C60+D60+E60+F60+G60+H60+I60+J60+K60)/10))/((B60+C60+D60+E60+F60+G60+H60+I60+J60+K60)/10)*100</f>
        <v>0.7586924477586058</v>
      </c>
    </row>
    <row r="62" spans="1:17" ht="12" customHeight="1">
      <c r="A62" s="185"/>
      <c r="B62" s="145"/>
      <c r="C62" s="145"/>
      <c r="D62" s="145"/>
      <c r="E62" s="145"/>
      <c r="F62" s="145"/>
      <c r="G62" s="145"/>
      <c r="H62" s="145"/>
      <c r="I62" s="145"/>
      <c r="J62" s="145"/>
      <c r="K62" s="145"/>
      <c r="L62" s="145"/>
      <c r="M62" s="145"/>
      <c r="N62" s="145"/>
      <c r="O62" s="145"/>
      <c r="P62" s="145"/>
      <c r="Q62" s="145"/>
    </row>
    <row r="63" spans="1:17" ht="12" customHeight="1">
      <c r="A63" s="185"/>
      <c r="B63" s="145"/>
      <c r="C63" s="145"/>
      <c r="D63" s="145"/>
      <c r="E63" s="145"/>
      <c r="F63" s="145"/>
      <c r="G63" s="145"/>
      <c r="H63" s="145"/>
      <c r="I63" s="145"/>
      <c r="J63" s="145"/>
      <c r="K63" s="145"/>
      <c r="L63" s="145"/>
      <c r="M63" s="145"/>
      <c r="N63" s="145"/>
      <c r="O63" s="145"/>
      <c r="P63" s="145"/>
      <c r="Q63" s="145"/>
    </row>
    <row r="64" spans="1:17" ht="12" customHeight="1">
      <c r="A64" s="519"/>
      <c r="B64" s="519"/>
      <c r="C64" s="519"/>
      <c r="D64" s="519"/>
      <c r="E64" s="519"/>
      <c r="F64" s="519"/>
      <c r="G64" s="519"/>
      <c r="H64" s="519"/>
      <c r="I64" s="519"/>
      <c r="J64" s="519"/>
      <c r="K64" s="519"/>
      <c r="L64" s="519"/>
      <c r="M64" s="519"/>
      <c r="N64" s="519"/>
      <c r="O64" s="519"/>
      <c r="P64" s="519"/>
      <c r="Q64" s="519"/>
    </row>
    <row r="65" spans="1:17" ht="12" customHeight="1">
      <c r="A65" s="142"/>
      <c r="B65" s="143"/>
      <c r="C65" s="143"/>
      <c r="D65" s="143"/>
      <c r="E65" s="143"/>
      <c r="F65" s="143"/>
      <c r="G65" s="143"/>
      <c r="H65" s="143"/>
      <c r="I65" s="143"/>
      <c r="J65" s="143"/>
      <c r="K65" s="143"/>
      <c r="L65" s="143"/>
      <c r="M65" s="143"/>
      <c r="N65" s="143"/>
      <c r="O65" s="143"/>
      <c r="P65" s="143"/>
      <c r="Q65" s="145"/>
    </row>
    <row r="66" spans="1:17" ht="12" customHeight="1">
      <c r="A66" s="520" t="s">
        <v>34</v>
      </c>
      <c r="B66" s="520"/>
      <c r="C66" s="520"/>
      <c r="D66" s="520"/>
      <c r="E66" s="520"/>
      <c r="F66" s="520"/>
      <c r="G66" s="520"/>
      <c r="H66" s="520"/>
      <c r="I66" s="520"/>
      <c r="J66" s="520"/>
      <c r="K66" s="520"/>
      <c r="L66" s="520"/>
      <c r="M66" s="520"/>
      <c r="N66" s="520"/>
      <c r="O66" s="520"/>
      <c r="P66" s="520"/>
      <c r="Q66" s="520"/>
    </row>
    <row r="67" spans="1:17" ht="12" customHeight="1">
      <c r="A67" s="513" t="s">
        <v>35</v>
      </c>
      <c r="B67" s="513"/>
      <c r="C67" s="513"/>
      <c r="D67" s="513"/>
      <c r="E67" s="513"/>
      <c r="F67" s="513"/>
      <c r="G67" s="513"/>
      <c r="H67" s="513"/>
      <c r="I67" s="513"/>
      <c r="J67" s="513"/>
      <c r="K67" s="513"/>
      <c r="L67" s="513"/>
      <c r="M67" s="513"/>
      <c r="N67" s="513"/>
      <c r="O67" s="513"/>
      <c r="P67" s="513"/>
      <c r="Q67" s="513"/>
    </row>
    <row r="68" spans="1:17" ht="12" customHeight="1">
      <c r="A68" s="513" t="s">
        <v>50</v>
      </c>
      <c r="B68" s="513"/>
      <c r="C68" s="513"/>
      <c r="D68" s="513"/>
      <c r="E68" s="513"/>
      <c r="F68" s="513"/>
      <c r="G68" s="513"/>
      <c r="H68" s="513"/>
      <c r="I68" s="513"/>
      <c r="J68" s="513"/>
      <c r="K68" s="513"/>
      <c r="L68" s="513"/>
      <c r="M68" s="513"/>
      <c r="N68" s="513"/>
      <c r="O68" s="513"/>
      <c r="P68" s="513"/>
      <c r="Q68" s="513"/>
    </row>
    <row r="69" spans="1:17" ht="12" customHeight="1">
      <c r="A69" s="142"/>
      <c r="B69" s="143"/>
      <c r="C69" s="143"/>
      <c r="D69" s="143"/>
      <c r="E69" s="143"/>
      <c r="F69" s="143"/>
      <c r="G69" s="143"/>
      <c r="H69" s="143"/>
      <c r="I69" s="143"/>
      <c r="J69" s="143"/>
      <c r="K69" s="143"/>
      <c r="L69" s="143"/>
      <c r="M69" s="143"/>
      <c r="N69" s="143"/>
      <c r="O69" s="143"/>
      <c r="P69" s="143"/>
      <c r="Q69" s="145"/>
    </row>
    <row r="70" spans="1:17" ht="12" customHeight="1">
      <c r="A70" s="145"/>
      <c r="B70" s="145"/>
      <c r="C70" s="145"/>
      <c r="D70" s="145"/>
      <c r="E70" s="145"/>
      <c r="F70" s="145"/>
      <c r="G70" s="145"/>
      <c r="H70" s="145"/>
      <c r="I70" s="145"/>
      <c r="J70" s="145"/>
      <c r="K70" s="145"/>
      <c r="L70" s="145"/>
      <c r="M70" s="145"/>
      <c r="N70" s="145"/>
      <c r="O70" s="145"/>
      <c r="P70" s="145"/>
      <c r="Q70" s="145"/>
    </row>
    <row r="71" spans="1:17" ht="12" customHeight="1">
      <c r="A71" s="149"/>
      <c r="B71" s="150"/>
      <c r="C71" s="151"/>
      <c r="D71" s="151"/>
      <c r="E71" s="151"/>
      <c r="F71" s="151"/>
      <c r="G71" s="151"/>
      <c r="H71" s="151"/>
      <c r="I71" s="151"/>
      <c r="J71" s="151"/>
      <c r="K71" s="151"/>
      <c r="L71" s="151"/>
      <c r="M71" s="151"/>
      <c r="N71" s="152"/>
      <c r="O71" s="515" t="s">
        <v>4</v>
      </c>
      <c r="P71" s="516"/>
      <c r="Q71" s="516"/>
    </row>
    <row r="72" spans="1:17" ht="12" customHeight="1">
      <c r="A72" s="153"/>
      <c r="B72" s="154"/>
      <c r="C72" s="155"/>
      <c r="D72" s="155"/>
      <c r="E72" s="155"/>
      <c r="F72" s="155"/>
      <c r="G72" s="155"/>
      <c r="H72" s="155"/>
      <c r="I72" s="155"/>
      <c r="J72" s="155"/>
      <c r="K72" s="155"/>
      <c r="L72" s="155"/>
      <c r="M72" s="155"/>
      <c r="N72" s="156"/>
      <c r="O72" s="157" t="s">
        <v>195</v>
      </c>
      <c r="P72" s="158"/>
      <c r="Q72" s="159" t="s">
        <v>196</v>
      </c>
    </row>
    <row r="73" spans="1:17" ht="12" customHeight="1">
      <c r="A73" s="160" t="s">
        <v>5</v>
      </c>
      <c r="B73" s="154" t="s">
        <v>6</v>
      </c>
      <c r="C73" s="155" t="s">
        <v>7</v>
      </c>
      <c r="D73" s="155" t="s">
        <v>8</v>
      </c>
      <c r="E73" s="155" t="s">
        <v>9</v>
      </c>
      <c r="F73" s="155" t="s">
        <v>10</v>
      </c>
      <c r="G73" s="155" t="s">
        <v>11</v>
      </c>
      <c r="H73" s="155" t="s">
        <v>12</v>
      </c>
      <c r="I73" s="155" t="s">
        <v>13</v>
      </c>
      <c r="J73" s="155" t="s">
        <v>14</v>
      </c>
      <c r="K73" s="155" t="s">
        <v>15</v>
      </c>
      <c r="L73" s="155" t="s">
        <v>16</v>
      </c>
      <c r="M73" s="155" t="s">
        <v>17</v>
      </c>
      <c r="N73" s="161" t="s">
        <v>18</v>
      </c>
      <c r="O73" s="517" t="s">
        <v>19</v>
      </c>
      <c r="P73" s="518"/>
      <c r="Q73" s="518"/>
    </row>
    <row r="74" spans="1:17" ht="12" customHeight="1">
      <c r="A74" s="153"/>
      <c r="B74" s="154"/>
      <c r="C74" s="155"/>
      <c r="D74" s="155"/>
      <c r="E74" s="155"/>
      <c r="F74" s="155"/>
      <c r="G74" s="155"/>
      <c r="H74" s="155"/>
      <c r="I74" s="155"/>
      <c r="J74" s="155"/>
      <c r="K74" s="155"/>
      <c r="L74" s="155"/>
      <c r="M74" s="155"/>
      <c r="N74" s="156"/>
      <c r="O74" s="161" t="s">
        <v>20</v>
      </c>
      <c r="P74" s="162" t="s">
        <v>21</v>
      </c>
      <c r="Q74" s="163" t="s">
        <v>21</v>
      </c>
    </row>
    <row r="75" spans="1:17" ht="12" customHeight="1">
      <c r="A75" s="164"/>
      <c r="B75" s="165"/>
      <c r="C75" s="166"/>
      <c r="D75" s="166"/>
      <c r="E75" s="166"/>
      <c r="F75" s="166"/>
      <c r="G75" s="166"/>
      <c r="H75" s="166"/>
      <c r="I75" s="166"/>
      <c r="J75" s="166"/>
      <c r="K75" s="166"/>
      <c r="L75" s="166"/>
      <c r="M75" s="166"/>
      <c r="N75" s="167"/>
      <c r="O75" s="168" t="s">
        <v>22</v>
      </c>
      <c r="P75" s="169" t="s">
        <v>23</v>
      </c>
      <c r="Q75" s="170" t="s">
        <v>156</v>
      </c>
    </row>
    <row r="76" spans="1:17" ht="12" customHeight="1">
      <c r="A76" s="171"/>
      <c r="B76" s="172"/>
      <c r="C76" s="172"/>
      <c r="D76" s="172"/>
      <c r="E76" s="172"/>
      <c r="F76" s="172"/>
      <c r="G76" s="172"/>
      <c r="H76" s="172"/>
      <c r="I76" s="172"/>
      <c r="J76" s="172"/>
      <c r="K76" s="172"/>
      <c r="L76" s="172"/>
      <c r="M76" s="172"/>
      <c r="N76" s="173"/>
      <c r="O76" s="174"/>
      <c r="P76" s="162"/>
      <c r="Q76" s="162"/>
    </row>
    <row r="77" spans="1:17" ht="12" customHeight="1">
      <c r="A77" s="171"/>
      <c r="B77" s="172"/>
      <c r="C77" s="172"/>
      <c r="D77" s="172"/>
      <c r="E77" s="172"/>
      <c r="F77" s="172"/>
      <c r="G77" s="172"/>
      <c r="H77" s="172"/>
      <c r="I77" s="172"/>
      <c r="J77" s="172"/>
      <c r="K77" s="172"/>
      <c r="L77" s="172"/>
      <c r="M77" s="172"/>
      <c r="N77" s="173"/>
      <c r="O77" s="174"/>
      <c r="P77" s="162"/>
      <c r="Q77" s="162"/>
    </row>
    <row r="78" spans="1:17" ht="12" customHeight="1">
      <c r="A78" s="145"/>
      <c r="B78" s="145"/>
      <c r="C78" s="145"/>
      <c r="D78" s="145"/>
      <c r="E78" s="145"/>
      <c r="F78" s="145"/>
      <c r="G78" s="145"/>
      <c r="H78" s="145"/>
      <c r="I78" s="145"/>
      <c r="J78" s="145"/>
      <c r="K78" s="145"/>
      <c r="L78" s="145"/>
      <c r="M78" s="145"/>
      <c r="N78" s="145"/>
      <c r="O78" s="145"/>
      <c r="P78" s="145"/>
      <c r="Q78" s="145"/>
    </row>
    <row r="79" spans="1:17" ht="12" customHeight="1">
      <c r="A79" s="145"/>
      <c r="B79" s="145"/>
      <c r="C79" s="145"/>
      <c r="D79" s="145"/>
      <c r="E79" s="145"/>
      <c r="F79" s="145"/>
      <c r="G79" s="145"/>
      <c r="H79" s="145"/>
      <c r="I79" s="145"/>
      <c r="J79" s="145"/>
      <c r="K79" s="145"/>
      <c r="L79" s="145"/>
      <c r="M79" s="145"/>
      <c r="N79" s="145"/>
      <c r="O79" s="145"/>
      <c r="P79" s="145"/>
      <c r="Q79" s="145"/>
    </row>
    <row r="80" spans="1:17" ht="12" customHeight="1">
      <c r="A80" s="514" t="s">
        <v>29</v>
      </c>
      <c r="B80" s="514"/>
      <c r="C80" s="514"/>
      <c r="D80" s="514"/>
      <c r="E80" s="514"/>
      <c r="F80" s="514"/>
      <c r="G80" s="514"/>
      <c r="H80" s="514"/>
      <c r="I80" s="514"/>
      <c r="J80" s="514"/>
      <c r="K80" s="514"/>
      <c r="L80" s="514"/>
      <c r="M80" s="514"/>
      <c r="N80" s="514"/>
      <c r="O80" s="514"/>
      <c r="P80" s="514"/>
      <c r="Q80" s="514"/>
    </row>
    <row r="81" spans="1:17" ht="12" customHeight="1">
      <c r="A81" s="175"/>
      <c r="B81" s="175"/>
      <c r="C81" s="175"/>
      <c r="D81" s="175"/>
      <c r="E81" s="175"/>
      <c r="F81" s="175"/>
      <c r="G81" s="175"/>
      <c r="H81" s="175"/>
      <c r="I81" s="175"/>
      <c r="J81" s="175"/>
      <c r="K81" s="175"/>
      <c r="L81" s="175"/>
      <c r="M81" s="175"/>
      <c r="N81" s="175"/>
      <c r="O81" s="175"/>
      <c r="P81" s="175"/>
      <c r="Q81" s="175"/>
    </row>
    <row r="82" spans="1:17" ht="12" customHeight="1">
      <c r="A82" s="175"/>
      <c r="B82" s="175"/>
      <c r="C82" s="175"/>
      <c r="D82" s="175"/>
      <c r="E82" s="175"/>
      <c r="F82" s="175"/>
      <c r="G82" s="175"/>
      <c r="H82" s="175"/>
      <c r="I82" s="175"/>
      <c r="J82" s="175"/>
      <c r="K82" s="175"/>
      <c r="L82" s="175"/>
      <c r="M82" s="175"/>
      <c r="N82" s="175"/>
      <c r="O82" s="175"/>
      <c r="P82" s="175"/>
      <c r="Q82" s="175"/>
    </row>
    <row r="83" spans="1:17" ht="12" customHeight="1">
      <c r="A83" s="188"/>
      <c r="B83" s="180"/>
      <c r="C83" s="180"/>
      <c r="D83" s="180"/>
      <c r="E83" s="180"/>
      <c r="F83" s="180"/>
      <c r="G83" s="180"/>
      <c r="H83" s="180"/>
      <c r="I83" s="180"/>
      <c r="J83" s="180"/>
      <c r="K83" s="180"/>
      <c r="L83" s="180"/>
      <c r="M83" s="180"/>
      <c r="N83" s="180"/>
      <c r="O83" s="187"/>
      <c r="P83" s="187"/>
      <c r="Q83" s="182"/>
    </row>
    <row r="84" spans="1:17" ht="12" customHeight="1">
      <c r="A84" s="31" t="s">
        <v>24</v>
      </c>
      <c r="B84" s="38"/>
      <c r="C84" s="38"/>
      <c r="D84" s="38"/>
      <c r="E84" s="38"/>
      <c r="F84" s="38"/>
      <c r="G84" s="38"/>
      <c r="H84" s="38"/>
      <c r="I84" s="38"/>
      <c r="J84" s="38"/>
      <c r="K84" s="38"/>
      <c r="L84" s="38"/>
      <c r="M84" s="38"/>
      <c r="N84" s="180"/>
      <c r="O84" s="181"/>
      <c r="P84" s="181"/>
      <c r="Q84" s="182"/>
    </row>
    <row r="85" spans="1:17" ht="12" customHeight="1">
      <c r="A85" s="32">
        <v>2005</v>
      </c>
      <c r="B85" s="180">
        <v>146</v>
      </c>
      <c r="C85" s="180">
        <v>145.4</v>
      </c>
      <c r="D85" s="180">
        <v>150.2</v>
      </c>
      <c r="E85" s="180">
        <v>150</v>
      </c>
      <c r="F85" s="180">
        <v>153.6</v>
      </c>
      <c r="G85" s="180">
        <v>168.5</v>
      </c>
      <c r="H85" s="180">
        <v>155.9</v>
      </c>
      <c r="I85" s="180">
        <v>147.3</v>
      </c>
      <c r="J85" s="180">
        <v>174.5</v>
      </c>
      <c r="K85" s="180">
        <v>161.1</v>
      </c>
      <c r="L85" s="180">
        <v>175.7</v>
      </c>
      <c r="M85" s="180">
        <v>157.2</v>
      </c>
      <c r="N85" s="180">
        <f>(B85+C85+D85+E85+F85+G85+H85+I85+J85+K85+L85+M85)/12</f>
        <v>157.11666666666665</v>
      </c>
      <c r="O85" s="183">
        <f>(K85-J85)/J85*100</f>
        <v>-7.679083094555877</v>
      </c>
      <c r="P85" s="183" t="s">
        <v>157</v>
      </c>
      <c r="Q85" s="183" t="s">
        <v>158</v>
      </c>
    </row>
    <row r="86" spans="1:17" ht="12" customHeight="1">
      <c r="A86" s="32">
        <v>2006</v>
      </c>
      <c r="B86" s="180">
        <v>174</v>
      </c>
      <c r="C86" s="180">
        <v>169</v>
      </c>
      <c r="D86" s="180">
        <v>202</v>
      </c>
      <c r="E86" s="180">
        <v>167.7</v>
      </c>
      <c r="F86" s="180">
        <v>190</v>
      </c>
      <c r="G86" s="180">
        <v>197.7</v>
      </c>
      <c r="H86" s="180">
        <v>179.9</v>
      </c>
      <c r="I86" s="180">
        <v>176.8</v>
      </c>
      <c r="J86" s="180">
        <v>192.9</v>
      </c>
      <c r="K86" s="180">
        <v>179.4</v>
      </c>
      <c r="L86" s="180">
        <v>202</v>
      </c>
      <c r="M86" s="180">
        <v>152.6</v>
      </c>
      <c r="N86" s="180">
        <f>(B86+C86+D86+E86+F86+G86+H86+I86+J86+K86+L86+M86)/12</f>
        <v>182.00000000000003</v>
      </c>
      <c r="O86" s="183">
        <f>(K86-J86)/J86*100</f>
        <v>-6.998444790046657</v>
      </c>
      <c r="P86" s="183">
        <f>100*(K86-K85)/K85</f>
        <v>11.359404096834272</v>
      </c>
      <c r="Q86" s="181">
        <f>(((B86+C86+D86+E86+F86+G86+H86+I86+J86+K86)/10)-((B85+C85+D85+E85+F85+G85+H85+I85+J85+K85)/10))/((B85+C85+D85+E85+F85+G85+H85+I85+J85+K85)/10)*100</f>
        <v>17.83574879227057</v>
      </c>
    </row>
    <row r="87" spans="1:17" ht="12" customHeight="1">
      <c r="A87" s="32">
        <v>2007</v>
      </c>
      <c r="B87" s="180">
        <v>201.5</v>
      </c>
      <c r="C87" s="180">
        <v>186.3</v>
      </c>
      <c r="D87" s="180">
        <v>207.6</v>
      </c>
      <c r="E87" s="180">
        <v>182.5</v>
      </c>
      <c r="F87" s="180">
        <v>191.1</v>
      </c>
      <c r="G87" s="180">
        <v>197.3</v>
      </c>
      <c r="H87" s="180">
        <v>195.6</v>
      </c>
      <c r="I87" s="180">
        <v>188.2</v>
      </c>
      <c r="J87" s="180">
        <v>192.5</v>
      </c>
      <c r="K87" s="180">
        <v>204.2</v>
      </c>
      <c r="L87" s="180">
        <v>206.8</v>
      </c>
      <c r="M87" s="180">
        <v>166.5</v>
      </c>
      <c r="N87" s="180">
        <f>(B87+C87+D87+E87+F87+G87+H87+I87+J87+K87+L87+M87)/12</f>
        <v>193.34166666666667</v>
      </c>
      <c r="O87" s="183">
        <f>(K87-J87)/J87*100</f>
        <v>6.0779220779220715</v>
      </c>
      <c r="P87" s="183">
        <f>100*(K87-K86)/K86</f>
        <v>13.823857302118162</v>
      </c>
      <c r="Q87" s="181">
        <f>(((B87+C87+D87+E87+F87+G87+H87+I87+J87+K87)/10)-((B86+C86+D86+E86+F86+G86+H86+I86+J86+K86)/10))/((B86+C86+D86+E86+F86+G86+H86+I86+J86+K86)/10)*100</f>
        <v>6.41740461353448</v>
      </c>
    </row>
    <row r="88" spans="1:17" ht="12" customHeight="1">
      <c r="A88" s="32">
        <v>2008</v>
      </c>
      <c r="B88" s="180">
        <v>210.1</v>
      </c>
      <c r="C88" s="180">
        <v>198.9</v>
      </c>
      <c r="D88" s="180">
        <v>209.5</v>
      </c>
      <c r="E88" s="180">
        <v>221.6</v>
      </c>
      <c r="F88" s="180">
        <v>219.1</v>
      </c>
      <c r="G88" s="180">
        <v>219.7</v>
      </c>
      <c r="H88" s="180">
        <v>276.1</v>
      </c>
      <c r="I88" s="180">
        <v>196.5</v>
      </c>
      <c r="J88" s="180">
        <v>217</v>
      </c>
      <c r="K88" s="180">
        <v>205.9</v>
      </c>
      <c r="L88" s="180" t="s">
        <v>102</v>
      </c>
      <c r="M88" s="180" t="s">
        <v>102</v>
      </c>
      <c r="N88" s="180">
        <f>(B88+C88+D88+E88+F88+G88+H88+I88+J88+K88)/10</f>
        <v>217.44</v>
      </c>
      <c r="O88" s="183">
        <f>(K88-J88)/J88*100</f>
        <v>-5.115207373271887</v>
      </c>
      <c r="P88" s="183">
        <f>100*(K88-K87)/K87</f>
        <v>0.8325171400587743</v>
      </c>
      <c r="Q88" s="181">
        <f>(((B88+C88+D88+E88+F88+G88+H88+I88+J88+K88)/10)-((B87+C87+D87+E87+F87+G87+H87+I87+J87+K87)/10))/((B87+C87+D87+E87+F87+G87+H87+I87+J87+K87)/10)*100</f>
        <v>11.690980069858224</v>
      </c>
    </row>
    <row r="89" spans="1:17" ht="12" customHeight="1">
      <c r="A89" s="33"/>
      <c r="B89" s="180"/>
      <c r="C89" s="180"/>
      <c r="D89" s="180"/>
      <c r="E89" s="180"/>
      <c r="F89" s="180"/>
      <c r="G89" s="180"/>
      <c r="H89" s="180"/>
      <c r="I89" s="180"/>
      <c r="J89" s="180"/>
      <c r="K89" s="180"/>
      <c r="L89" s="180"/>
      <c r="M89" s="180"/>
      <c r="N89" s="180"/>
      <c r="O89" s="183"/>
      <c r="P89" s="183"/>
      <c r="Q89" s="182"/>
    </row>
    <row r="90" spans="1:17" ht="12" customHeight="1">
      <c r="A90" s="34" t="s">
        <v>25</v>
      </c>
      <c r="B90" s="180"/>
      <c r="C90" s="180"/>
      <c r="D90" s="180"/>
      <c r="E90" s="180"/>
      <c r="F90" s="180"/>
      <c r="G90" s="180"/>
      <c r="H90" s="180"/>
      <c r="I90" s="180"/>
      <c r="J90" s="180"/>
      <c r="K90" s="180"/>
      <c r="L90" s="180"/>
      <c r="M90" s="180"/>
      <c r="N90" s="180"/>
      <c r="O90" s="183"/>
      <c r="P90" s="183"/>
      <c r="Q90" s="182"/>
    </row>
    <row r="91" spans="1:17" ht="12" customHeight="1">
      <c r="A91" s="32">
        <v>2005</v>
      </c>
      <c r="B91" s="180">
        <v>137.9</v>
      </c>
      <c r="C91" s="180">
        <v>127.9</v>
      </c>
      <c r="D91" s="180">
        <v>142.4</v>
      </c>
      <c r="E91" s="180">
        <v>140</v>
      </c>
      <c r="F91" s="180">
        <v>141.9</v>
      </c>
      <c r="G91" s="180">
        <v>161.6</v>
      </c>
      <c r="H91" s="180">
        <v>145.7</v>
      </c>
      <c r="I91" s="180">
        <v>141.6</v>
      </c>
      <c r="J91" s="180">
        <v>171.1</v>
      </c>
      <c r="K91" s="180">
        <v>151.1</v>
      </c>
      <c r="L91" s="180">
        <v>166.1</v>
      </c>
      <c r="M91" s="180">
        <v>147.9</v>
      </c>
      <c r="N91" s="180">
        <f>(B91+C91+D91+E91+F91+G91+H91+I91+J91+K91+L91+M91)/12</f>
        <v>147.9333333333333</v>
      </c>
      <c r="O91" s="183">
        <f>(K91-J91)/J91*100</f>
        <v>-11.689070718877849</v>
      </c>
      <c r="P91" s="183" t="s">
        <v>157</v>
      </c>
      <c r="Q91" s="183" t="s">
        <v>158</v>
      </c>
    </row>
    <row r="92" spans="1:17" ht="12" customHeight="1">
      <c r="A92" s="32">
        <v>2006</v>
      </c>
      <c r="B92" s="180">
        <v>162.7</v>
      </c>
      <c r="C92" s="180">
        <v>152.6</v>
      </c>
      <c r="D92" s="180">
        <v>187.7</v>
      </c>
      <c r="E92" s="180">
        <v>153.4</v>
      </c>
      <c r="F92" s="180">
        <v>174.7</v>
      </c>
      <c r="G92" s="180">
        <v>179.7</v>
      </c>
      <c r="H92" s="180">
        <v>170.4</v>
      </c>
      <c r="I92" s="180">
        <v>170</v>
      </c>
      <c r="J92" s="180">
        <v>184</v>
      </c>
      <c r="K92" s="180">
        <v>172.3</v>
      </c>
      <c r="L92" s="180">
        <v>192.6</v>
      </c>
      <c r="M92" s="180">
        <v>145.1</v>
      </c>
      <c r="N92" s="180">
        <f>(B92+C92+D92+E92+F92+G92+H92+I92+J92+K92+L92+M92)/12</f>
        <v>170.4333333333333</v>
      </c>
      <c r="O92" s="183">
        <f>(K92-J92)/J92*100</f>
        <v>-6.358695652173907</v>
      </c>
      <c r="P92" s="183">
        <f>100*(K92-K91)/K91</f>
        <v>14.030443414956995</v>
      </c>
      <c r="Q92" s="181">
        <f>(((B92+C92+D92+E92+F92+G92+H92+I92+J92+K92)/10)-((B91+C91+D91+E91+F91+G91+H91+I91+J91+K91)/10))/((B91+C91+D91+E91+F91+G91+H91+I91+J91+K91)/10)*100</f>
        <v>16.85600875992337</v>
      </c>
    </row>
    <row r="93" spans="1:17" ht="12" customHeight="1">
      <c r="A93" s="32">
        <v>2007</v>
      </c>
      <c r="B93" s="180">
        <v>188.4</v>
      </c>
      <c r="C93" s="180">
        <v>176.2</v>
      </c>
      <c r="D93" s="180">
        <v>189</v>
      </c>
      <c r="E93" s="180">
        <v>170.3</v>
      </c>
      <c r="F93" s="180">
        <v>177.2</v>
      </c>
      <c r="G93" s="180">
        <v>187.5</v>
      </c>
      <c r="H93" s="180">
        <v>185.4</v>
      </c>
      <c r="I93" s="180">
        <v>182</v>
      </c>
      <c r="J93" s="180">
        <v>183.6</v>
      </c>
      <c r="K93" s="180">
        <v>191.4</v>
      </c>
      <c r="L93" s="180">
        <v>196</v>
      </c>
      <c r="M93" s="180">
        <v>155.6</v>
      </c>
      <c r="N93" s="180">
        <f>(B93+C93+D93+E93+F93+G93+H93+I93+J93+K93+L93+M93)/12</f>
        <v>181.88333333333335</v>
      </c>
      <c r="O93" s="183">
        <f>(K93-J93)/J93*100</f>
        <v>4.248366013071902</v>
      </c>
      <c r="P93" s="183">
        <f>100*(K93-K92)/K92</f>
        <v>11.085316308763781</v>
      </c>
      <c r="Q93" s="181">
        <f>(((B93+C93+D93+E93+F93+G93+H93+I93+J93+K93)/10)-((B92+C92+D92+E92+F92+G92+H92+I92+J92+K92)/10))/((B92+C92+D92+E92+F92+G92+H92+I92+J92+K92)/10)*100</f>
        <v>7.232796486090789</v>
      </c>
    </row>
    <row r="94" spans="1:17" ht="12" customHeight="1">
      <c r="A94" s="32">
        <v>2008</v>
      </c>
      <c r="B94" s="180">
        <v>193.3</v>
      </c>
      <c r="C94" s="180">
        <v>181.4</v>
      </c>
      <c r="D94" s="180">
        <v>191</v>
      </c>
      <c r="E94" s="180">
        <v>203.3</v>
      </c>
      <c r="F94" s="180">
        <v>199.8</v>
      </c>
      <c r="G94" s="180">
        <v>204.5</v>
      </c>
      <c r="H94" s="180">
        <v>286.4</v>
      </c>
      <c r="I94" s="180">
        <v>178.8</v>
      </c>
      <c r="J94" s="180">
        <v>205.5</v>
      </c>
      <c r="K94" s="180">
        <v>191.7</v>
      </c>
      <c r="L94" s="180" t="s">
        <v>102</v>
      </c>
      <c r="M94" s="180" t="s">
        <v>102</v>
      </c>
      <c r="N94" s="180">
        <f>(B94+C94+D94+E94+F94+G94+H94+I94+J94+K94)/10</f>
        <v>203.57</v>
      </c>
      <c r="O94" s="183">
        <f>(K94-J94)/J94*100</f>
        <v>-6.715328467153291</v>
      </c>
      <c r="P94" s="183">
        <f>100*(K94-K93)/K93</f>
        <v>0.15673981191221678</v>
      </c>
      <c r="Q94" s="181">
        <f>(((B94+C94+D94+E94+F94+G94+H94+I94+J94+K94)/10)-((B93+C93+D93+E93+F93+G93+H93+I93+J93+K93)/10))/((B93+C93+D93+E93+F93+G93+H93+I93+J93+K93)/10)*100</f>
        <v>11.17968323320588</v>
      </c>
    </row>
    <row r="95" spans="1:17" ht="12" customHeight="1">
      <c r="A95" s="33"/>
      <c r="B95" s="180"/>
      <c r="C95" s="180"/>
      <c r="D95" s="180"/>
      <c r="E95" s="180"/>
      <c r="F95" s="180"/>
      <c r="G95" s="180"/>
      <c r="H95" s="180"/>
      <c r="I95" s="180"/>
      <c r="J95" s="180"/>
      <c r="K95" s="180"/>
      <c r="L95" s="180"/>
      <c r="M95" s="180"/>
      <c r="N95" s="180"/>
      <c r="O95" s="183"/>
      <c r="P95" s="183"/>
      <c r="Q95" s="182"/>
    </row>
    <row r="96" spans="1:17" ht="12" customHeight="1">
      <c r="A96" s="34" t="s">
        <v>26</v>
      </c>
      <c r="B96" s="180"/>
      <c r="C96" s="180"/>
      <c r="D96" s="180"/>
      <c r="E96" s="180"/>
      <c r="F96" s="180"/>
      <c r="G96" s="180"/>
      <c r="H96" s="180"/>
      <c r="I96" s="180"/>
      <c r="J96" s="180"/>
      <c r="K96" s="180"/>
      <c r="L96" s="180"/>
      <c r="M96" s="180"/>
      <c r="N96" s="180"/>
      <c r="O96" s="183"/>
      <c r="P96" s="183"/>
      <c r="Q96" s="182"/>
    </row>
    <row r="97" spans="1:17" ht="12" customHeight="1">
      <c r="A97" s="32">
        <v>2005</v>
      </c>
      <c r="B97" s="180">
        <v>169.3</v>
      </c>
      <c r="C97" s="180">
        <v>195.8</v>
      </c>
      <c r="D97" s="180">
        <v>172.8</v>
      </c>
      <c r="E97" s="180">
        <v>178.9</v>
      </c>
      <c r="F97" s="180">
        <v>187.3</v>
      </c>
      <c r="G97" s="180">
        <v>188.4</v>
      </c>
      <c r="H97" s="180">
        <v>185.2</v>
      </c>
      <c r="I97" s="180">
        <v>163.6</v>
      </c>
      <c r="J97" s="180">
        <v>184.3</v>
      </c>
      <c r="K97" s="180">
        <v>189.8</v>
      </c>
      <c r="L97" s="180">
        <v>203.3</v>
      </c>
      <c r="M97" s="180">
        <v>184.1</v>
      </c>
      <c r="N97" s="180">
        <f>(B97+C97+D97+E97+F97+G97+H97+I97+J97+K97+L97+M97)/12</f>
        <v>183.5666666666667</v>
      </c>
      <c r="O97" s="183">
        <f>(K97-J97)/J97*100</f>
        <v>2.9842647856755287</v>
      </c>
      <c r="P97" s="183" t="s">
        <v>157</v>
      </c>
      <c r="Q97" s="183" t="s">
        <v>158</v>
      </c>
    </row>
    <row r="98" spans="1:17" ht="12" customHeight="1">
      <c r="A98" s="32">
        <v>2006</v>
      </c>
      <c r="B98" s="180">
        <v>206.8</v>
      </c>
      <c r="C98" s="180">
        <v>216.2</v>
      </c>
      <c r="D98" s="180">
        <v>243.1</v>
      </c>
      <c r="E98" s="180">
        <v>208.8</v>
      </c>
      <c r="F98" s="180">
        <v>234.2</v>
      </c>
      <c r="G98" s="180">
        <v>249.8</v>
      </c>
      <c r="H98" s="180">
        <v>207.4</v>
      </c>
      <c r="I98" s="180">
        <v>196.3</v>
      </c>
      <c r="J98" s="180">
        <v>218.4</v>
      </c>
      <c r="K98" s="180">
        <v>199.9</v>
      </c>
      <c r="L98" s="180">
        <v>229.2</v>
      </c>
      <c r="M98" s="180">
        <v>174</v>
      </c>
      <c r="N98" s="180">
        <f>(B98+C98+D98+E98+F98+G98+H98+I98+J98+K98+L98+M98)/12</f>
        <v>215.34166666666667</v>
      </c>
      <c r="O98" s="183">
        <f>(K98-J98)/J98*100</f>
        <v>-8.47069597069597</v>
      </c>
      <c r="P98" s="183">
        <f>100*(K98-K97)/K97</f>
        <v>5.321390937829291</v>
      </c>
      <c r="Q98" s="181">
        <f>(((B98+C98+D98+E98+F98+G98+H98+I98+J98+K98)/10)-((B97+C97+D97+E97+F97+G97+H97+I97+J97+K97)/10))/((B97+C97+D97+E97+F97+G97+H97+I97+J97+K97)/10)*100</f>
        <v>20.133303955051215</v>
      </c>
    </row>
    <row r="99" spans="1:17" ht="12" customHeight="1">
      <c r="A99" s="32">
        <v>2007</v>
      </c>
      <c r="B99" s="180">
        <v>239.3</v>
      </c>
      <c r="C99" s="180">
        <v>215.2</v>
      </c>
      <c r="D99" s="180">
        <v>261.3</v>
      </c>
      <c r="E99" s="180">
        <v>217.8</v>
      </c>
      <c r="F99" s="180">
        <v>231.1</v>
      </c>
      <c r="G99" s="180">
        <v>225.6</v>
      </c>
      <c r="H99" s="180">
        <v>225</v>
      </c>
      <c r="I99" s="180">
        <v>206</v>
      </c>
      <c r="J99" s="180">
        <v>218.2</v>
      </c>
      <c r="K99" s="180">
        <v>241.2</v>
      </c>
      <c r="L99" s="180">
        <v>238.1</v>
      </c>
      <c r="M99" s="180">
        <v>197.7</v>
      </c>
      <c r="N99" s="180">
        <f>(B99+C99+D99+E99+F99+G99+H99+I99+J99+K99+L99+M99)/12</f>
        <v>226.37499999999997</v>
      </c>
      <c r="O99" s="183">
        <f>(K99-J99)/J99*100</f>
        <v>10.540788267644363</v>
      </c>
      <c r="P99" s="183">
        <f>100*(K99-K98)/K98</f>
        <v>20.66033016508253</v>
      </c>
      <c r="Q99" s="181">
        <f>(((B99+C99+D99+E99+F99+G99+H99+I99+J99+K99)/10)-((B98+C98+D98+E98+F98+G98+H98+I98+J98+K98)/10))/((B98+C98+D98+E98+F98+G98+H98+I98+J98+K98)/10)*100</f>
        <v>4.576092438901366</v>
      </c>
    </row>
    <row r="100" spans="1:17" ht="12" customHeight="1">
      <c r="A100" s="32">
        <v>2008</v>
      </c>
      <c r="B100" s="180">
        <v>258.7</v>
      </c>
      <c r="C100" s="180">
        <v>249.3</v>
      </c>
      <c r="D100" s="180">
        <v>262.7</v>
      </c>
      <c r="E100" s="180">
        <v>274.2</v>
      </c>
      <c r="F100" s="180">
        <v>274.8</v>
      </c>
      <c r="G100" s="180">
        <v>263.6</v>
      </c>
      <c r="H100" s="180">
        <v>246.4</v>
      </c>
      <c r="I100" s="180">
        <v>247.7</v>
      </c>
      <c r="J100" s="180">
        <v>250.2</v>
      </c>
      <c r="K100" s="180">
        <v>246.8</v>
      </c>
      <c r="L100" s="180" t="s">
        <v>102</v>
      </c>
      <c r="M100" s="180" t="s">
        <v>102</v>
      </c>
      <c r="N100" s="180">
        <f>(B100+C100+D100+E100+F100+G100+H100+I100+J100+K100)/10</f>
        <v>257.44</v>
      </c>
      <c r="O100" s="183">
        <f>(K100-J100)/J100*100</f>
        <v>-1.3589128697042274</v>
      </c>
      <c r="P100" s="183">
        <f>100*(K100-K99)/K99</f>
        <v>2.3217247097844207</v>
      </c>
      <c r="Q100" s="181">
        <f>(((B100+C100+D100+E100+F100+G100+H100+I100+J100+K100)/10)-((B99+C99+D99+E99+F99+G99+H99+I99+J99+K99)/10))/((B99+C99+D99+E99+F99+G99+H99+I99+J99+K99)/10)*100</f>
        <v>12.877625290480996</v>
      </c>
    </row>
    <row r="101" spans="1:17" ht="12" customHeight="1">
      <c r="A101" s="185"/>
      <c r="B101" s="189"/>
      <c r="C101" s="189"/>
      <c r="D101" s="189"/>
      <c r="E101" s="189"/>
      <c r="F101" s="189"/>
      <c r="G101" s="189"/>
      <c r="H101" s="189"/>
      <c r="I101" s="189"/>
      <c r="J101" s="189"/>
      <c r="K101" s="189"/>
      <c r="L101" s="189"/>
      <c r="M101" s="189"/>
      <c r="N101" s="190"/>
      <c r="O101" s="190"/>
      <c r="P101" s="190"/>
      <c r="Q101" s="145"/>
    </row>
    <row r="102" spans="1:17" ht="12" customHeight="1">
      <c r="A102" s="185"/>
      <c r="B102" s="189"/>
      <c r="C102" s="189"/>
      <c r="D102" s="189"/>
      <c r="E102" s="189"/>
      <c r="F102" s="189"/>
      <c r="G102" s="189"/>
      <c r="H102" s="189"/>
      <c r="I102" s="189"/>
      <c r="J102" s="189"/>
      <c r="K102" s="189"/>
      <c r="L102" s="189"/>
      <c r="M102" s="189"/>
      <c r="N102" s="190"/>
      <c r="O102" s="190"/>
      <c r="P102" s="190"/>
      <c r="Q102" s="145"/>
    </row>
    <row r="103" spans="1:17" ht="12" customHeight="1">
      <c r="A103" s="185"/>
      <c r="B103" s="189"/>
      <c r="C103" s="189"/>
      <c r="D103" s="189"/>
      <c r="E103" s="189"/>
      <c r="F103" s="189"/>
      <c r="G103" s="189"/>
      <c r="H103" s="189"/>
      <c r="I103" s="189"/>
      <c r="J103" s="189"/>
      <c r="K103" s="189"/>
      <c r="L103" s="189"/>
      <c r="M103" s="189"/>
      <c r="N103" s="190"/>
      <c r="O103" s="190"/>
      <c r="P103" s="190"/>
      <c r="Q103" s="145"/>
    </row>
    <row r="104" spans="1:17" ht="12" customHeight="1">
      <c r="A104" s="514" t="s">
        <v>30</v>
      </c>
      <c r="B104" s="514"/>
      <c r="C104" s="514"/>
      <c r="D104" s="514"/>
      <c r="E104" s="514"/>
      <c r="F104" s="514"/>
      <c r="G104" s="514"/>
      <c r="H104" s="514"/>
      <c r="I104" s="514"/>
      <c r="J104" s="514"/>
      <c r="K104" s="514"/>
      <c r="L104" s="514"/>
      <c r="M104" s="514"/>
      <c r="N104" s="514"/>
      <c r="O104" s="514"/>
      <c r="P104" s="514"/>
      <c r="Q104" s="514"/>
    </row>
    <row r="105" spans="1:17" ht="12" customHeight="1">
      <c r="A105" s="175"/>
      <c r="B105" s="175"/>
      <c r="C105" s="175"/>
      <c r="D105" s="175"/>
      <c r="E105" s="175"/>
      <c r="F105" s="175"/>
      <c r="G105" s="175"/>
      <c r="H105" s="175"/>
      <c r="I105" s="175"/>
      <c r="J105" s="175"/>
      <c r="K105" s="175"/>
      <c r="L105" s="175"/>
      <c r="M105" s="175"/>
      <c r="N105" s="175"/>
      <c r="O105" s="175"/>
      <c r="P105" s="175"/>
      <c r="Q105" s="175"/>
    </row>
    <row r="106" spans="1:17" ht="12" customHeight="1">
      <c r="A106" s="175"/>
      <c r="B106" s="175"/>
      <c r="C106" s="175"/>
      <c r="D106" s="175"/>
      <c r="E106" s="175"/>
      <c r="F106" s="175"/>
      <c r="G106" s="175"/>
      <c r="H106" s="175"/>
      <c r="I106" s="175"/>
      <c r="J106" s="175"/>
      <c r="K106" s="175"/>
      <c r="L106" s="175"/>
      <c r="M106" s="175"/>
      <c r="N106" s="175"/>
      <c r="O106" s="175"/>
      <c r="P106" s="175"/>
      <c r="Q106" s="145"/>
    </row>
    <row r="107" spans="1:17" ht="12" customHeight="1">
      <c r="A107" s="176"/>
      <c r="B107" s="189"/>
      <c r="C107" s="189"/>
      <c r="D107" s="189"/>
      <c r="E107" s="189"/>
      <c r="F107" s="189"/>
      <c r="G107" s="189"/>
      <c r="H107" s="189"/>
      <c r="I107" s="189"/>
      <c r="J107" s="189"/>
      <c r="K107" s="189"/>
      <c r="L107" s="189"/>
      <c r="M107" s="189"/>
      <c r="N107" s="190"/>
      <c r="O107" s="190"/>
      <c r="P107" s="190"/>
      <c r="Q107" s="145"/>
    </row>
    <row r="108" spans="1:17" ht="12" customHeight="1">
      <c r="A108" s="31" t="s">
        <v>24</v>
      </c>
      <c r="B108" s="180"/>
      <c r="C108" s="180"/>
      <c r="D108" s="180"/>
      <c r="E108" s="180"/>
      <c r="F108" s="180"/>
      <c r="G108" s="180"/>
      <c r="H108" s="180"/>
      <c r="I108" s="180"/>
      <c r="J108" s="180"/>
      <c r="K108" s="180"/>
      <c r="L108" s="180"/>
      <c r="M108" s="180"/>
      <c r="N108" s="180"/>
      <c r="O108" s="181"/>
      <c r="P108" s="181"/>
      <c r="Q108" s="182"/>
    </row>
    <row r="109" spans="1:17" ht="12" customHeight="1">
      <c r="A109" s="32">
        <v>2005</v>
      </c>
      <c r="B109" s="180">
        <v>144.5</v>
      </c>
      <c r="C109" s="180">
        <v>146.8</v>
      </c>
      <c r="D109" s="180">
        <v>151.1</v>
      </c>
      <c r="E109" s="180">
        <v>134.3</v>
      </c>
      <c r="F109" s="180">
        <v>144</v>
      </c>
      <c r="G109" s="180">
        <v>153.1</v>
      </c>
      <c r="H109" s="180">
        <v>128</v>
      </c>
      <c r="I109" s="180">
        <v>140.9</v>
      </c>
      <c r="J109" s="180">
        <v>181.3</v>
      </c>
      <c r="K109" s="180">
        <v>177.3</v>
      </c>
      <c r="L109" s="180">
        <v>215</v>
      </c>
      <c r="M109" s="180">
        <v>164.5</v>
      </c>
      <c r="N109" s="180">
        <f>(B109+C109+D109+E109+F109+G109+H109+I109+J109+K109+L109+M109)/12</f>
        <v>156.73333333333332</v>
      </c>
      <c r="O109" s="183">
        <f>(K109-J109)/J109*100</f>
        <v>-2.2062879205736348</v>
      </c>
      <c r="P109" s="183" t="s">
        <v>157</v>
      </c>
      <c r="Q109" s="183" t="s">
        <v>158</v>
      </c>
    </row>
    <row r="110" spans="1:17" ht="12" customHeight="1">
      <c r="A110" s="32">
        <v>2006</v>
      </c>
      <c r="B110" s="180">
        <v>150</v>
      </c>
      <c r="C110" s="180">
        <v>164.4</v>
      </c>
      <c r="D110" s="180">
        <v>183.6</v>
      </c>
      <c r="E110" s="180">
        <v>140.3</v>
      </c>
      <c r="F110" s="180">
        <v>157.8</v>
      </c>
      <c r="G110" s="180">
        <v>170.8</v>
      </c>
      <c r="H110" s="180">
        <v>143.4</v>
      </c>
      <c r="I110" s="180">
        <v>167.2</v>
      </c>
      <c r="J110" s="180">
        <v>178.1</v>
      </c>
      <c r="K110" s="180">
        <v>205</v>
      </c>
      <c r="L110" s="180">
        <v>241.1</v>
      </c>
      <c r="M110" s="180">
        <v>194.2</v>
      </c>
      <c r="N110" s="180">
        <f>(B110+C110+D110+E110+F110+G110+H110+I110+J110+K110+L110+M110)/12</f>
        <v>174.6583333333333</v>
      </c>
      <c r="O110" s="183">
        <f>(K110-J110)/J110*100</f>
        <v>15.103874227961821</v>
      </c>
      <c r="P110" s="183">
        <f>100*(K110-K109)/K109</f>
        <v>15.623237450648611</v>
      </c>
      <c r="Q110" s="181">
        <f>(((B110+C110+D110+E110+F110+G110+H110+I110+J110+K110)/10)-((B109+C109+D109+E109+F109+G109+H109+I109+J109+K109)/10))/((B109+C109+D109+E109+F109+G109+H109+I109+J109+K109)/10)*100</f>
        <v>10.610803969892764</v>
      </c>
    </row>
    <row r="111" spans="1:17" ht="12" customHeight="1">
      <c r="A111" s="32">
        <v>2007</v>
      </c>
      <c r="B111" s="180">
        <v>193.9</v>
      </c>
      <c r="C111" s="180">
        <v>203.5</v>
      </c>
      <c r="D111" s="180">
        <v>224.5</v>
      </c>
      <c r="E111" s="180">
        <v>173.9</v>
      </c>
      <c r="F111" s="180">
        <v>187.4</v>
      </c>
      <c r="G111" s="180">
        <v>200.8</v>
      </c>
      <c r="H111" s="180">
        <v>223.6</v>
      </c>
      <c r="I111" s="180">
        <v>187.5</v>
      </c>
      <c r="J111" s="180">
        <v>214.5</v>
      </c>
      <c r="K111" s="180">
        <v>244.7</v>
      </c>
      <c r="L111" s="180">
        <v>258.6</v>
      </c>
      <c r="M111" s="180">
        <v>200.5</v>
      </c>
      <c r="N111" s="180">
        <f>(B111+C111+D111+E111+F111+G111+H111+I111+J111+K111+L111+M111)/12</f>
        <v>209.44999999999996</v>
      </c>
      <c r="O111" s="183">
        <f>(K111-J111)/J111*100</f>
        <v>14.079254079254074</v>
      </c>
      <c r="P111" s="183">
        <f>100*(K111-K110)/K110</f>
        <v>19.36585365853658</v>
      </c>
      <c r="Q111" s="181">
        <f>(((B111+C111+D111+E111+F111+G111+H111+I111+J111+K111)/10)-((B110+C110+D110+E110+F110+G110+H110+I110+J110+K110)/10))/((B110+C110+D110+E110+F110+G110+H110+I110+J110+K110)/10)*100</f>
        <v>23.70829820546789</v>
      </c>
    </row>
    <row r="112" spans="1:17" ht="12" customHeight="1">
      <c r="A112" s="32">
        <v>2008</v>
      </c>
      <c r="B112" s="180">
        <v>233.7</v>
      </c>
      <c r="C112" s="180">
        <v>230.8</v>
      </c>
      <c r="D112" s="180">
        <v>211.5</v>
      </c>
      <c r="E112" s="180">
        <v>244.1</v>
      </c>
      <c r="F112" s="180">
        <v>181.5</v>
      </c>
      <c r="G112" s="180">
        <v>181.6</v>
      </c>
      <c r="H112" s="180">
        <v>202.3</v>
      </c>
      <c r="I112" s="180">
        <v>208.7</v>
      </c>
      <c r="J112" s="180">
        <v>223.2</v>
      </c>
      <c r="K112" s="180">
        <v>189.8</v>
      </c>
      <c r="L112" s="180" t="s">
        <v>102</v>
      </c>
      <c r="M112" s="180" t="s">
        <v>102</v>
      </c>
      <c r="N112" s="180">
        <f>(B112+C112+D112+E112+F112+G112+H112+I112+J112+K112)/10</f>
        <v>210.71999999999997</v>
      </c>
      <c r="O112" s="183">
        <f>(K112-J112)/J112*100</f>
        <v>-14.96415770609318</v>
      </c>
      <c r="P112" s="183">
        <f>100*(K112-K111)/K111</f>
        <v>-22.43563547200653</v>
      </c>
      <c r="Q112" s="181">
        <f>(((B112+C112+D112+E112+F112+G112+H112+I112+J112+K112)/10)-((B111+C111+D111+E111+F111+G111+H111+I111+J111+K111)/10))/((B111+C111+D111+E111+F111+G111+H111+I111+J111+K111)/10)*100</f>
        <v>2.5750864041279233</v>
      </c>
    </row>
    <row r="113" spans="1:17" ht="12" customHeight="1">
      <c r="A113" s="33"/>
      <c r="B113" s="180"/>
      <c r="C113" s="180"/>
      <c r="D113" s="180"/>
      <c r="E113" s="180"/>
      <c r="F113" s="180"/>
      <c r="G113" s="180"/>
      <c r="H113" s="180"/>
      <c r="I113" s="180"/>
      <c r="J113" s="180"/>
      <c r="K113" s="180"/>
      <c r="L113" s="180"/>
      <c r="M113" s="180"/>
      <c r="N113" s="180"/>
      <c r="O113" s="183"/>
      <c r="P113" s="183"/>
      <c r="Q113" s="182"/>
    </row>
    <row r="114" spans="1:17" ht="12" customHeight="1">
      <c r="A114" s="34" t="s">
        <v>25</v>
      </c>
      <c r="B114" s="180"/>
      <c r="C114" s="180"/>
      <c r="D114" s="180"/>
      <c r="E114" s="180"/>
      <c r="F114" s="180"/>
      <c r="G114" s="180"/>
      <c r="H114" s="180"/>
      <c r="I114" s="180"/>
      <c r="J114" s="180"/>
      <c r="K114" s="180"/>
      <c r="L114" s="180"/>
      <c r="M114" s="180"/>
      <c r="N114" s="180"/>
      <c r="O114" s="183"/>
      <c r="P114" s="183"/>
      <c r="Q114" s="182"/>
    </row>
    <row r="115" spans="1:17" ht="12" customHeight="1">
      <c r="A115" s="32">
        <v>2005</v>
      </c>
      <c r="B115" s="180">
        <v>115.6</v>
      </c>
      <c r="C115" s="180">
        <v>108.6</v>
      </c>
      <c r="D115" s="180">
        <v>120.1</v>
      </c>
      <c r="E115" s="180">
        <v>105.9</v>
      </c>
      <c r="F115" s="180">
        <v>113.9</v>
      </c>
      <c r="G115" s="180">
        <v>123.4</v>
      </c>
      <c r="H115" s="180">
        <v>100.7</v>
      </c>
      <c r="I115" s="180">
        <v>110.9</v>
      </c>
      <c r="J115" s="180">
        <v>140.9</v>
      </c>
      <c r="K115" s="180">
        <v>139.8</v>
      </c>
      <c r="L115" s="180">
        <v>138.4</v>
      </c>
      <c r="M115" s="180">
        <v>134.3</v>
      </c>
      <c r="N115" s="180">
        <f>(B115+C115+D115+E115+F115+G115+H115+I115+J115+K115+L115+M115)/12</f>
        <v>121.04166666666667</v>
      </c>
      <c r="O115" s="183">
        <f>(K115-J115)/J115*100</f>
        <v>-0.7806955287437858</v>
      </c>
      <c r="P115" s="183" t="s">
        <v>157</v>
      </c>
      <c r="Q115" s="183" t="s">
        <v>158</v>
      </c>
    </row>
    <row r="116" spans="1:17" ht="12" customHeight="1">
      <c r="A116" s="32">
        <v>2006</v>
      </c>
      <c r="B116" s="180">
        <v>110.8</v>
      </c>
      <c r="C116" s="180">
        <v>117.5</v>
      </c>
      <c r="D116" s="180">
        <v>135.8</v>
      </c>
      <c r="E116" s="180">
        <v>113</v>
      </c>
      <c r="F116" s="180">
        <v>126.6</v>
      </c>
      <c r="G116" s="180">
        <v>132</v>
      </c>
      <c r="H116" s="180">
        <v>114.6</v>
      </c>
      <c r="I116" s="180">
        <v>130.1</v>
      </c>
      <c r="J116" s="180">
        <v>150.7</v>
      </c>
      <c r="K116" s="180">
        <v>149.5</v>
      </c>
      <c r="L116" s="180">
        <v>165.3</v>
      </c>
      <c r="M116" s="180">
        <v>138.5</v>
      </c>
      <c r="N116" s="180">
        <f>(B116+C116+D116+E116+F116+G116+H116+I116+J116+K116+L116+M116)/12</f>
        <v>132.03333333333333</v>
      </c>
      <c r="O116" s="183">
        <f>(K116-J116)/J116*100</f>
        <v>-0.7962840079628325</v>
      </c>
      <c r="P116" s="183">
        <f>100*(K116-K115)/K115</f>
        <v>6.9384835479256</v>
      </c>
      <c r="Q116" s="181">
        <f>(((B116+C116+D116+E116+F116+G116+H116+I116+J116+K116)/10)-((B115+C115+D115+E115+F115+G115+H115+I115+J115+K115)/10))/((B115+C115+D115+E115+F115+G115+H115+I115+J115+K115)/10)*100</f>
        <v>8.543820986607912</v>
      </c>
    </row>
    <row r="117" spans="1:17" ht="12" customHeight="1">
      <c r="A117" s="32">
        <v>2007</v>
      </c>
      <c r="B117" s="180">
        <v>154.8</v>
      </c>
      <c r="C117" s="180">
        <v>135.9</v>
      </c>
      <c r="D117" s="180">
        <v>170.7</v>
      </c>
      <c r="E117" s="180">
        <v>143.3</v>
      </c>
      <c r="F117" s="180">
        <v>141.5</v>
      </c>
      <c r="G117" s="180">
        <v>140.5</v>
      </c>
      <c r="H117" s="180">
        <v>168.6</v>
      </c>
      <c r="I117" s="180">
        <v>134.1</v>
      </c>
      <c r="J117" s="180">
        <v>161.7</v>
      </c>
      <c r="K117" s="180">
        <v>178.7</v>
      </c>
      <c r="L117" s="180">
        <v>185</v>
      </c>
      <c r="M117" s="180">
        <v>160.8</v>
      </c>
      <c r="N117" s="180">
        <f>(B117+C117+D117+E117+F117+G117+H117+I117+J117+K117+L117+M117)/12</f>
        <v>156.29999999999998</v>
      </c>
      <c r="O117" s="183">
        <f>(K117-J117)/J117*100</f>
        <v>10.513296227581941</v>
      </c>
      <c r="P117" s="183">
        <f>100*(K117-K116)/K116</f>
        <v>19.53177257525083</v>
      </c>
      <c r="Q117" s="181">
        <f>(((B117+C117+D117+E117+F117+G117+H117+I117+J117+K117)/10)-((B116+C116+D116+E116+F116+G116+H116+I116+J116+K116)/10))/((B116+C116+D116+E116+F116+G116+H116+I116+J116+K116)/10)*100</f>
        <v>19.459628299234723</v>
      </c>
    </row>
    <row r="118" spans="1:17" ht="12" customHeight="1">
      <c r="A118" s="32">
        <v>2008</v>
      </c>
      <c r="B118" s="180">
        <v>159.1</v>
      </c>
      <c r="C118" s="180">
        <v>163.8</v>
      </c>
      <c r="D118" s="180">
        <v>157.9</v>
      </c>
      <c r="E118" s="180">
        <v>169.7</v>
      </c>
      <c r="F118" s="180">
        <v>146.8</v>
      </c>
      <c r="G118" s="180">
        <v>148.9</v>
      </c>
      <c r="H118" s="180">
        <v>172.8</v>
      </c>
      <c r="I118" s="180">
        <v>156.7</v>
      </c>
      <c r="J118" s="180">
        <v>173.5</v>
      </c>
      <c r="K118" s="180">
        <v>157.6</v>
      </c>
      <c r="L118" s="180" t="s">
        <v>102</v>
      </c>
      <c r="M118" s="180" t="s">
        <v>102</v>
      </c>
      <c r="N118" s="180">
        <f>(B118+C118+D118+E118+F118+G118+H118+I118+J118+K118)/10</f>
        <v>160.68</v>
      </c>
      <c r="O118" s="183">
        <f>(K118-J118)/J118*100</f>
        <v>-9.164265129683</v>
      </c>
      <c r="P118" s="183">
        <f>100*(K118-K117)/K117</f>
        <v>-11.807498601007273</v>
      </c>
      <c r="Q118" s="181">
        <f>(((B118+C118+D118+E118+F118+G118+H118+I118+J118+K118)/10)-((B117+C117+D117+E117+F117+G117+H117+I117+J117+K117)/10))/((B117+C117+D117+E117+F117+G117+H117+I117+J117+K117)/10)*100</f>
        <v>5.033337691201475</v>
      </c>
    </row>
    <row r="119" spans="1:17" ht="12" customHeight="1">
      <c r="A119" s="33"/>
      <c r="B119" s="180"/>
      <c r="C119" s="180"/>
      <c r="D119" s="180"/>
      <c r="E119" s="180"/>
      <c r="F119" s="180"/>
      <c r="G119" s="180"/>
      <c r="H119" s="180"/>
      <c r="I119" s="180"/>
      <c r="J119" s="180"/>
      <c r="K119" s="180"/>
      <c r="L119" s="180"/>
      <c r="M119" s="180"/>
      <c r="N119" s="180"/>
      <c r="O119" s="183"/>
      <c r="P119" s="183"/>
      <c r="Q119" s="182"/>
    </row>
    <row r="120" spans="1:17" ht="12" customHeight="1">
      <c r="A120" s="34" t="s">
        <v>26</v>
      </c>
      <c r="B120" s="180"/>
      <c r="C120" s="180"/>
      <c r="D120" s="180"/>
      <c r="E120" s="180"/>
      <c r="F120" s="180"/>
      <c r="G120" s="180"/>
      <c r="H120" s="180"/>
      <c r="I120" s="180"/>
      <c r="J120" s="180"/>
      <c r="K120" s="180"/>
      <c r="L120" s="180"/>
      <c r="M120" s="180"/>
      <c r="N120" s="180"/>
      <c r="O120" s="183"/>
      <c r="P120" s="183"/>
      <c r="Q120" s="182"/>
    </row>
    <row r="121" spans="1:17" ht="12" customHeight="1">
      <c r="A121" s="32">
        <v>2005</v>
      </c>
      <c r="B121" s="180">
        <v>198.5</v>
      </c>
      <c r="C121" s="180">
        <v>218.3</v>
      </c>
      <c r="D121" s="180">
        <v>209.1</v>
      </c>
      <c r="E121" s="180">
        <v>187.6</v>
      </c>
      <c r="F121" s="180">
        <v>200.3</v>
      </c>
      <c r="G121" s="180">
        <v>208.7</v>
      </c>
      <c r="H121" s="180">
        <v>179</v>
      </c>
      <c r="I121" s="180">
        <v>197</v>
      </c>
      <c r="J121" s="180">
        <v>256.8</v>
      </c>
      <c r="K121" s="180">
        <v>247.4</v>
      </c>
      <c r="L121" s="180">
        <v>358.4</v>
      </c>
      <c r="M121" s="180">
        <v>220.7</v>
      </c>
      <c r="N121" s="180">
        <f>(B121+C121+D121+E121+F121+G121+H121+I121+J121+K121+L121+M121)/12</f>
        <v>223.48333333333332</v>
      </c>
      <c r="O121" s="183">
        <f>(K121-J121)/J121*100</f>
        <v>-3.660436137071653</v>
      </c>
      <c r="P121" s="183" t="s">
        <v>157</v>
      </c>
      <c r="Q121" s="183" t="s">
        <v>158</v>
      </c>
    </row>
    <row r="122" spans="1:17" ht="12" customHeight="1">
      <c r="A122" s="32">
        <v>2006</v>
      </c>
      <c r="B122" s="180">
        <v>223.4</v>
      </c>
      <c r="C122" s="180">
        <v>252.2</v>
      </c>
      <c r="D122" s="180">
        <v>273</v>
      </c>
      <c r="E122" s="180">
        <v>191.4</v>
      </c>
      <c r="F122" s="180">
        <v>216</v>
      </c>
      <c r="G122" s="180">
        <v>243.4</v>
      </c>
      <c r="H122" s="180">
        <v>197.3</v>
      </c>
      <c r="I122" s="180">
        <v>236.4</v>
      </c>
      <c r="J122" s="180">
        <v>229.3</v>
      </c>
      <c r="K122" s="180">
        <v>308.6</v>
      </c>
      <c r="L122" s="180">
        <v>382.9</v>
      </c>
      <c r="M122" s="180">
        <v>298.3</v>
      </c>
      <c r="N122" s="180">
        <f>(B122+C122+D122+E122+F122+G122+H122+I122+J122+K122+L122+M122)/12</f>
        <v>254.35000000000002</v>
      </c>
      <c r="O122" s="183">
        <f>(K122-J122)/J122*100</f>
        <v>34.58351504579154</v>
      </c>
      <c r="P122" s="183">
        <f>100*(K122-K121)/K121</f>
        <v>24.73726758286177</v>
      </c>
      <c r="Q122" s="181">
        <f>(((B122+C122+D122+E122+F122+G122+H122+I122+J122+K122)/10)-((B121+C121+D121+E121+F121+G121+H121+I121+J121+K121)/10))/((B121+C121+D121+E121+F121+G121+H121+I121+J121+K121)/10)*100</f>
        <v>12.759785038284118</v>
      </c>
    </row>
    <row r="123" spans="1:17" ht="12" customHeight="1">
      <c r="A123" s="32">
        <v>2007</v>
      </c>
      <c r="B123" s="180">
        <v>267.1</v>
      </c>
      <c r="C123" s="180">
        <v>329.9</v>
      </c>
      <c r="D123" s="180">
        <v>325.2</v>
      </c>
      <c r="E123" s="180">
        <v>231.1</v>
      </c>
      <c r="F123" s="180">
        <v>273.2</v>
      </c>
      <c r="G123" s="180">
        <v>313.5</v>
      </c>
      <c r="H123" s="180">
        <v>326.5</v>
      </c>
      <c r="I123" s="180">
        <v>287.2</v>
      </c>
      <c r="J123" s="180">
        <v>313.2</v>
      </c>
      <c r="K123" s="180">
        <v>368.1</v>
      </c>
      <c r="L123" s="180">
        <v>396.1</v>
      </c>
      <c r="M123" s="180">
        <v>274.9</v>
      </c>
      <c r="N123" s="180">
        <f>(B123+C123+D123+E123+F123+G123+H123+I123+J123+K123+L123+M123)/12</f>
        <v>308.8333333333333</v>
      </c>
      <c r="O123" s="183">
        <f>(K123-J123)/J123*100</f>
        <v>17.52873563218392</v>
      </c>
      <c r="P123" s="183">
        <f>100*(K123-K122)/K122</f>
        <v>19.280622164614385</v>
      </c>
      <c r="Q123" s="181">
        <f>(((B123+C123+D123+E123+F123+G123+H123+I123+J123+K123)/10)-((B122+C122+D122+E122+F122+G122+H122+I122+J122+K122)/10))/((B122+C122+D122+E122+F122+G122+H122+I122+J122+K122)/10)*100</f>
        <v>28.005061155630518</v>
      </c>
    </row>
    <row r="124" spans="1:17" ht="12" customHeight="1">
      <c r="A124" s="32">
        <v>2008</v>
      </c>
      <c r="B124" s="180">
        <v>373.1</v>
      </c>
      <c r="C124" s="180">
        <v>355.9</v>
      </c>
      <c r="D124" s="180">
        <v>311.7</v>
      </c>
      <c r="E124" s="180">
        <v>383.1</v>
      </c>
      <c r="F124" s="180">
        <v>246.3</v>
      </c>
      <c r="G124" s="180">
        <v>242.8</v>
      </c>
      <c r="H124" s="180">
        <v>257.3</v>
      </c>
      <c r="I124" s="180">
        <v>305.8</v>
      </c>
      <c r="J124" s="180">
        <v>316</v>
      </c>
      <c r="K124" s="180">
        <v>249.9</v>
      </c>
      <c r="L124" s="180" t="s">
        <v>102</v>
      </c>
      <c r="M124" s="180" t="s">
        <v>102</v>
      </c>
      <c r="N124" s="180">
        <f>(B124+C124+D124+E124+F124+G124+H124+I124+J124+K124)/10</f>
        <v>304.19000000000005</v>
      </c>
      <c r="O124" s="183">
        <f>(K124-J124)/J124*100</f>
        <v>-20.91772151898734</v>
      </c>
      <c r="P124" s="183">
        <f>100*(K124-K123)/K123</f>
        <v>-32.110839445802775</v>
      </c>
      <c r="Q124" s="181">
        <f>(((B124+C124+D124+E124+F124+G124+H124+I124+J124+K124)/10)-((B123+C123+D123+E123+F123+G123+H123+I123+J123+K123)/10))/((B123+C123+D123+E123+F123+G123+H123+I123+J123+K123)/10)*100</f>
        <v>0.2273476112026727</v>
      </c>
    </row>
    <row r="125" spans="1:17" ht="12" customHeight="1">
      <c r="A125" s="178"/>
      <c r="B125" s="178"/>
      <c r="C125" s="178"/>
      <c r="D125" s="178"/>
      <c r="E125" s="178"/>
      <c r="F125" s="178"/>
      <c r="G125" s="178"/>
      <c r="H125" s="178"/>
      <c r="I125" s="178"/>
      <c r="J125" s="178"/>
      <c r="K125" s="178"/>
      <c r="L125" s="178"/>
      <c r="M125" s="178"/>
      <c r="N125" s="173"/>
      <c r="O125" s="174"/>
      <c r="P125" s="174"/>
      <c r="Q125" s="182"/>
    </row>
    <row r="126" spans="1:17" ht="12" customHeight="1">
      <c r="A126" s="519"/>
      <c r="B126" s="519"/>
      <c r="C126" s="519"/>
      <c r="D126" s="519"/>
      <c r="E126" s="519"/>
      <c r="F126" s="519"/>
      <c r="G126" s="519"/>
      <c r="H126" s="519"/>
      <c r="I126" s="519"/>
      <c r="J126" s="519"/>
      <c r="K126" s="519"/>
      <c r="L126" s="519"/>
      <c r="M126" s="519"/>
      <c r="N126" s="519"/>
      <c r="O126" s="519"/>
      <c r="P126" s="519"/>
      <c r="Q126" s="519"/>
    </row>
    <row r="127" spans="1:17" ht="12" customHeight="1">
      <c r="A127" s="142"/>
      <c r="B127" s="177"/>
      <c r="C127" s="177"/>
      <c r="D127" s="177"/>
      <c r="E127" s="177"/>
      <c r="F127" s="177"/>
      <c r="G127" s="177"/>
      <c r="H127" s="177"/>
      <c r="I127" s="177"/>
      <c r="J127" s="177"/>
      <c r="K127" s="177"/>
      <c r="L127" s="177"/>
      <c r="M127" s="177"/>
      <c r="N127" s="191"/>
      <c r="O127" s="191"/>
      <c r="P127" s="191"/>
      <c r="Q127" s="182"/>
    </row>
    <row r="128" spans="1:17" ht="12" customHeight="1">
      <c r="A128" s="513" t="s">
        <v>27</v>
      </c>
      <c r="B128" s="513"/>
      <c r="C128" s="513"/>
      <c r="D128" s="513"/>
      <c r="E128" s="513"/>
      <c r="F128" s="513"/>
      <c r="G128" s="513"/>
      <c r="H128" s="513"/>
      <c r="I128" s="513"/>
      <c r="J128" s="513"/>
      <c r="K128" s="513"/>
      <c r="L128" s="513"/>
      <c r="M128" s="513"/>
      <c r="N128" s="513"/>
      <c r="O128" s="513"/>
      <c r="P128" s="513"/>
      <c r="Q128" s="513"/>
    </row>
    <row r="129" spans="1:17" ht="12" customHeight="1">
      <c r="A129" s="513" t="s">
        <v>36</v>
      </c>
      <c r="B129" s="513"/>
      <c r="C129" s="513"/>
      <c r="D129" s="513"/>
      <c r="E129" s="513"/>
      <c r="F129" s="513"/>
      <c r="G129" s="513"/>
      <c r="H129" s="513"/>
      <c r="I129" s="513"/>
      <c r="J129" s="513"/>
      <c r="K129" s="513"/>
      <c r="L129" s="513"/>
      <c r="M129" s="513"/>
      <c r="N129" s="513"/>
      <c r="O129" s="513"/>
      <c r="P129" s="513"/>
      <c r="Q129" s="513"/>
    </row>
    <row r="130" spans="1:17" ht="12" customHeight="1">
      <c r="A130" s="513" t="s">
        <v>50</v>
      </c>
      <c r="B130" s="513"/>
      <c r="C130" s="513"/>
      <c r="D130" s="513"/>
      <c r="E130" s="513"/>
      <c r="F130" s="513"/>
      <c r="G130" s="513"/>
      <c r="H130" s="513"/>
      <c r="I130" s="513"/>
      <c r="J130" s="513"/>
      <c r="K130" s="513"/>
      <c r="L130" s="513"/>
      <c r="M130" s="513"/>
      <c r="N130" s="513"/>
      <c r="O130" s="513"/>
      <c r="P130" s="513"/>
      <c r="Q130" s="513"/>
    </row>
    <row r="131" spans="1:17" ht="12" customHeight="1">
      <c r="A131" s="142"/>
      <c r="B131" s="143"/>
      <c r="C131" s="143"/>
      <c r="D131" s="143"/>
      <c r="E131" s="143"/>
      <c r="F131" s="143"/>
      <c r="G131" s="143"/>
      <c r="H131" s="143"/>
      <c r="I131" s="143"/>
      <c r="J131" s="143"/>
      <c r="K131" s="143"/>
      <c r="L131" s="143"/>
      <c r="M131" s="143"/>
      <c r="N131" s="143"/>
      <c r="O131" s="143"/>
      <c r="P131" s="143"/>
      <c r="Q131" s="145"/>
    </row>
    <row r="132" spans="1:17" ht="12" customHeight="1">
      <c r="A132" s="145"/>
      <c r="B132" s="145"/>
      <c r="C132" s="145"/>
      <c r="D132" s="145"/>
      <c r="E132" s="145"/>
      <c r="F132" s="145"/>
      <c r="G132" s="145"/>
      <c r="H132" s="145"/>
      <c r="I132" s="145"/>
      <c r="J132" s="145"/>
      <c r="K132" s="145"/>
      <c r="L132" s="145"/>
      <c r="M132" s="145"/>
      <c r="N132" s="145"/>
      <c r="O132" s="145"/>
      <c r="P132" s="145"/>
      <c r="Q132" s="145"/>
    </row>
    <row r="133" spans="1:17" ht="12" customHeight="1">
      <c r="A133" s="149"/>
      <c r="B133" s="150"/>
      <c r="C133" s="151"/>
      <c r="D133" s="151"/>
      <c r="E133" s="151"/>
      <c r="F133" s="151"/>
      <c r="G133" s="151"/>
      <c r="H133" s="151"/>
      <c r="I133" s="151"/>
      <c r="J133" s="151"/>
      <c r="K133" s="151"/>
      <c r="L133" s="151"/>
      <c r="M133" s="151"/>
      <c r="N133" s="152"/>
      <c r="O133" s="515" t="s">
        <v>4</v>
      </c>
      <c r="P133" s="516"/>
      <c r="Q133" s="516"/>
    </row>
    <row r="134" spans="1:17" ht="12" customHeight="1">
      <c r="A134" s="153"/>
      <c r="B134" s="154"/>
      <c r="C134" s="155"/>
      <c r="D134" s="155"/>
      <c r="E134" s="155"/>
      <c r="F134" s="155"/>
      <c r="G134" s="155"/>
      <c r="H134" s="155"/>
      <c r="I134" s="155"/>
      <c r="J134" s="155"/>
      <c r="K134" s="155"/>
      <c r="L134" s="155"/>
      <c r="M134" s="155"/>
      <c r="N134" s="156"/>
      <c r="O134" s="157" t="s">
        <v>195</v>
      </c>
      <c r="P134" s="158"/>
      <c r="Q134" s="159" t="s">
        <v>196</v>
      </c>
    </row>
    <row r="135" spans="1:17" ht="12" customHeight="1">
      <c r="A135" s="160" t="s">
        <v>5</v>
      </c>
      <c r="B135" s="154" t="s">
        <v>6</v>
      </c>
      <c r="C135" s="155" t="s">
        <v>7</v>
      </c>
      <c r="D135" s="155" t="s">
        <v>8</v>
      </c>
      <c r="E135" s="155" t="s">
        <v>9</v>
      </c>
      <c r="F135" s="155" t="s">
        <v>10</v>
      </c>
      <c r="G135" s="155" t="s">
        <v>11</v>
      </c>
      <c r="H135" s="155" t="s">
        <v>12</v>
      </c>
      <c r="I135" s="155" t="s">
        <v>13</v>
      </c>
      <c r="J135" s="155" t="s">
        <v>14</v>
      </c>
      <c r="K135" s="155" t="s">
        <v>15</v>
      </c>
      <c r="L135" s="155" t="s">
        <v>16</v>
      </c>
      <c r="M135" s="155" t="s">
        <v>17</v>
      </c>
      <c r="N135" s="161" t="s">
        <v>18</v>
      </c>
      <c r="O135" s="517" t="s">
        <v>19</v>
      </c>
      <c r="P135" s="518"/>
      <c r="Q135" s="518"/>
    </row>
    <row r="136" spans="1:17" ht="12" customHeight="1">
      <c r="A136" s="153"/>
      <c r="B136" s="154"/>
      <c r="C136" s="155"/>
      <c r="D136" s="155"/>
      <c r="E136" s="155"/>
      <c r="F136" s="155"/>
      <c r="G136" s="155"/>
      <c r="H136" s="155"/>
      <c r="I136" s="155"/>
      <c r="J136" s="155"/>
      <c r="K136" s="155"/>
      <c r="L136" s="155"/>
      <c r="M136" s="155"/>
      <c r="N136" s="156"/>
      <c r="O136" s="161" t="s">
        <v>20</v>
      </c>
      <c r="P136" s="162" t="s">
        <v>21</v>
      </c>
      <c r="Q136" s="163" t="s">
        <v>21</v>
      </c>
    </row>
    <row r="137" spans="1:17" ht="12" customHeight="1">
      <c r="A137" s="164"/>
      <c r="B137" s="165"/>
      <c r="C137" s="166"/>
      <c r="D137" s="166"/>
      <c r="E137" s="166"/>
      <c r="F137" s="166"/>
      <c r="G137" s="166"/>
      <c r="H137" s="166"/>
      <c r="I137" s="166"/>
      <c r="J137" s="166"/>
      <c r="K137" s="166"/>
      <c r="L137" s="166"/>
      <c r="M137" s="166"/>
      <c r="N137" s="167"/>
      <c r="O137" s="168" t="s">
        <v>22</v>
      </c>
      <c r="P137" s="169" t="s">
        <v>23</v>
      </c>
      <c r="Q137" s="170" t="s">
        <v>156</v>
      </c>
    </row>
    <row r="138" spans="1:17" ht="12" customHeight="1">
      <c r="A138" s="171"/>
      <c r="B138" s="172"/>
      <c r="C138" s="172"/>
      <c r="D138" s="172"/>
      <c r="E138" s="172"/>
      <c r="F138" s="172"/>
      <c r="G138" s="172"/>
      <c r="H138" s="172"/>
      <c r="I138" s="172"/>
      <c r="J138" s="172"/>
      <c r="K138" s="172"/>
      <c r="L138" s="172"/>
      <c r="M138" s="172"/>
      <c r="N138" s="173"/>
      <c r="O138" s="174"/>
      <c r="P138" s="162"/>
      <c r="Q138" s="162"/>
    </row>
    <row r="139" spans="1:17" ht="12" customHeight="1">
      <c r="A139" s="171"/>
      <c r="B139" s="172"/>
      <c r="C139" s="172"/>
      <c r="D139" s="172"/>
      <c r="E139" s="172"/>
      <c r="F139" s="172"/>
      <c r="G139" s="172"/>
      <c r="H139" s="172"/>
      <c r="I139" s="172"/>
      <c r="J139" s="172"/>
      <c r="K139" s="172"/>
      <c r="L139" s="172"/>
      <c r="M139" s="172"/>
      <c r="N139" s="173"/>
      <c r="O139" s="174"/>
      <c r="P139" s="162"/>
      <c r="Q139" s="162"/>
    </row>
    <row r="140" spans="1:17" ht="12" customHeight="1">
      <c r="A140" s="145"/>
      <c r="B140" s="145"/>
      <c r="C140" s="145"/>
      <c r="D140" s="145"/>
      <c r="E140" s="145"/>
      <c r="F140" s="145"/>
      <c r="G140" s="145"/>
      <c r="H140" s="145"/>
      <c r="I140" s="145"/>
      <c r="J140" s="145"/>
      <c r="K140" s="145"/>
      <c r="L140" s="145"/>
      <c r="M140" s="145"/>
      <c r="N140" s="145"/>
      <c r="O140" s="145"/>
      <c r="P140" s="145"/>
      <c r="Q140" s="145"/>
    </row>
    <row r="141" spans="1:17" ht="12" customHeight="1">
      <c r="A141" s="145"/>
      <c r="B141" s="145"/>
      <c r="C141" s="145"/>
      <c r="D141" s="145"/>
      <c r="E141" s="145"/>
      <c r="F141" s="145"/>
      <c r="G141" s="145"/>
      <c r="H141" s="145"/>
      <c r="I141" s="145"/>
      <c r="J141" s="145"/>
      <c r="K141" s="145"/>
      <c r="L141" s="145"/>
      <c r="M141" s="145"/>
      <c r="N141" s="145"/>
      <c r="O141" s="145"/>
      <c r="P141" s="145"/>
      <c r="Q141" s="145"/>
    </row>
    <row r="142" spans="1:17" ht="12" customHeight="1">
      <c r="A142" s="514" t="s">
        <v>32</v>
      </c>
      <c r="B142" s="514"/>
      <c r="C142" s="514"/>
      <c r="D142" s="514"/>
      <c r="E142" s="514"/>
      <c r="F142" s="514"/>
      <c r="G142" s="514"/>
      <c r="H142" s="514"/>
      <c r="I142" s="514"/>
      <c r="J142" s="514"/>
      <c r="K142" s="514"/>
      <c r="L142" s="514"/>
      <c r="M142" s="514"/>
      <c r="N142" s="514"/>
      <c r="O142" s="514"/>
      <c r="P142" s="514"/>
      <c r="Q142" s="514"/>
    </row>
    <row r="143" spans="1:17" ht="12" customHeight="1">
      <c r="A143" s="175"/>
      <c r="B143" s="175"/>
      <c r="C143" s="175"/>
      <c r="D143" s="175"/>
      <c r="E143" s="175"/>
      <c r="F143" s="175"/>
      <c r="G143" s="175"/>
      <c r="H143" s="175"/>
      <c r="I143" s="175"/>
      <c r="J143" s="175"/>
      <c r="K143" s="175"/>
      <c r="L143" s="175"/>
      <c r="M143" s="175"/>
      <c r="N143" s="175"/>
      <c r="O143" s="175"/>
      <c r="P143" s="175"/>
      <c r="Q143" s="175"/>
    </row>
    <row r="144" spans="1:17" ht="12" customHeight="1">
      <c r="A144" s="192"/>
      <c r="B144" s="190"/>
      <c r="C144" s="190"/>
      <c r="D144" s="190"/>
      <c r="E144" s="190"/>
      <c r="F144" s="190"/>
      <c r="G144" s="190"/>
      <c r="H144" s="190"/>
      <c r="I144" s="190"/>
      <c r="J144" s="190"/>
      <c r="K144" s="190"/>
      <c r="L144" s="190"/>
      <c r="M144" s="190"/>
      <c r="N144" s="190"/>
      <c r="O144" s="190"/>
      <c r="P144" s="190"/>
      <c r="Q144" s="145"/>
    </row>
    <row r="145" spans="1:17" ht="12" customHeight="1">
      <c r="A145" s="193"/>
      <c r="B145" s="180"/>
      <c r="C145" s="180"/>
      <c r="D145" s="180"/>
      <c r="E145" s="180"/>
      <c r="F145" s="180"/>
      <c r="G145" s="180"/>
      <c r="H145" s="180"/>
      <c r="I145" s="180"/>
      <c r="J145" s="180"/>
      <c r="K145" s="180"/>
      <c r="L145" s="180"/>
      <c r="M145" s="180"/>
      <c r="N145" s="180"/>
      <c r="O145" s="193"/>
      <c r="P145" s="193"/>
      <c r="Q145" s="182"/>
    </row>
    <row r="146" spans="1:17" ht="12" customHeight="1">
      <c r="A146" s="31" t="s">
        <v>24</v>
      </c>
      <c r="B146" s="180"/>
      <c r="C146" s="180"/>
      <c r="D146" s="180"/>
      <c r="E146" s="180"/>
      <c r="F146" s="180"/>
      <c r="G146" s="180"/>
      <c r="H146" s="180"/>
      <c r="I146" s="180"/>
      <c r="J146" s="180"/>
      <c r="K146" s="180"/>
      <c r="L146" s="180"/>
      <c r="M146" s="180"/>
      <c r="N146" s="180"/>
      <c r="O146" s="181"/>
      <c r="P146" s="181"/>
      <c r="Q146" s="182"/>
    </row>
    <row r="147" spans="1:17" ht="12" customHeight="1">
      <c r="A147" s="32">
        <v>2005</v>
      </c>
      <c r="B147" s="180">
        <v>71.2</v>
      </c>
      <c r="C147" s="180">
        <v>64.6</v>
      </c>
      <c r="D147" s="180">
        <v>74.9</v>
      </c>
      <c r="E147" s="180">
        <v>53.9</v>
      </c>
      <c r="F147" s="180">
        <v>56.3</v>
      </c>
      <c r="G147" s="180">
        <v>58.5</v>
      </c>
      <c r="H147" s="180">
        <v>53.5</v>
      </c>
      <c r="I147" s="180">
        <v>50.3</v>
      </c>
      <c r="J147" s="180">
        <v>68.3</v>
      </c>
      <c r="K147" s="180">
        <v>60.8</v>
      </c>
      <c r="L147" s="180">
        <v>68.7</v>
      </c>
      <c r="M147" s="180">
        <v>53.9</v>
      </c>
      <c r="N147" s="180">
        <f>(B147+C147+D147+E147+F147+G147+H147+I147+J147+K147+L147+M147)/12</f>
        <v>61.24166666666667</v>
      </c>
      <c r="O147" s="183">
        <f>(K147-J147)/J147*100</f>
        <v>-10.980966325036604</v>
      </c>
      <c r="P147" s="183" t="s">
        <v>157</v>
      </c>
      <c r="Q147" s="183" t="s">
        <v>158</v>
      </c>
    </row>
    <row r="148" spans="1:17" ht="12" customHeight="1">
      <c r="A148" s="32">
        <v>2006</v>
      </c>
      <c r="B148" s="180">
        <v>89.6</v>
      </c>
      <c r="C148" s="180">
        <v>64.5</v>
      </c>
      <c r="D148" s="180">
        <v>83</v>
      </c>
      <c r="E148" s="180">
        <v>55.2</v>
      </c>
      <c r="F148" s="180">
        <v>64.8</v>
      </c>
      <c r="G148" s="180">
        <v>65.7</v>
      </c>
      <c r="H148" s="180">
        <v>62.4</v>
      </c>
      <c r="I148" s="180">
        <v>66.2</v>
      </c>
      <c r="J148" s="180">
        <v>61.4</v>
      </c>
      <c r="K148" s="180">
        <v>72.7</v>
      </c>
      <c r="L148" s="180">
        <v>81.7</v>
      </c>
      <c r="M148" s="180">
        <v>63.9</v>
      </c>
      <c r="N148" s="180">
        <f>(B148+C148+D148+E148+F148+G148+H148+I148+J148+K148+L148+M148)/12</f>
        <v>69.25833333333334</v>
      </c>
      <c r="O148" s="183">
        <f>(K148-J148)/J148*100</f>
        <v>18.403908794788283</v>
      </c>
      <c r="P148" s="183">
        <f>100*(K148-K147)/K147</f>
        <v>19.57236842105264</v>
      </c>
      <c r="Q148" s="181">
        <f>(((B148+C148+D148+E148+F148+G148+H148+I148+J148+K148)/10)-((B147+C147+D147+E147+F147+G147+H147+I147+J147+K147)/10))/((B147+C147+D147+E147+F147+G147+H147+I147+J147+K147)/10)*100</f>
        <v>11.954924056834885</v>
      </c>
    </row>
    <row r="149" spans="1:17" ht="12" customHeight="1">
      <c r="A149" s="32">
        <v>2007</v>
      </c>
      <c r="B149" s="180">
        <v>82.6</v>
      </c>
      <c r="C149" s="180">
        <v>72.9</v>
      </c>
      <c r="D149" s="180">
        <v>81.6</v>
      </c>
      <c r="E149" s="180">
        <v>60.7</v>
      </c>
      <c r="F149" s="180">
        <v>66.2</v>
      </c>
      <c r="G149" s="180">
        <v>62.5</v>
      </c>
      <c r="H149" s="180">
        <v>71.4</v>
      </c>
      <c r="I149" s="180">
        <v>73.3</v>
      </c>
      <c r="J149" s="180">
        <v>79.4</v>
      </c>
      <c r="K149" s="180">
        <v>85.2</v>
      </c>
      <c r="L149" s="180">
        <v>76.9</v>
      </c>
      <c r="M149" s="180">
        <v>67.8</v>
      </c>
      <c r="N149" s="180">
        <f>(B149+C149+D149+E149+F149+G149+H149+I149+J149+K149+L149+M149)/12</f>
        <v>73.37499999999999</v>
      </c>
      <c r="O149" s="183">
        <f>(K149-J149)/J149*100</f>
        <v>7.304785894206544</v>
      </c>
      <c r="P149" s="183">
        <f>100*(K149-K148)/K148</f>
        <v>17.1939477303989</v>
      </c>
      <c r="Q149" s="181">
        <f>(((B149+C149+D149+E149+F149+G149+H149+I149+J149+K149)/10)-((B148+C148+D148+E148+F148+G148+H148+I148+J148+K148)/10))/((B148+C148+D148+E148+F148+G148+H148+I148+J148+K148)/10)*100</f>
        <v>7.337709700948215</v>
      </c>
    </row>
    <row r="150" spans="1:17" ht="12" customHeight="1">
      <c r="A150" s="32">
        <v>2008</v>
      </c>
      <c r="B150" s="180">
        <v>86.9</v>
      </c>
      <c r="C150" s="180">
        <v>79.5</v>
      </c>
      <c r="D150" s="180">
        <v>79.2</v>
      </c>
      <c r="E150" s="180">
        <v>81.3</v>
      </c>
      <c r="F150" s="180">
        <v>72.3</v>
      </c>
      <c r="G150" s="180">
        <v>74.5</v>
      </c>
      <c r="H150" s="180">
        <v>78.8</v>
      </c>
      <c r="I150" s="180">
        <v>65.5</v>
      </c>
      <c r="J150" s="180">
        <v>81.6</v>
      </c>
      <c r="K150" s="180">
        <v>88.5</v>
      </c>
      <c r="L150" s="180" t="s">
        <v>102</v>
      </c>
      <c r="M150" s="180" t="s">
        <v>102</v>
      </c>
      <c r="N150" s="180">
        <f>(B150+C150+D150+E150+F150+G150+H150+I150+J150+K150)/10</f>
        <v>78.81</v>
      </c>
      <c r="O150" s="183">
        <f>(K150-J150)/J150*100</f>
        <v>8.455882352941185</v>
      </c>
      <c r="P150" s="183">
        <f>100*(K150-K149)/K149</f>
        <v>3.873239436619715</v>
      </c>
      <c r="Q150" s="181">
        <f>(((B150+C150+D150+E150+F150+G150+H150+I150+J150+K150)/10)-((B149+C149+D149+E149+F149+G149+H149+I149+J149+K149)/10))/((B149+C149+D149+E149+F149+G149+H149+I149+J149+K149)/10)*100</f>
        <v>7.107909758086442</v>
      </c>
    </row>
    <row r="151" spans="1:17" ht="12" customHeight="1">
      <c r="A151" s="33"/>
      <c r="B151" s="180"/>
      <c r="C151" s="180"/>
      <c r="D151" s="180"/>
      <c r="E151" s="180"/>
      <c r="F151" s="180"/>
      <c r="G151" s="180"/>
      <c r="H151" s="180"/>
      <c r="I151" s="180"/>
      <c r="J151" s="180"/>
      <c r="K151" s="180"/>
      <c r="L151" s="180"/>
      <c r="M151" s="180"/>
      <c r="Q151" s="182"/>
    </row>
    <row r="152" spans="1:17" ht="12" customHeight="1">
      <c r="A152" s="34" t="s">
        <v>25</v>
      </c>
      <c r="B152" s="180"/>
      <c r="C152" s="180"/>
      <c r="D152" s="180"/>
      <c r="E152" s="180"/>
      <c r="F152" s="180"/>
      <c r="G152" s="180"/>
      <c r="H152" s="180"/>
      <c r="I152" s="180"/>
      <c r="J152" s="180"/>
      <c r="K152" s="180"/>
      <c r="L152" s="180"/>
      <c r="M152" s="180"/>
      <c r="Q152" s="182"/>
    </row>
    <row r="153" spans="1:17" ht="12" customHeight="1">
      <c r="A153" s="32">
        <v>2005</v>
      </c>
      <c r="B153" s="180">
        <v>69.6</v>
      </c>
      <c r="C153" s="180">
        <v>60.1</v>
      </c>
      <c r="D153" s="180">
        <v>62.7</v>
      </c>
      <c r="E153" s="180">
        <v>53.1</v>
      </c>
      <c r="F153" s="180">
        <v>54</v>
      </c>
      <c r="G153" s="180">
        <v>58.2</v>
      </c>
      <c r="H153" s="180">
        <v>50.6</v>
      </c>
      <c r="I153" s="180">
        <v>47.4</v>
      </c>
      <c r="J153" s="180">
        <v>66.1</v>
      </c>
      <c r="K153" s="180">
        <v>51</v>
      </c>
      <c r="L153" s="180">
        <v>65</v>
      </c>
      <c r="M153" s="180">
        <v>51.7</v>
      </c>
      <c r="N153" s="180">
        <f>(B153+C153+D153+E153+F153+G153+H153+I153+J153+K153+L153+M153)/12</f>
        <v>57.458333333333336</v>
      </c>
      <c r="O153" s="183">
        <f>(K153-J153)/J153*100</f>
        <v>-22.844175491679266</v>
      </c>
      <c r="P153" s="183" t="s">
        <v>157</v>
      </c>
      <c r="Q153" s="183" t="s">
        <v>158</v>
      </c>
    </row>
    <row r="154" spans="1:17" ht="12" customHeight="1">
      <c r="A154" s="32">
        <v>2006</v>
      </c>
      <c r="B154" s="180">
        <v>74.6</v>
      </c>
      <c r="C154" s="180">
        <v>62.2</v>
      </c>
      <c r="D154" s="180">
        <v>79.4</v>
      </c>
      <c r="E154" s="180">
        <v>55.6</v>
      </c>
      <c r="F154" s="180">
        <v>59.1</v>
      </c>
      <c r="G154" s="180">
        <v>62.8</v>
      </c>
      <c r="H154" s="180">
        <v>56.6</v>
      </c>
      <c r="I154" s="180">
        <v>57</v>
      </c>
      <c r="J154" s="180">
        <v>63.3</v>
      </c>
      <c r="K154" s="180">
        <v>68.7</v>
      </c>
      <c r="L154" s="180">
        <v>79</v>
      </c>
      <c r="M154" s="180">
        <v>62.6</v>
      </c>
      <c r="N154" s="180">
        <f>(B154+C154+D154+E154+F154+G154+H154+I154+J154+K154+L154+M154)/12</f>
        <v>65.075</v>
      </c>
      <c r="O154" s="183">
        <f>(K154-J154)/J154*100</f>
        <v>8.5308056872038</v>
      </c>
      <c r="P154" s="183">
        <f>100*(K154-K153)/K153</f>
        <v>34.70588235294118</v>
      </c>
      <c r="Q154" s="181">
        <f>(((B154+C154+D154+E154+F154+G154+H154+I154+J154+K154)/10)-((B153+C153+D153+E153+F153+G153+H153+I153+J153+K153)/10))/((B153+C153+D153+E153+F153+G153+H153+I153+J153+K153)/10)*100</f>
        <v>11.609636871508403</v>
      </c>
    </row>
    <row r="155" spans="1:17" ht="12" customHeight="1">
      <c r="A155" s="32">
        <v>2007</v>
      </c>
      <c r="B155" s="180">
        <v>76.4</v>
      </c>
      <c r="C155" s="180">
        <v>70.1</v>
      </c>
      <c r="D155" s="180">
        <v>76</v>
      </c>
      <c r="E155" s="180">
        <v>58.7</v>
      </c>
      <c r="F155" s="180">
        <v>61.7</v>
      </c>
      <c r="G155" s="180">
        <v>60</v>
      </c>
      <c r="H155" s="180">
        <v>65</v>
      </c>
      <c r="I155" s="180">
        <v>54</v>
      </c>
      <c r="J155" s="180">
        <v>67.2</v>
      </c>
      <c r="K155" s="180">
        <v>70.4</v>
      </c>
      <c r="L155" s="180">
        <v>72.2</v>
      </c>
      <c r="M155" s="180">
        <v>72.3</v>
      </c>
      <c r="N155" s="180">
        <f>(B155+C155+D155+E155+F155+G155+H155+I155+J155+K155+L155+M155)/12</f>
        <v>67</v>
      </c>
      <c r="O155" s="183">
        <f>(K155-J155)/J155*100</f>
        <v>4.761904761904765</v>
      </c>
      <c r="P155" s="183">
        <f>100*(K155-K154)/K154</f>
        <v>2.474526928675404</v>
      </c>
      <c r="Q155" s="181">
        <f>(((B155+C155+D155+E155+F155+G155+H155+I155+J155+K155)/10)-((B154+C154+D154+E154+F154+G154+H154+I154+J154+K154)/10))/((B154+C154+D154+E154+F154+G154+H154+I154+J154+K154)/10)*100</f>
        <v>3.1597059283591364</v>
      </c>
    </row>
    <row r="156" spans="1:17" ht="12" customHeight="1">
      <c r="A156" s="32">
        <v>2008</v>
      </c>
      <c r="B156" s="180">
        <v>79.3</v>
      </c>
      <c r="C156" s="180">
        <v>71.4</v>
      </c>
      <c r="D156" s="180">
        <v>73.3</v>
      </c>
      <c r="E156" s="180">
        <v>78.8</v>
      </c>
      <c r="F156" s="180">
        <v>68.2</v>
      </c>
      <c r="G156" s="180">
        <v>75.4</v>
      </c>
      <c r="H156" s="180">
        <v>73.8</v>
      </c>
      <c r="I156" s="180">
        <v>67.2</v>
      </c>
      <c r="J156" s="180">
        <v>83.6</v>
      </c>
      <c r="K156" s="180">
        <v>83.3</v>
      </c>
      <c r="L156" s="180" t="s">
        <v>102</v>
      </c>
      <c r="M156" s="180" t="s">
        <v>102</v>
      </c>
      <c r="N156" s="180">
        <f>(B156+C156+D156+E156+F156+G156+H156+I156+J156+K156)/10</f>
        <v>75.42999999999999</v>
      </c>
      <c r="O156" s="183">
        <f>(K156-J156)/J156*100</f>
        <v>-0.3588516746411449</v>
      </c>
      <c r="P156" s="183">
        <f>100*(K156-K155)/K155</f>
        <v>18.323863636363622</v>
      </c>
      <c r="Q156" s="181">
        <f>(((B156+C156+D156+E156+F156+G156+H156+I156+J156+K156)/10)-((B155+C155+D155+E155+F155+G155+H155+I155+J155+K155)/10))/((B155+C155+D155+E155+F155+G155+H155+I155+J155+K155)/10)*100</f>
        <v>14.374526156178907</v>
      </c>
    </row>
    <row r="157" spans="1:17" ht="12" customHeight="1">
      <c r="A157" s="33"/>
      <c r="B157" s="180"/>
      <c r="C157" s="180"/>
      <c r="D157" s="180"/>
      <c r="E157" s="180"/>
      <c r="F157" s="180"/>
      <c r="G157" s="180"/>
      <c r="H157" s="180"/>
      <c r="I157" s="180"/>
      <c r="J157" s="180"/>
      <c r="K157" s="180"/>
      <c r="L157" s="180"/>
      <c r="M157" s="180"/>
      <c r="Q157" s="182"/>
    </row>
    <row r="158" spans="1:17" ht="12" customHeight="1">
      <c r="A158" s="34" t="s">
        <v>26</v>
      </c>
      <c r="B158" s="180"/>
      <c r="C158" s="180"/>
      <c r="D158" s="180"/>
      <c r="E158" s="180"/>
      <c r="F158" s="180"/>
      <c r="G158" s="180"/>
      <c r="H158" s="180"/>
      <c r="I158" s="180"/>
      <c r="J158" s="180"/>
      <c r="K158" s="180"/>
      <c r="L158" s="180"/>
      <c r="M158" s="180"/>
      <c r="Q158" s="182"/>
    </row>
    <row r="159" spans="1:17" ht="12" customHeight="1">
      <c r="A159" s="32">
        <v>2005</v>
      </c>
      <c r="B159" s="180">
        <v>75.8</v>
      </c>
      <c r="C159" s="180">
        <v>77</v>
      </c>
      <c r="D159" s="180">
        <v>108.7</v>
      </c>
      <c r="E159" s="180">
        <v>56</v>
      </c>
      <c r="F159" s="180">
        <v>62.6</v>
      </c>
      <c r="G159" s="180">
        <v>59.1</v>
      </c>
      <c r="H159" s="180">
        <v>61.6</v>
      </c>
      <c r="I159" s="180">
        <v>58.4</v>
      </c>
      <c r="J159" s="180">
        <v>74.3</v>
      </c>
      <c r="K159" s="180">
        <v>87.9</v>
      </c>
      <c r="L159" s="180">
        <v>78.9</v>
      </c>
      <c r="M159" s="180">
        <v>60.1</v>
      </c>
      <c r="N159" s="180">
        <f>(B159+C159+D159+E159+F159+G159+H159+I159+J159+K159+L159+M159)/12</f>
        <v>71.7</v>
      </c>
      <c r="O159" s="183">
        <f>(K159-J159)/J159*100</f>
        <v>18.304172274562596</v>
      </c>
      <c r="P159" s="183" t="s">
        <v>157</v>
      </c>
      <c r="Q159" s="183" t="s">
        <v>158</v>
      </c>
    </row>
    <row r="160" spans="1:17" ht="12" customHeight="1">
      <c r="A160" s="32">
        <v>2006</v>
      </c>
      <c r="B160" s="180">
        <v>131.3</v>
      </c>
      <c r="C160" s="180">
        <v>71.1</v>
      </c>
      <c r="D160" s="180">
        <v>92.7</v>
      </c>
      <c r="E160" s="180">
        <v>54</v>
      </c>
      <c r="F160" s="180">
        <v>81</v>
      </c>
      <c r="G160" s="180">
        <v>73.5</v>
      </c>
      <c r="H160" s="180">
        <v>78.4</v>
      </c>
      <c r="I160" s="180">
        <v>91.8</v>
      </c>
      <c r="J160" s="180">
        <v>56.1</v>
      </c>
      <c r="K160" s="180">
        <v>83.9</v>
      </c>
      <c r="L160" s="180">
        <v>89.3</v>
      </c>
      <c r="M160" s="180">
        <v>67.7</v>
      </c>
      <c r="N160" s="180">
        <f>(B160+C160+D160+E160+F160+G160+H160+I160+J160+K160+L160+M160)/12</f>
        <v>80.89999999999999</v>
      </c>
      <c r="O160" s="183">
        <f>(K160-J160)/J160*100</f>
        <v>49.55436720142603</v>
      </c>
      <c r="P160" s="183">
        <f>100*(K160-K159)/K159</f>
        <v>-4.550625711035267</v>
      </c>
      <c r="Q160" s="181">
        <f>(((B160+C160+D160+E160+F160+G160+H160+I160+J160+K160)/10)-((B159+C159+D159+E159+F159+G159+H159+I159+J159+K159)/10))/((B159+C159+D159+E159+F159+G159+H159+I159+J159+K159)/10)*100</f>
        <v>12.80842805655669</v>
      </c>
    </row>
    <row r="161" spans="1:17" ht="12" customHeight="1">
      <c r="A161" s="32">
        <v>2007</v>
      </c>
      <c r="B161" s="180">
        <v>100</v>
      </c>
      <c r="C161" s="180">
        <v>80.4</v>
      </c>
      <c r="D161" s="180">
        <v>97.3</v>
      </c>
      <c r="E161" s="180">
        <v>66.4</v>
      </c>
      <c r="F161" s="180">
        <v>78.8</v>
      </c>
      <c r="G161" s="180">
        <v>69.3</v>
      </c>
      <c r="H161" s="180">
        <v>89.3</v>
      </c>
      <c r="I161" s="180">
        <v>127.1</v>
      </c>
      <c r="J161" s="180">
        <v>113.2</v>
      </c>
      <c r="K161" s="180">
        <v>126.3</v>
      </c>
      <c r="L161" s="180">
        <v>90.1</v>
      </c>
      <c r="M161" s="180">
        <v>55.3</v>
      </c>
      <c r="N161" s="180">
        <f>(B161+C161+D161+E161+F161+G161+H161+I161+J161+K161+L161+M161)/12</f>
        <v>91.125</v>
      </c>
      <c r="O161" s="183">
        <f>(K161-J161)/J161*100</f>
        <v>11.572438162544165</v>
      </c>
      <c r="P161" s="183">
        <f>100*(K161-K160)/K160</f>
        <v>50.5363528009535</v>
      </c>
      <c r="Q161" s="181">
        <f>(((B161+C161+D161+E161+F161+G161+H161+I161+J161+K161)/10)-((B160+C160+D160+E160+F160+G160+H160+I160+J160+K160)/10))/((B160+C160+D160+E160+F160+G160+H160+I160+J160+K160)/10)*100</f>
        <v>16.502826247235202</v>
      </c>
    </row>
    <row r="162" spans="1:17" ht="12" customHeight="1">
      <c r="A162" s="32">
        <v>2008</v>
      </c>
      <c r="B162" s="180">
        <v>107.9</v>
      </c>
      <c r="C162" s="180">
        <v>102.1</v>
      </c>
      <c r="D162" s="180">
        <v>95.9</v>
      </c>
      <c r="E162" s="180">
        <v>88</v>
      </c>
      <c r="F162" s="180">
        <v>83.8</v>
      </c>
      <c r="G162" s="180">
        <v>72.1</v>
      </c>
      <c r="H162" s="180">
        <v>92.9</v>
      </c>
      <c r="I162" s="180">
        <v>60.7</v>
      </c>
      <c r="J162" s="180">
        <v>76.1</v>
      </c>
      <c r="K162" s="180">
        <v>103.2</v>
      </c>
      <c r="L162" s="180" t="s">
        <v>102</v>
      </c>
      <c r="M162" s="180" t="s">
        <v>102</v>
      </c>
      <c r="N162" s="180">
        <f>(B162+C162+D162+E162+F162+G162+H162+I162+J162+K162)/10</f>
        <v>88.27000000000001</v>
      </c>
      <c r="O162" s="183">
        <f>(K162-J162)/J162*100</f>
        <v>35.61103810775297</v>
      </c>
      <c r="P162" s="183">
        <f>100*(K162-K161)/K161</f>
        <v>-18.289786223277908</v>
      </c>
      <c r="Q162" s="181">
        <f>(((B162+C162+D162+E162+F162+G162+H162+I162+J162+K162)/10)-((B161+C161+D161+E161+F161+G161+H161+I161+J161+K161)/10))/((B161+C161+D161+E161+F161+G161+H161+I161+J161+K161)/10)*100</f>
        <v>-6.89800653939457</v>
      </c>
    </row>
    <row r="163" spans="1:17" ht="12" customHeight="1">
      <c r="A163" s="35"/>
      <c r="B163" s="180"/>
      <c r="C163" s="180"/>
      <c r="D163" s="180"/>
      <c r="E163" s="180"/>
      <c r="F163" s="180"/>
      <c r="G163" s="180"/>
      <c r="H163" s="180"/>
      <c r="I163" s="180"/>
      <c r="J163" s="180"/>
      <c r="K163" s="180"/>
      <c r="L163" s="180"/>
      <c r="M163" s="180"/>
      <c r="N163" s="180"/>
      <c r="O163" s="183"/>
      <c r="P163" s="183"/>
      <c r="Q163" s="181"/>
    </row>
    <row r="164" spans="1:17" ht="12" customHeight="1">
      <c r="A164" s="35"/>
      <c r="B164" s="180"/>
      <c r="C164" s="180"/>
      <c r="D164" s="180"/>
      <c r="E164" s="180"/>
      <c r="F164" s="180"/>
      <c r="G164" s="180"/>
      <c r="H164" s="180"/>
      <c r="I164" s="180"/>
      <c r="J164" s="180"/>
      <c r="K164" s="180"/>
      <c r="L164" s="180"/>
      <c r="M164" s="180"/>
      <c r="N164" s="180"/>
      <c r="O164" s="183"/>
      <c r="P164" s="183"/>
      <c r="Q164" s="181"/>
    </row>
    <row r="165" spans="1:17" ht="12" customHeight="1">
      <c r="A165" s="171"/>
      <c r="B165" s="171"/>
      <c r="C165" s="171"/>
      <c r="D165" s="171"/>
      <c r="E165" s="171"/>
      <c r="F165" s="171"/>
      <c r="G165" s="171"/>
      <c r="H165" s="171"/>
      <c r="I165" s="171"/>
      <c r="J165" s="171"/>
      <c r="K165" s="171"/>
      <c r="L165" s="171"/>
      <c r="M165" s="171"/>
      <c r="N165" s="194"/>
      <c r="O165" s="174"/>
      <c r="P165" s="162"/>
      <c r="Q165" s="182"/>
    </row>
    <row r="166" spans="1:17" ht="12" customHeight="1">
      <c r="A166" s="178"/>
      <c r="B166" s="178"/>
      <c r="C166" s="178"/>
      <c r="D166" s="178"/>
      <c r="E166" s="178"/>
      <c r="F166" s="178"/>
      <c r="G166" s="178"/>
      <c r="H166" s="178"/>
      <c r="I166" s="178"/>
      <c r="J166" s="178"/>
      <c r="K166" s="178"/>
      <c r="L166" s="178"/>
      <c r="M166" s="178"/>
      <c r="N166" s="191"/>
      <c r="O166" s="174"/>
      <c r="P166" s="174"/>
      <c r="Q166" s="182"/>
    </row>
    <row r="167" spans="1:17" ht="12" customHeight="1">
      <c r="A167" s="514" t="s">
        <v>33</v>
      </c>
      <c r="B167" s="514"/>
      <c r="C167" s="514"/>
      <c r="D167" s="514"/>
      <c r="E167" s="514"/>
      <c r="F167" s="514"/>
      <c r="G167" s="514"/>
      <c r="H167" s="514"/>
      <c r="I167" s="514"/>
      <c r="J167" s="514"/>
      <c r="K167" s="514"/>
      <c r="L167" s="514"/>
      <c r="M167" s="514"/>
      <c r="N167" s="514"/>
      <c r="O167" s="514"/>
      <c r="P167" s="514"/>
      <c r="Q167" s="514"/>
    </row>
    <row r="168" spans="1:17" ht="12" customHeight="1">
      <c r="A168" s="178"/>
      <c r="B168" s="178"/>
      <c r="C168" s="178"/>
      <c r="D168" s="178"/>
      <c r="E168" s="178"/>
      <c r="F168" s="178"/>
      <c r="G168" s="178"/>
      <c r="H168" s="178"/>
      <c r="I168" s="178"/>
      <c r="J168" s="178"/>
      <c r="K168" s="178"/>
      <c r="L168" s="178"/>
      <c r="M168" s="178"/>
      <c r="N168" s="194"/>
      <c r="O168" s="174"/>
      <c r="P168" s="174"/>
      <c r="Q168" s="182"/>
    </row>
    <row r="169" spans="1:17" ht="12" customHeight="1">
      <c r="A169" s="178"/>
      <c r="B169" s="180"/>
      <c r="C169" s="180"/>
      <c r="D169" s="180"/>
      <c r="E169" s="180"/>
      <c r="F169" s="180"/>
      <c r="G169" s="180"/>
      <c r="H169" s="180"/>
      <c r="I169" s="180"/>
      <c r="J169" s="180"/>
      <c r="K169" s="180"/>
      <c r="L169" s="180"/>
      <c r="M169" s="180"/>
      <c r="N169" s="180"/>
      <c r="O169" s="187"/>
      <c r="P169" s="187"/>
      <c r="Q169" s="182"/>
    </row>
    <row r="170" spans="1:17" ht="12" customHeight="1">
      <c r="A170" s="31" t="s">
        <v>24</v>
      </c>
      <c r="B170" s="180"/>
      <c r="C170" s="180"/>
      <c r="D170" s="180"/>
      <c r="E170" s="180"/>
      <c r="F170" s="180"/>
      <c r="G170" s="180"/>
      <c r="H170" s="180"/>
      <c r="I170" s="180"/>
      <c r="J170" s="180"/>
      <c r="K170" s="180"/>
      <c r="L170" s="180"/>
      <c r="M170" s="180"/>
      <c r="N170" s="180"/>
      <c r="O170" s="181"/>
      <c r="P170" s="181"/>
      <c r="Q170" s="182"/>
    </row>
    <row r="171" spans="1:17" ht="12" customHeight="1">
      <c r="A171" s="32">
        <v>2005</v>
      </c>
      <c r="B171" s="180">
        <v>160</v>
      </c>
      <c r="C171" s="180">
        <v>163.2</v>
      </c>
      <c r="D171" s="180">
        <v>188.7</v>
      </c>
      <c r="E171" s="180">
        <v>187.4</v>
      </c>
      <c r="F171" s="180">
        <v>167.3</v>
      </c>
      <c r="G171" s="180">
        <v>179.7</v>
      </c>
      <c r="H171" s="180">
        <v>177</v>
      </c>
      <c r="I171" s="180">
        <v>182.4</v>
      </c>
      <c r="J171" s="180">
        <v>184.8</v>
      </c>
      <c r="K171" s="180">
        <v>188.2</v>
      </c>
      <c r="L171" s="180">
        <v>199.9</v>
      </c>
      <c r="M171" s="180">
        <v>168.1</v>
      </c>
      <c r="N171" s="180">
        <f>(B171+C171+D171+E171+F171+G171+H171+I171+J171+K171+L171+M171)/12</f>
        <v>178.89166666666668</v>
      </c>
      <c r="O171" s="183">
        <f>(K171-J171)/J171*100</f>
        <v>1.8398268398268276</v>
      </c>
      <c r="P171" s="183" t="s">
        <v>157</v>
      </c>
      <c r="Q171" s="183" t="s">
        <v>158</v>
      </c>
    </row>
    <row r="172" spans="1:17" ht="12" customHeight="1">
      <c r="A172" s="32">
        <v>2006</v>
      </c>
      <c r="B172" s="180">
        <v>165.5</v>
      </c>
      <c r="C172" s="180">
        <v>168.9</v>
      </c>
      <c r="D172" s="180">
        <v>184.2</v>
      </c>
      <c r="E172" s="180">
        <v>161.8</v>
      </c>
      <c r="F172" s="180">
        <v>176.1</v>
      </c>
      <c r="G172" s="180">
        <v>164</v>
      </c>
      <c r="H172" s="180">
        <v>183.1</v>
      </c>
      <c r="I172" s="180">
        <v>161</v>
      </c>
      <c r="J172" s="180">
        <v>186.4</v>
      </c>
      <c r="K172" s="180">
        <v>191.5</v>
      </c>
      <c r="L172" s="180">
        <v>203.1</v>
      </c>
      <c r="M172" s="180">
        <v>167.2</v>
      </c>
      <c r="N172" s="180">
        <f>(B172+C172+D172+E172+F172+G172+H172+I172+J172+K172+L172+M172)/12</f>
        <v>176.06666666666663</v>
      </c>
      <c r="O172" s="183">
        <f>(K172-J172)/J172*100</f>
        <v>2.7360515021459197</v>
      </c>
      <c r="P172" s="183">
        <f>100*(K172-K171)/K171</f>
        <v>1.7534537725823653</v>
      </c>
      <c r="Q172" s="181">
        <f>(((B172+C172+D172+E172+F172+G172+H172+I172+J172+K172)/10)-((B171+C171+D171+E171+F171+G171+H171+I171+J171+K171)/10))/((B171+C171+D171+E171+F171+G171+H171+I171+J171+K171)/10)*100</f>
        <v>-2.0351942429864534</v>
      </c>
    </row>
    <row r="173" spans="1:17" ht="12" customHeight="1">
      <c r="A173" s="32">
        <v>2007</v>
      </c>
      <c r="B173" s="180">
        <v>182.7</v>
      </c>
      <c r="C173" s="180">
        <v>183.4</v>
      </c>
      <c r="D173" s="180">
        <v>204.3</v>
      </c>
      <c r="E173" s="180">
        <v>178.7</v>
      </c>
      <c r="F173" s="180">
        <v>186</v>
      </c>
      <c r="G173" s="180">
        <v>195</v>
      </c>
      <c r="H173" s="180">
        <v>200.9</v>
      </c>
      <c r="I173" s="180">
        <v>199.4</v>
      </c>
      <c r="J173" s="180">
        <v>206.5</v>
      </c>
      <c r="K173" s="180">
        <v>220.5</v>
      </c>
      <c r="L173" s="180">
        <v>224.4</v>
      </c>
      <c r="M173" s="180">
        <v>173.7</v>
      </c>
      <c r="N173" s="180">
        <f>(B173+C173+D173+E173+F173+G173+H173+I173+J173+K173+L173+M173)/12</f>
        <v>196.29166666666666</v>
      </c>
      <c r="O173" s="183">
        <f>(K173-J173)/J173*100</f>
        <v>6.779661016949152</v>
      </c>
      <c r="P173" s="183">
        <f>100*(K173-K172)/K172</f>
        <v>15.143603133159269</v>
      </c>
      <c r="Q173" s="181">
        <f>(((B173+C173+D173+E173+F173+G173+H173+I173+J173+K173)/10)-((B172+C172+D172+E172+F172+G172+H172+I172+J172+K172)/10))/((B172+C172+D172+E172+F172+G172+H172+I172+J172+K172)/10)*100</f>
        <v>12.332855093256837</v>
      </c>
    </row>
    <row r="174" spans="1:17" ht="12" customHeight="1">
      <c r="A174" s="32">
        <v>2008</v>
      </c>
      <c r="B174" s="180">
        <v>204.2</v>
      </c>
      <c r="C174" s="180">
        <v>217.4</v>
      </c>
      <c r="D174" s="180">
        <v>205.2</v>
      </c>
      <c r="E174" s="180">
        <v>220.3</v>
      </c>
      <c r="F174" s="180">
        <v>215.7</v>
      </c>
      <c r="G174" s="180">
        <v>201.6</v>
      </c>
      <c r="H174" s="180">
        <v>207</v>
      </c>
      <c r="I174" s="180">
        <v>184.8</v>
      </c>
      <c r="J174" s="180">
        <v>217.1</v>
      </c>
      <c r="K174" s="180">
        <v>222.3</v>
      </c>
      <c r="L174" s="180" t="s">
        <v>102</v>
      </c>
      <c r="M174" s="180" t="s">
        <v>102</v>
      </c>
      <c r="N174" s="180">
        <f>(B174+C174+D174+E174+F174+G174+H174+I174+J174+K174)/10</f>
        <v>209.56</v>
      </c>
      <c r="O174" s="183">
        <f>(K174-J174)/J174*100</f>
        <v>2.395209580838331</v>
      </c>
      <c r="P174" s="183">
        <f>100*(K174-K173)/K173</f>
        <v>0.81632653061225</v>
      </c>
      <c r="Q174" s="181">
        <f>(((B174+C174+D174+E174+F174+G174+H174+I174+J174+K174)/10)-((B173+C173+D173+E173+F173+G173+H173+I173+J173+K173)/10))/((B173+C173+D173+E173+F173+G173+H173+I173+J173+K173)/10)*100</f>
        <v>7.0603862266271395</v>
      </c>
    </row>
    <row r="175" spans="1:17" ht="12" customHeight="1">
      <c r="A175" s="33"/>
      <c r="B175" s="180"/>
      <c r="C175" s="180"/>
      <c r="D175" s="180"/>
      <c r="E175" s="180"/>
      <c r="F175" s="180"/>
      <c r="G175" s="180"/>
      <c r="H175" s="180"/>
      <c r="I175" s="180"/>
      <c r="J175" s="180"/>
      <c r="K175" s="180"/>
      <c r="L175" s="180"/>
      <c r="M175" s="180"/>
      <c r="N175" s="180"/>
      <c r="O175" s="183"/>
      <c r="P175" s="183"/>
      <c r="Q175" s="182"/>
    </row>
    <row r="176" spans="1:17" ht="12" customHeight="1">
      <c r="A176" s="34" t="s">
        <v>25</v>
      </c>
      <c r="B176" s="180"/>
      <c r="C176" s="180"/>
      <c r="D176" s="180"/>
      <c r="E176" s="180"/>
      <c r="F176" s="180"/>
      <c r="G176" s="180"/>
      <c r="H176" s="180"/>
      <c r="I176" s="180"/>
      <c r="J176" s="180"/>
      <c r="K176" s="180"/>
      <c r="L176" s="180"/>
      <c r="M176" s="180"/>
      <c r="N176" s="180"/>
      <c r="O176" s="183"/>
      <c r="P176" s="183"/>
      <c r="Q176" s="182"/>
    </row>
    <row r="177" spans="1:17" ht="12" customHeight="1">
      <c r="A177" s="32">
        <v>2005</v>
      </c>
      <c r="B177" s="180">
        <v>152.6</v>
      </c>
      <c r="C177" s="180">
        <v>159.5</v>
      </c>
      <c r="D177" s="180">
        <v>183.6</v>
      </c>
      <c r="E177" s="180">
        <v>188.8</v>
      </c>
      <c r="F177" s="180">
        <v>159.8</v>
      </c>
      <c r="G177" s="180">
        <v>177.7</v>
      </c>
      <c r="H177" s="180">
        <v>176.5</v>
      </c>
      <c r="I177" s="180">
        <v>178.9</v>
      </c>
      <c r="J177" s="180">
        <v>178</v>
      </c>
      <c r="K177" s="180">
        <v>182.6</v>
      </c>
      <c r="L177" s="180">
        <v>188.8</v>
      </c>
      <c r="M177" s="180">
        <v>166.1</v>
      </c>
      <c r="N177" s="180">
        <f>(B177+C177+D177+E177+F177+G177+H177+I177+J177+K177+L177+M177)/12</f>
        <v>174.40833333333333</v>
      </c>
      <c r="O177" s="183">
        <f>(K177-J177)/J177*100</f>
        <v>2.584269662921345</v>
      </c>
      <c r="P177" s="183" t="s">
        <v>157</v>
      </c>
      <c r="Q177" s="183" t="s">
        <v>158</v>
      </c>
    </row>
    <row r="178" spans="1:17" ht="12" customHeight="1">
      <c r="A178" s="32">
        <v>2006</v>
      </c>
      <c r="B178" s="180">
        <v>159.1</v>
      </c>
      <c r="C178" s="180">
        <v>163</v>
      </c>
      <c r="D178" s="180">
        <v>172.5</v>
      </c>
      <c r="E178" s="180">
        <v>154.3</v>
      </c>
      <c r="F178" s="180">
        <v>174.2</v>
      </c>
      <c r="G178" s="180">
        <v>155.5</v>
      </c>
      <c r="H178" s="180">
        <v>181</v>
      </c>
      <c r="I178" s="180">
        <v>152.1</v>
      </c>
      <c r="J178" s="180">
        <v>176</v>
      </c>
      <c r="K178" s="180">
        <v>179.9</v>
      </c>
      <c r="L178" s="180">
        <v>191.8</v>
      </c>
      <c r="M178" s="180">
        <v>157.7</v>
      </c>
      <c r="N178" s="180">
        <f>(B178+C178+D178+E178+F178+G178+H178+I178+J178+K178+L178+M178)/12</f>
        <v>168.09166666666667</v>
      </c>
      <c r="O178" s="183">
        <f>(K178-J178)/J178*100</f>
        <v>2.215909090909094</v>
      </c>
      <c r="P178" s="183">
        <f>100*(K178-K177)/K177</f>
        <v>-1.4786418400876171</v>
      </c>
      <c r="Q178" s="181">
        <f>(((B178+C178+D178+E178+F178+G178+H178+I178+J178+K178)/10)-((B177+C177+D177+E177+F177+G177+H177+I177+J177+K177)/10))/((B177+C177+D177+E177+F177+G177+H177+I177+J177+K177)/10)*100</f>
        <v>-4.0506329113924</v>
      </c>
    </row>
    <row r="179" spans="1:17" ht="12" customHeight="1">
      <c r="A179" s="32">
        <v>2007</v>
      </c>
      <c r="B179" s="180">
        <v>175</v>
      </c>
      <c r="C179" s="180">
        <v>172.4</v>
      </c>
      <c r="D179" s="180">
        <v>190.5</v>
      </c>
      <c r="E179" s="180">
        <v>169.5</v>
      </c>
      <c r="F179" s="180">
        <v>179.1</v>
      </c>
      <c r="G179" s="180">
        <v>184.6</v>
      </c>
      <c r="H179" s="180">
        <v>192.2</v>
      </c>
      <c r="I179" s="180">
        <v>190.3</v>
      </c>
      <c r="J179" s="180">
        <v>194</v>
      </c>
      <c r="K179" s="180">
        <v>208.3</v>
      </c>
      <c r="L179" s="180">
        <v>211.5</v>
      </c>
      <c r="M179" s="180">
        <v>165.7</v>
      </c>
      <c r="N179" s="180">
        <f>(B179+C179+D179+E179+F179+G179+H179+I179+J179+K179+L179+M179)/12</f>
        <v>186.0916666666666</v>
      </c>
      <c r="O179" s="183">
        <f>(K179-J179)/J179*100</f>
        <v>7.3711340206185625</v>
      </c>
      <c r="P179" s="183">
        <f>100*(K179-K178)/K178</f>
        <v>15.78654808226793</v>
      </c>
      <c r="Q179" s="181">
        <f>(((B179+C179+D179+E179+F179+G179+H179+I179+J179+K179)/10)-((B178+C178+D178+E178+F178+G178+H178+I178+J178+K178)/10))/((B178+C178+D178+E178+F178+G178+H178+I178+J178+K178)/10)*100</f>
        <v>11.291676661069774</v>
      </c>
    </row>
    <row r="180" spans="1:17" ht="12" customHeight="1">
      <c r="A180" s="32">
        <v>2008</v>
      </c>
      <c r="B180" s="180">
        <v>185.3</v>
      </c>
      <c r="C180" s="180">
        <v>194.8</v>
      </c>
      <c r="D180" s="180">
        <v>189.9</v>
      </c>
      <c r="E180" s="180">
        <v>209.8</v>
      </c>
      <c r="F180" s="180">
        <v>203.6</v>
      </c>
      <c r="G180" s="180">
        <v>189.2</v>
      </c>
      <c r="H180" s="180">
        <v>196.5</v>
      </c>
      <c r="I180" s="180">
        <v>171.5</v>
      </c>
      <c r="J180" s="180">
        <v>205.3</v>
      </c>
      <c r="K180" s="180">
        <v>208</v>
      </c>
      <c r="L180" s="180" t="s">
        <v>102</v>
      </c>
      <c r="M180" s="180" t="s">
        <v>102</v>
      </c>
      <c r="N180" s="180">
        <f>(B180+C180+D180+E180+F180+G180+H180+I180+J180+K180)/10</f>
        <v>195.39</v>
      </c>
      <c r="O180" s="183">
        <f>(K180-J180)/J180*100</f>
        <v>1.315148563078416</v>
      </c>
      <c r="P180" s="183">
        <f>100*(K180-K179)/K179</f>
        <v>-0.14402304368699537</v>
      </c>
      <c r="Q180" s="181">
        <f>(((B180+C180+D180+E180+F180+G180+H180+I180+J180+K180)/10)-((B179+C179+D179+E179+F179+G179+H179+I179+J179+K179)/10))/((B179+C179+D179+E179+F179+G179+H179+I179+J179+K179)/10)*100</f>
        <v>5.2804569211703285</v>
      </c>
    </row>
    <row r="181" spans="1:17" ht="12" customHeight="1">
      <c r="A181" s="33"/>
      <c r="B181" s="180"/>
      <c r="C181" s="180"/>
      <c r="D181" s="180"/>
      <c r="E181" s="180"/>
      <c r="F181" s="180"/>
      <c r="G181" s="180"/>
      <c r="H181" s="180"/>
      <c r="I181" s="180"/>
      <c r="J181" s="180"/>
      <c r="K181" s="180"/>
      <c r="L181" s="180"/>
      <c r="M181" s="180"/>
      <c r="N181" s="180"/>
      <c r="O181" s="183"/>
      <c r="P181" s="183"/>
      <c r="Q181" s="182"/>
    </row>
    <row r="182" spans="1:17" ht="12" customHeight="1">
      <c r="A182" s="34" t="s">
        <v>26</v>
      </c>
      <c r="B182" s="180"/>
      <c r="C182" s="180"/>
      <c r="D182" s="180"/>
      <c r="E182" s="180"/>
      <c r="F182" s="180"/>
      <c r="G182" s="180"/>
      <c r="H182" s="180"/>
      <c r="I182" s="180"/>
      <c r="J182" s="180"/>
      <c r="K182" s="180"/>
      <c r="L182" s="180"/>
      <c r="M182" s="180"/>
      <c r="N182" s="180"/>
      <c r="O182" s="183"/>
      <c r="P182" s="183"/>
      <c r="Q182" s="182"/>
    </row>
    <row r="183" spans="1:17" ht="12" customHeight="1">
      <c r="A183" s="32">
        <v>2005</v>
      </c>
      <c r="B183" s="180">
        <v>211.8</v>
      </c>
      <c r="C183" s="180">
        <v>189.7</v>
      </c>
      <c r="D183" s="180">
        <v>224.5</v>
      </c>
      <c r="E183" s="180">
        <v>178.1</v>
      </c>
      <c r="F183" s="180">
        <v>220.3</v>
      </c>
      <c r="G183" s="180">
        <v>193.7</v>
      </c>
      <c r="H183" s="180">
        <v>181.1</v>
      </c>
      <c r="I183" s="180">
        <v>206.9</v>
      </c>
      <c r="J183" s="180">
        <v>232.9</v>
      </c>
      <c r="K183" s="180">
        <v>227.9</v>
      </c>
      <c r="L183" s="180">
        <v>277.8</v>
      </c>
      <c r="M183" s="180">
        <v>182.3</v>
      </c>
      <c r="N183" s="180">
        <f>(B183+C183+D183+E183+F183+G183+H183+I183+J183+K183+L183+M183)/12</f>
        <v>210.58333333333337</v>
      </c>
      <c r="O183" s="183">
        <f>(K183-J183)/J183*100</f>
        <v>-2.1468441391155</v>
      </c>
      <c r="P183" s="183" t="s">
        <v>157</v>
      </c>
      <c r="Q183" s="183" t="s">
        <v>158</v>
      </c>
    </row>
    <row r="184" spans="1:17" ht="12" customHeight="1">
      <c r="A184" s="32">
        <v>2006</v>
      </c>
      <c r="B184" s="180">
        <v>210.7</v>
      </c>
      <c r="C184" s="180">
        <v>211</v>
      </c>
      <c r="D184" s="180">
        <v>266.8</v>
      </c>
      <c r="E184" s="180">
        <v>214.6</v>
      </c>
      <c r="F184" s="180">
        <v>190.1</v>
      </c>
      <c r="G184" s="180">
        <v>224</v>
      </c>
      <c r="H184" s="180">
        <v>197.6</v>
      </c>
      <c r="I184" s="180">
        <v>223.6</v>
      </c>
      <c r="J184" s="180">
        <v>260</v>
      </c>
      <c r="K184" s="180">
        <v>273.1</v>
      </c>
      <c r="L184" s="180">
        <v>283</v>
      </c>
      <c r="M184" s="180">
        <v>234.5</v>
      </c>
      <c r="N184" s="180">
        <f>(B184+C184+D184+E184+F184+G184+H184+I184+J184+K184+L184+M184)/12</f>
        <v>232.41666666666666</v>
      </c>
      <c r="O184" s="183">
        <f>(K184-J184)/J184*100</f>
        <v>5.038461538461547</v>
      </c>
      <c r="P184" s="183">
        <f>100*(K184-K183)/K183</f>
        <v>19.833260201842922</v>
      </c>
      <c r="Q184" s="181">
        <f>(((B184+C184+D184+E184+F184+G184+H184+I184+J184+K184)/10)-((B183+C183+D183+E183+F183+G183+H183+I183+J183+K183)/10))/((B183+C183+D183+E183+F183+G183+H183+I183+J183+K183)/10)*100</f>
        <v>9.898882384246944</v>
      </c>
    </row>
    <row r="185" spans="1:17" ht="12" customHeight="1">
      <c r="A185" s="32">
        <v>2007</v>
      </c>
      <c r="B185" s="180">
        <v>237.3</v>
      </c>
      <c r="C185" s="180">
        <v>261.2</v>
      </c>
      <c r="D185" s="180">
        <v>302.3</v>
      </c>
      <c r="E185" s="180">
        <v>243.6</v>
      </c>
      <c r="F185" s="180">
        <v>234.5</v>
      </c>
      <c r="G185" s="180">
        <v>268.7</v>
      </c>
      <c r="H185" s="180">
        <v>262.6</v>
      </c>
      <c r="I185" s="180">
        <v>263.9</v>
      </c>
      <c r="J185" s="180">
        <v>294.8</v>
      </c>
      <c r="K185" s="180">
        <v>306.8</v>
      </c>
      <c r="L185" s="180">
        <v>315.6</v>
      </c>
      <c r="M185" s="180">
        <v>230</v>
      </c>
      <c r="N185" s="180">
        <f>(B185+C185+D185+E185+F185+G185+H185+I185+J185+K185+L185+M185)/12</f>
        <v>268.44166666666666</v>
      </c>
      <c r="O185" s="183">
        <f>(K185-J185)/J185*100</f>
        <v>4.070556309362279</v>
      </c>
      <c r="P185" s="183">
        <f>100*(K185-K184)/K184</f>
        <v>12.339802270230681</v>
      </c>
      <c r="Q185" s="181">
        <f>(((B185+C185+D185+E185+F185+G185+H185+I185+J185+K185)/10)-((B184+C184+D184+E184+F184+G184+H184+I184+J184+K184)/10))/((B184+C184+D184+E184+F184+G184+H184+I184+J184+K184)/10)*100</f>
        <v>17.794408980849678</v>
      </c>
    </row>
    <row r="186" spans="1:17" ht="12" customHeight="1">
      <c r="A186" s="32">
        <v>2008</v>
      </c>
      <c r="B186" s="180">
        <v>337.6</v>
      </c>
      <c r="C186" s="180">
        <v>376.4</v>
      </c>
      <c r="D186" s="180">
        <v>313.7</v>
      </c>
      <c r="E186" s="180">
        <v>294.1</v>
      </c>
      <c r="F186" s="180">
        <v>301.4</v>
      </c>
      <c r="G186" s="180">
        <v>288.6</v>
      </c>
      <c r="H186" s="180">
        <v>281.4</v>
      </c>
      <c r="I186" s="180">
        <v>278.4</v>
      </c>
      <c r="J186" s="180">
        <v>300.3</v>
      </c>
      <c r="K186" s="180">
        <v>323</v>
      </c>
      <c r="L186" s="180" t="s">
        <v>102</v>
      </c>
      <c r="M186" s="180" t="s">
        <v>102</v>
      </c>
      <c r="N186" s="180">
        <f>(B186+C186+D186+E186+F186+G186+H186+I186+J186+K186)/10</f>
        <v>309.49000000000007</v>
      </c>
      <c r="O186" s="183">
        <f>(K186-J186)/J186*100</f>
        <v>7.559107559107556</v>
      </c>
      <c r="P186" s="183">
        <f>100*(K186-K185)/K185</f>
        <v>5.280312907431548</v>
      </c>
      <c r="Q186" s="181">
        <f>(((B186+C186+D186+E186+F186+G186+H186+I186+J186+K186)/10)-((B185+C185+D185+E185+F185+G185+H185+I185+J185+K185)/10))/((B185+C185+D185+E185+F185+G185+H185+I185+J185+K185)/10)*100</f>
        <v>15.66692828044998</v>
      </c>
    </row>
    <row r="187" spans="1:17" ht="12" customHeight="1">
      <c r="A187" s="145"/>
      <c r="B187" s="145"/>
      <c r="C187" s="145"/>
      <c r="D187" s="145"/>
      <c r="E187" s="145"/>
      <c r="F187" s="145"/>
      <c r="G187" s="145"/>
      <c r="H187" s="145"/>
      <c r="I187" s="145"/>
      <c r="J187" s="145"/>
      <c r="K187" s="145"/>
      <c r="L187" s="145"/>
      <c r="M187" s="145"/>
      <c r="N187" s="145"/>
      <c r="O187" s="145"/>
      <c r="P187" s="145"/>
      <c r="Q187" s="145"/>
    </row>
    <row r="188" spans="1:17" ht="12" customHeight="1">
      <c r="A188" s="519"/>
      <c r="B188" s="519"/>
      <c r="C188" s="519"/>
      <c r="D188" s="519"/>
      <c r="E188" s="519"/>
      <c r="F188" s="519"/>
      <c r="G188" s="519"/>
      <c r="H188" s="519"/>
      <c r="I188" s="519"/>
      <c r="J188" s="519"/>
      <c r="K188" s="519"/>
      <c r="L188" s="519"/>
      <c r="M188" s="519"/>
      <c r="N188" s="519"/>
      <c r="O188" s="519"/>
      <c r="P188" s="519"/>
      <c r="Q188" s="519"/>
    </row>
    <row r="189" spans="1:17" ht="12" customHeight="1">
      <c r="A189" s="142"/>
      <c r="B189" s="143"/>
      <c r="C189" s="143"/>
      <c r="D189" s="143"/>
      <c r="E189" s="143"/>
      <c r="F189" s="143"/>
      <c r="G189" s="143"/>
      <c r="H189" s="143"/>
      <c r="I189" s="143"/>
      <c r="J189" s="143"/>
      <c r="K189" s="143"/>
      <c r="L189" s="143"/>
      <c r="M189" s="143"/>
      <c r="N189" s="143"/>
      <c r="O189" s="143"/>
      <c r="P189" s="143"/>
      <c r="Q189" s="145"/>
    </row>
    <row r="190" spans="1:17" ht="12" customHeight="1">
      <c r="A190" s="513" t="s">
        <v>27</v>
      </c>
      <c r="B190" s="513"/>
      <c r="C190" s="513"/>
      <c r="D190" s="513"/>
      <c r="E190" s="513"/>
      <c r="F190" s="513"/>
      <c r="G190" s="513"/>
      <c r="H190" s="513"/>
      <c r="I190" s="513"/>
      <c r="J190" s="513"/>
      <c r="K190" s="513"/>
      <c r="L190" s="513"/>
      <c r="M190" s="513"/>
      <c r="N190" s="513"/>
      <c r="O190" s="513"/>
      <c r="P190" s="513"/>
      <c r="Q190" s="513"/>
    </row>
    <row r="191" spans="1:17" ht="12" customHeight="1">
      <c r="A191" s="513" t="s">
        <v>28</v>
      </c>
      <c r="B191" s="513"/>
      <c r="C191" s="513"/>
      <c r="D191" s="513"/>
      <c r="E191" s="513"/>
      <c r="F191" s="513"/>
      <c r="G191" s="513"/>
      <c r="H191" s="513"/>
      <c r="I191" s="513"/>
      <c r="J191" s="513"/>
      <c r="K191" s="513"/>
      <c r="L191" s="513"/>
      <c r="M191" s="513"/>
      <c r="N191" s="513"/>
      <c r="O191" s="513"/>
      <c r="P191" s="513"/>
      <c r="Q191" s="513"/>
    </row>
    <row r="192" spans="1:17" ht="12" customHeight="1">
      <c r="A192" s="513" t="s">
        <v>50</v>
      </c>
      <c r="B192" s="513"/>
      <c r="C192" s="513"/>
      <c r="D192" s="513"/>
      <c r="E192" s="513"/>
      <c r="F192" s="513"/>
      <c r="G192" s="513"/>
      <c r="H192" s="513"/>
      <c r="I192" s="513"/>
      <c r="J192" s="513"/>
      <c r="K192" s="513"/>
      <c r="L192" s="513"/>
      <c r="M192" s="513"/>
      <c r="N192" s="513"/>
      <c r="O192" s="513"/>
      <c r="P192" s="513"/>
      <c r="Q192" s="513"/>
    </row>
    <row r="193" spans="1:17" ht="12" customHeight="1">
      <c r="A193" s="142"/>
      <c r="B193" s="143"/>
      <c r="C193" s="143"/>
      <c r="D193" s="143"/>
      <c r="E193" s="143"/>
      <c r="F193" s="143"/>
      <c r="G193" s="143"/>
      <c r="H193" s="143"/>
      <c r="I193" s="143"/>
      <c r="J193" s="143"/>
      <c r="K193" s="143"/>
      <c r="L193" s="143"/>
      <c r="M193" s="143"/>
      <c r="N193" s="143"/>
      <c r="O193" s="143"/>
      <c r="P193" s="143"/>
      <c r="Q193" s="145"/>
    </row>
    <row r="194" spans="1:17" ht="12" customHeight="1">
      <c r="A194" s="145"/>
      <c r="B194" s="145"/>
      <c r="C194" s="145"/>
      <c r="D194" s="145"/>
      <c r="E194" s="145"/>
      <c r="F194" s="145"/>
      <c r="G194" s="145"/>
      <c r="H194" s="145"/>
      <c r="I194" s="145"/>
      <c r="J194" s="145"/>
      <c r="K194" s="145"/>
      <c r="L194" s="145"/>
      <c r="M194" s="145"/>
      <c r="N194" s="145"/>
      <c r="O194" s="145"/>
      <c r="P194" s="145"/>
      <c r="Q194" s="145"/>
    </row>
    <row r="195" spans="1:17" ht="12" customHeight="1">
      <c r="A195" s="149"/>
      <c r="B195" s="150"/>
      <c r="C195" s="151"/>
      <c r="D195" s="151"/>
      <c r="E195" s="151"/>
      <c r="F195" s="151"/>
      <c r="G195" s="151"/>
      <c r="H195" s="151"/>
      <c r="I195" s="151"/>
      <c r="J195" s="151"/>
      <c r="K195" s="151"/>
      <c r="L195" s="151"/>
      <c r="M195" s="151"/>
      <c r="N195" s="152"/>
      <c r="O195" s="515" t="s">
        <v>4</v>
      </c>
      <c r="P195" s="516"/>
      <c r="Q195" s="516"/>
    </row>
    <row r="196" spans="1:17" ht="12" customHeight="1">
      <c r="A196" s="153"/>
      <c r="B196" s="154"/>
      <c r="C196" s="155"/>
      <c r="D196" s="155"/>
      <c r="E196" s="155"/>
      <c r="F196" s="155"/>
      <c r="G196" s="155"/>
      <c r="H196" s="155"/>
      <c r="I196" s="155"/>
      <c r="J196" s="155"/>
      <c r="K196" s="155"/>
      <c r="L196" s="155"/>
      <c r="M196" s="155"/>
      <c r="N196" s="156"/>
      <c r="O196" s="157" t="s">
        <v>195</v>
      </c>
      <c r="P196" s="158"/>
      <c r="Q196" s="159" t="s">
        <v>196</v>
      </c>
    </row>
    <row r="197" spans="1:17" ht="12" customHeight="1">
      <c r="A197" s="160" t="s">
        <v>5</v>
      </c>
      <c r="B197" s="154" t="s">
        <v>6</v>
      </c>
      <c r="C197" s="155" t="s">
        <v>7</v>
      </c>
      <c r="D197" s="155" t="s">
        <v>8</v>
      </c>
      <c r="E197" s="155" t="s">
        <v>9</v>
      </c>
      <c r="F197" s="155" t="s">
        <v>10</v>
      </c>
      <c r="G197" s="155" t="s">
        <v>11</v>
      </c>
      <c r="H197" s="155" t="s">
        <v>12</v>
      </c>
      <c r="I197" s="155" t="s">
        <v>13</v>
      </c>
      <c r="J197" s="155" t="s">
        <v>14</v>
      </c>
      <c r="K197" s="155" t="s">
        <v>15</v>
      </c>
      <c r="L197" s="155" t="s">
        <v>16</v>
      </c>
      <c r="M197" s="155" t="s">
        <v>17</v>
      </c>
      <c r="N197" s="161" t="s">
        <v>18</v>
      </c>
      <c r="O197" s="517" t="s">
        <v>19</v>
      </c>
      <c r="P197" s="518"/>
      <c r="Q197" s="518"/>
    </row>
    <row r="198" spans="1:17" ht="12" customHeight="1">
      <c r="A198" s="153"/>
      <c r="B198" s="154"/>
      <c r="C198" s="155"/>
      <c r="D198" s="155"/>
      <c r="E198" s="155"/>
      <c r="F198" s="155"/>
      <c r="G198" s="155"/>
      <c r="H198" s="155"/>
      <c r="I198" s="155"/>
      <c r="J198" s="155"/>
      <c r="K198" s="155"/>
      <c r="L198" s="155"/>
      <c r="M198" s="155"/>
      <c r="N198" s="156"/>
      <c r="O198" s="161" t="s">
        <v>20</v>
      </c>
      <c r="P198" s="162" t="s">
        <v>21</v>
      </c>
      <c r="Q198" s="163" t="s">
        <v>21</v>
      </c>
    </row>
    <row r="199" spans="1:17" ht="12" customHeight="1">
      <c r="A199" s="164"/>
      <c r="B199" s="165"/>
      <c r="C199" s="166"/>
      <c r="D199" s="166"/>
      <c r="E199" s="166"/>
      <c r="F199" s="166"/>
      <c r="G199" s="166"/>
      <c r="H199" s="166"/>
      <c r="I199" s="166"/>
      <c r="J199" s="166"/>
      <c r="K199" s="166"/>
      <c r="L199" s="166"/>
      <c r="M199" s="166"/>
      <c r="N199" s="167"/>
      <c r="O199" s="168" t="s">
        <v>22</v>
      </c>
      <c r="P199" s="169" t="s">
        <v>23</v>
      </c>
      <c r="Q199" s="170" t="s">
        <v>156</v>
      </c>
    </row>
    <row r="200" spans="1:17" ht="12" customHeight="1">
      <c r="A200" s="171"/>
      <c r="B200" s="172"/>
      <c r="C200" s="172"/>
      <c r="D200" s="172"/>
      <c r="E200" s="172"/>
      <c r="F200" s="172"/>
      <c r="G200" s="172"/>
      <c r="H200" s="172"/>
      <c r="I200" s="172"/>
      <c r="J200" s="172"/>
      <c r="K200" s="172"/>
      <c r="L200" s="172"/>
      <c r="M200" s="172"/>
      <c r="N200" s="173"/>
      <c r="O200" s="174"/>
      <c r="P200" s="162"/>
      <c r="Q200" s="162"/>
    </row>
    <row r="201" spans="1:17" ht="12" customHeight="1">
      <c r="A201" s="171"/>
      <c r="B201" s="172"/>
      <c r="C201" s="172"/>
      <c r="D201" s="172"/>
      <c r="E201" s="172"/>
      <c r="F201" s="172"/>
      <c r="G201" s="172"/>
      <c r="H201" s="172"/>
      <c r="I201" s="172"/>
      <c r="J201" s="172"/>
      <c r="K201" s="172"/>
      <c r="L201" s="172"/>
      <c r="M201" s="172"/>
      <c r="N201" s="173"/>
      <c r="O201" s="174"/>
      <c r="P201" s="162"/>
      <c r="Q201" s="162"/>
    </row>
    <row r="202" spans="1:17" ht="12" customHeight="1">
      <c r="A202" s="145"/>
      <c r="B202" s="145"/>
      <c r="C202" s="145"/>
      <c r="D202" s="145"/>
      <c r="E202" s="145"/>
      <c r="F202" s="145"/>
      <c r="G202" s="145"/>
      <c r="H202" s="145"/>
      <c r="I202" s="145"/>
      <c r="J202" s="145"/>
      <c r="K202" s="145"/>
      <c r="L202" s="145"/>
      <c r="M202" s="145"/>
      <c r="N202" s="145"/>
      <c r="O202" s="145"/>
      <c r="P202" s="145"/>
      <c r="Q202" s="145"/>
    </row>
    <row r="203" spans="1:17" ht="12" customHeight="1">
      <c r="A203" s="145"/>
      <c r="B203" s="145"/>
      <c r="C203" s="145"/>
      <c r="D203" s="145"/>
      <c r="E203" s="145"/>
      <c r="F203" s="145"/>
      <c r="G203" s="145"/>
      <c r="H203" s="145"/>
      <c r="I203" s="145"/>
      <c r="J203" s="145"/>
      <c r="K203" s="145"/>
      <c r="L203" s="145"/>
      <c r="M203" s="145"/>
      <c r="N203" s="145"/>
      <c r="O203" s="145"/>
      <c r="P203" s="145"/>
      <c r="Q203" s="145"/>
    </row>
    <row r="204" spans="1:17" ht="12" customHeight="1">
      <c r="A204" s="514" t="s">
        <v>29</v>
      </c>
      <c r="B204" s="514"/>
      <c r="C204" s="514"/>
      <c r="D204" s="514"/>
      <c r="E204" s="514"/>
      <c r="F204" s="514"/>
      <c r="G204" s="514"/>
      <c r="H204" s="514"/>
      <c r="I204" s="514"/>
      <c r="J204" s="514"/>
      <c r="K204" s="514"/>
      <c r="L204" s="514"/>
      <c r="M204" s="514"/>
      <c r="N204" s="514"/>
      <c r="O204" s="514"/>
      <c r="P204" s="514"/>
      <c r="Q204" s="514"/>
    </row>
    <row r="205" spans="1:17" ht="12" customHeight="1">
      <c r="A205" s="176"/>
      <c r="B205" s="189"/>
      <c r="C205" s="189"/>
      <c r="D205" s="189"/>
      <c r="E205" s="189"/>
      <c r="F205" s="189"/>
      <c r="G205" s="189"/>
      <c r="H205" s="189"/>
      <c r="I205" s="189"/>
      <c r="J205" s="189"/>
      <c r="K205" s="189"/>
      <c r="L205" s="189"/>
      <c r="M205" s="189"/>
      <c r="N205" s="190"/>
      <c r="O205" s="190"/>
      <c r="P205" s="190"/>
      <c r="Q205" s="145"/>
    </row>
    <row r="206" spans="1:17" ht="12" customHeight="1">
      <c r="A206" s="176"/>
      <c r="B206" s="189"/>
      <c r="C206" s="189"/>
      <c r="D206" s="189"/>
      <c r="E206" s="189"/>
      <c r="F206" s="189"/>
      <c r="G206" s="189"/>
      <c r="H206" s="189"/>
      <c r="I206" s="189"/>
      <c r="J206" s="189"/>
      <c r="K206" s="189"/>
      <c r="L206" s="189"/>
      <c r="M206" s="189"/>
      <c r="N206" s="190"/>
      <c r="O206" s="190"/>
      <c r="P206" s="190"/>
      <c r="Q206" s="145"/>
    </row>
    <row r="207" spans="1:17" ht="12" customHeight="1">
      <c r="A207" s="188"/>
      <c r="B207" s="180"/>
      <c r="C207" s="180"/>
      <c r="D207" s="180"/>
      <c r="E207" s="180"/>
      <c r="F207" s="180"/>
      <c r="G207" s="180"/>
      <c r="H207" s="180"/>
      <c r="I207" s="180"/>
      <c r="J207" s="180"/>
      <c r="K207" s="180"/>
      <c r="L207" s="180"/>
      <c r="M207" s="180"/>
      <c r="N207" s="180"/>
      <c r="O207" s="187"/>
      <c r="P207" s="187"/>
      <c r="Q207" s="182"/>
    </row>
    <row r="208" spans="1:17" ht="12" customHeight="1">
      <c r="A208" s="31" t="s">
        <v>24</v>
      </c>
      <c r="B208" s="180"/>
      <c r="C208" s="180"/>
      <c r="D208" s="180"/>
      <c r="E208" s="180"/>
      <c r="F208" s="180"/>
      <c r="G208" s="180"/>
      <c r="H208" s="180"/>
      <c r="I208" s="180"/>
      <c r="J208" s="180"/>
      <c r="K208" s="180"/>
      <c r="L208" s="180"/>
      <c r="M208" s="180"/>
      <c r="N208" s="180"/>
      <c r="O208" s="181"/>
      <c r="P208" s="181"/>
      <c r="Q208" s="182"/>
    </row>
    <row r="209" spans="1:17" ht="12" customHeight="1">
      <c r="A209" s="32">
        <v>2005</v>
      </c>
      <c r="B209" s="180">
        <v>149.7</v>
      </c>
      <c r="C209" s="180">
        <v>151.1</v>
      </c>
      <c r="D209" s="180">
        <v>153.8</v>
      </c>
      <c r="E209" s="180">
        <v>153.8</v>
      </c>
      <c r="F209" s="180">
        <v>155.7</v>
      </c>
      <c r="G209" s="180">
        <v>172.7</v>
      </c>
      <c r="H209" s="180">
        <v>161.5</v>
      </c>
      <c r="I209" s="180">
        <v>148.8</v>
      </c>
      <c r="J209" s="180">
        <v>178</v>
      </c>
      <c r="K209" s="180">
        <v>165.6</v>
      </c>
      <c r="L209" s="180">
        <v>180.9</v>
      </c>
      <c r="M209" s="180">
        <v>159.7</v>
      </c>
      <c r="N209" s="180">
        <f>(B209+C209+D209+E209+F209+G209+H209+I209+J209+K209+L209+M209)/12</f>
        <v>160.94166666666666</v>
      </c>
      <c r="O209" s="183">
        <f>(K209-J209)/J209*100</f>
        <v>-6.966292134831464</v>
      </c>
      <c r="P209" s="183" t="s">
        <v>157</v>
      </c>
      <c r="Q209" s="183" t="s">
        <v>158</v>
      </c>
    </row>
    <row r="210" spans="1:17" ht="12" customHeight="1">
      <c r="A210" s="32">
        <v>2006</v>
      </c>
      <c r="B210" s="180">
        <v>176.4</v>
      </c>
      <c r="C210" s="180">
        <v>172.5</v>
      </c>
      <c r="D210" s="180">
        <v>206.6</v>
      </c>
      <c r="E210" s="180">
        <v>171.1</v>
      </c>
      <c r="F210" s="180">
        <v>194.1</v>
      </c>
      <c r="G210" s="180">
        <v>204.1</v>
      </c>
      <c r="H210" s="180">
        <v>185.2</v>
      </c>
      <c r="I210" s="180">
        <v>181.3</v>
      </c>
      <c r="J210" s="180">
        <v>200.9</v>
      </c>
      <c r="K210" s="180">
        <v>187.7</v>
      </c>
      <c r="L210" s="180">
        <v>212</v>
      </c>
      <c r="M210" s="180">
        <v>157</v>
      </c>
      <c r="N210" s="180">
        <f>(B210+C210+D210+E210+F210+G210+H210+I210+J210+K210+L210+M210)/12</f>
        <v>187.40833333333333</v>
      </c>
      <c r="O210" s="183">
        <f>(K210-J210)/J210*100</f>
        <v>-6.570433051269296</v>
      </c>
      <c r="P210" s="183">
        <f>100*(K210-K209)/K209</f>
        <v>13.345410628019321</v>
      </c>
      <c r="Q210" s="181">
        <f>(((B210+C210+D210+E210+F210+G210+H210+I210+J210+K210)/10)-((B209+C209+D209+E209+F209+G209+H209+I209+J209+K209)/10))/((B209+C209+D209+E209+F209+G209+H209+I209+J209+K209)/10)*100</f>
        <v>18.180675174451512</v>
      </c>
    </row>
    <row r="211" spans="1:17" ht="12" customHeight="1">
      <c r="A211" s="32">
        <v>2007</v>
      </c>
      <c r="B211" s="180">
        <v>212.5</v>
      </c>
      <c r="C211" s="180">
        <v>193.9</v>
      </c>
      <c r="D211" s="180">
        <v>224.9</v>
      </c>
      <c r="E211" s="180">
        <v>192.7</v>
      </c>
      <c r="F211" s="180">
        <v>198.4</v>
      </c>
      <c r="G211" s="180">
        <v>207.7</v>
      </c>
      <c r="H211" s="180">
        <v>202.7</v>
      </c>
      <c r="I211" s="180">
        <v>197.8</v>
      </c>
      <c r="J211" s="180">
        <v>203.4</v>
      </c>
      <c r="K211" s="180">
        <v>213.4</v>
      </c>
      <c r="L211" s="180">
        <v>216.2</v>
      </c>
      <c r="M211" s="180">
        <v>172</v>
      </c>
      <c r="N211" s="180">
        <f>(B211+C211+D211+E211+F211+G211+H211+I211+J211+K211+L211+M211)/12</f>
        <v>202.96666666666667</v>
      </c>
      <c r="O211" s="183">
        <f>(K211-J211)/J211*100</f>
        <v>4.916420845624385</v>
      </c>
      <c r="P211" s="183">
        <f>100*(K211-K210)/K210</f>
        <v>13.692061800745881</v>
      </c>
      <c r="Q211" s="181">
        <f>(((B211+C211+D211+E211+F211+G211+H211+I211+J211+K211)/10)-((B210+C210+D210+E210+F210+G210+H210+I210+J210+K210)/10))/((B210+C210+D210+E210+F210+G210+H210+I210+J210+K210)/10)*100</f>
        <v>8.91004840683015</v>
      </c>
    </row>
    <row r="212" spans="1:17" ht="12" customHeight="1">
      <c r="A212" s="32">
        <v>2008</v>
      </c>
      <c r="B212" s="180">
        <v>216.2</v>
      </c>
      <c r="C212" s="180">
        <v>205</v>
      </c>
      <c r="D212" s="180">
        <v>218.4</v>
      </c>
      <c r="E212" s="180">
        <v>232.2</v>
      </c>
      <c r="F212" s="180">
        <v>234.9</v>
      </c>
      <c r="G212" s="180">
        <v>234.7</v>
      </c>
      <c r="H212" s="180">
        <v>253.2</v>
      </c>
      <c r="I212" s="180">
        <v>207</v>
      </c>
      <c r="J212" s="180">
        <v>224.8</v>
      </c>
      <c r="K212" s="180">
        <v>209.4</v>
      </c>
      <c r="L212" s="180" t="s">
        <v>102</v>
      </c>
      <c r="M212" s="180" t="s">
        <v>102</v>
      </c>
      <c r="N212" s="180">
        <f>(B212+C212+D212+E212+F212+G212+H212+I212+J212+K212)/10</f>
        <v>223.58</v>
      </c>
      <c r="O212" s="183">
        <f>(K212-J212)/J212*100</f>
        <v>-6.850533807829183</v>
      </c>
      <c r="P212" s="183">
        <f>100*(K212-K211)/K211</f>
        <v>-1.8744142455482662</v>
      </c>
      <c r="Q212" s="181">
        <f>(((B212+C212+D212+E212+F212+G212+H212+I212+J212+K212)/10)-((B211+C211+D211+E211+F211+G211+H211+I211+J211+K211)/10))/((B211+C211+D211+E211+F211+G211+H211+I211+J211+K211)/10)*100</f>
        <v>9.201914623424832</v>
      </c>
    </row>
    <row r="213" spans="1:17" ht="12" customHeight="1">
      <c r="A213" s="33"/>
      <c r="B213" s="180"/>
      <c r="C213" s="180"/>
      <c r="D213" s="180"/>
      <c r="E213" s="180"/>
      <c r="F213" s="180"/>
      <c r="G213" s="180"/>
      <c r="H213" s="180"/>
      <c r="I213" s="180"/>
      <c r="J213" s="180"/>
      <c r="K213" s="180"/>
      <c r="L213" s="180"/>
      <c r="M213" s="180"/>
      <c r="N213" s="180"/>
      <c r="O213" s="183"/>
      <c r="P213" s="183"/>
      <c r="Q213" s="182"/>
    </row>
    <row r="214" spans="1:17" ht="12" customHeight="1">
      <c r="A214" s="34" t="s">
        <v>25</v>
      </c>
      <c r="B214" s="180"/>
      <c r="C214" s="180"/>
      <c r="D214" s="180"/>
      <c r="E214" s="180"/>
      <c r="F214" s="180"/>
      <c r="G214" s="180"/>
      <c r="H214" s="180"/>
      <c r="I214" s="180"/>
      <c r="J214" s="180"/>
      <c r="K214" s="180"/>
      <c r="L214" s="180"/>
      <c r="M214" s="180"/>
      <c r="N214" s="180"/>
      <c r="O214" s="183"/>
      <c r="P214" s="183"/>
      <c r="Q214" s="182"/>
    </row>
    <row r="215" spans="1:17" ht="12" customHeight="1">
      <c r="A215" s="32">
        <v>2005</v>
      </c>
      <c r="B215" s="180">
        <v>139.90061606049375</v>
      </c>
      <c r="C215" s="180">
        <v>130.3</v>
      </c>
      <c r="D215" s="180">
        <v>144</v>
      </c>
      <c r="E215" s="180">
        <v>141.4</v>
      </c>
      <c r="F215" s="180">
        <v>143.5</v>
      </c>
      <c r="G215" s="180">
        <v>164.6</v>
      </c>
      <c r="H215" s="180">
        <v>149.1</v>
      </c>
      <c r="I215" s="180">
        <v>142.6</v>
      </c>
      <c r="J215" s="180">
        <v>173</v>
      </c>
      <c r="K215" s="180">
        <v>153.5</v>
      </c>
      <c r="L215" s="180">
        <v>169.4</v>
      </c>
      <c r="M215" s="180">
        <v>149.3</v>
      </c>
      <c r="N215" s="180">
        <f>(B215+C215+D215+E215+F215+G215+H215+I215+J215+K215+L215+M215)/12</f>
        <v>150.0500513383745</v>
      </c>
      <c r="O215" s="183">
        <f>(K215-J215)/J215*100</f>
        <v>-11.271676300578035</v>
      </c>
      <c r="P215" s="183" t="s">
        <v>157</v>
      </c>
      <c r="Q215" s="183" t="s">
        <v>158</v>
      </c>
    </row>
    <row r="216" spans="1:17" ht="12" customHeight="1">
      <c r="A216" s="32">
        <v>2006</v>
      </c>
      <c r="B216" s="180">
        <v>163.8</v>
      </c>
      <c r="C216" s="180">
        <v>153.8</v>
      </c>
      <c r="D216" s="180">
        <v>190.9</v>
      </c>
      <c r="E216" s="180">
        <v>154.8</v>
      </c>
      <c r="F216" s="180">
        <v>177.8</v>
      </c>
      <c r="G216" s="180">
        <v>185</v>
      </c>
      <c r="H216" s="180">
        <v>174.6</v>
      </c>
      <c r="I216" s="180">
        <v>174</v>
      </c>
      <c r="J216" s="180">
        <v>190.7</v>
      </c>
      <c r="K216" s="180">
        <v>179.5</v>
      </c>
      <c r="L216" s="180">
        <v>199.4</v>
      </c>
      <c r="M216" s="180">
        <v>150.2</v>
      </c>
      <c r="N216" s="180">
        <f>(B216+C216+D216+E216+F216+G216+H216+I216+J216+K216+L216+M216)/12</f>
        <v>174.54166666666666</v>
      </c>
      <c r="O216" s="183">
        <f>(K216-J216)/J216*100</f>
        <v>-5.873099108547451</v>
      </c>
      <c r="P216" s="183">
        <f>100*(K216-K215)/K215</f>
        <v>16.938110749185668</v>
      </c>
      <c r="Q216" s="181">
        <f>(((B216+C216+D216+E216+F216+G216+H216+I216+J216+K216)/10)-((B215+C215+D215+E215+F215+G215+H215+I215+J215+K215)/10))/((B215+C215+D215+E215+F215+G215+H215+I215+J215+K215)/10)*100</f>
        <v>17.747437384746323</v>
      </c>
    </row>
    <row r="217" spans="1:17" ht="12" customHeight="1">
      <c r="A217" s="32">
        <v>2007</v>
      </c>
      <c r="B217" s="180">
        <v>197.9</v>
      </c>
      <c r="C217" s="180">
        <v>182.7</v>
      </c>
      <c r="D217" s="180">
        <v>200.1</v>
      </c>
      <c r="E217" s="180">
        <v>178.2</v>
      </c>
      <c r="F217" s="180">
        <v>183</v>
      </c>
      <c r="G217" s="180">
        <v>199.4</v>
      </c>
      <c r="H217" s="180">
        <v>193.2</v>
      </c>
      <c r="I217" s="180">
        <v>191</v>
      </c>
      <c r="J217" s="180">
        <v>192.4</v>
      </c>
      <c r="K217" s="180">
        <v>200.2</v>
      </c>
      <c r="L217" s="180">
        <v>203.5</v>
      </c>
      <c r="M217" s="180">
        <v>161.5</v>
      </c>
      <c r="N217" s="180">
        <f>(B217+C217+D217+E217+F217+G217+H217+I217+J217+K217+L217+M217)/12</f>
        <v>190.25833333333335</v>
      </c>
      <c r="O217" s="183">
        <f>(K217-J217)/J217*100</f>
        <v>4.0540540540540455</v>
      </c>
      <c r="P217" s="183">
        <f>100*(K217-K216)/K216</f>
        <v>11.532033426183839</v>
      </c>
      <c r="Q217" s="181">
        <f>(((B217+C217+D217+E217+F217+G217+H217+I217+J217+K217)/10)-((B216+C216+D216+E216+F216+G216+H216+I216+J216+K216)/10))/((B216+C216+D216+E216+F216+G216+H216+I216+J216+K216)/10)*100</f>
        <v>9.926070261906156</v>
      </c>
    </row>
    <row r="218" spans="1:17" ht="12" customHeight="1">
      <c r="A218" s="32">
        <v>2008</v>
      </c>
      <c r="B218" s="180">
        <v>200</v>
      </c>
      <c r="C218" s="180">
        <v>186.8</v>
      </c>
      <c r="D218" s="180">
        <v>199.9</v>
      </c>
      <c r="E218" s="180">
        <v>213.5</v>
      </c>
      <c r="F218" s="180">
        <v>211.9</v>
      </c>
      <c r="G218" s="180">
        <v>218.6</v>
      </c>
      <c r="H218" s="180">
        <v>252.1</v>
      </c>
      <c r="I218" s="180">
        <v>188.8</v>
      </c>
      <c r="J218" s="180">
        <v>210.7</v>
      </c>
      <c r="K218" s="180">
        <v>195.4</v>
      </c>
      <c r="L218" s="180" t="s">
        <v>102</v>
      </c>
      <c r="M218" s="180" t="s">
        <v>102</v>
      </c>
      <c r="N218" s="180">
        <f>(B218+C218+D218+E218+F218+G218+H218+I218+J218+K218)/10</f>
        <v>207.76999999999998</v>
      </c>
      <c r="O218" s="183">
        <f>(K218-J218)/J218*100</f>
        <v>-7.261509254864729</v>
      </c>
      <c r="P218" s="183">
        <f>100*(K218-K217)/K217</f>
        <v>-2.3976023976023892</v>
      </c>
      <c r="Q218" s="181">
        <f>(((B218+C218+D218+E218+F218+G218+H218+I218+J218+K218)/10)-((B217+C217+D217+E217+F217+G217+H217+I217+J217+K217)/10))/((B217+C217+D217+E217+F217+G217+H217+I217+J217+K217)/10)*100</f>
        <v>8.320734059746597</v>
      </c>
    </row>
    <row r="219" spans="1:17" ht="12" customHeight="1">
      <c r="A219" s="33"/>
      <c r="B219" s="180"/>
      <c r="C219" s="180"/>
      <c r="D219" s="180"/>
      <c r="E219" s="180"/>
      <c r="F219" s="180"/>
      <c r="G219" s="180"/>
      <c r="H219" s="180"/>
      <c r="I219" s="180"/>
      <c r="J219" s="180"/>
      <c r="K219" s="180"/>
      <c r="L219" s="180"/>
      <c r="M219" s="180"/>
      <c r="N219" s="180"/>
      <c r="O219" s="184"/>
      <c r="P219" s="184"/>
      <c r="Q219" s="182"/>
    </row>
    <row r="220" spans="1:17" ht="12" customHeight="1">
      <c r="A220" s="34" t="s">
        <v>26</v>
      </c>
      <c r="B220" s="180"/>
      <c r="C220" s="180"/>
      <c r="D220" s="180"/>
      <c r="E220" s="180"/>
      <c r="F220" s="180"/>
      <c r="G220" s="180"/>
      <c r="H220" s="180"/>
      <c r="I220" s="180"/>
      <c r="J220" s="180"/>
      <c r="K220" s="180"/>
      <c r="L220" s="180"/>
      <c r="M220" s="180"/>
      <c r="N220" s="180"/>
      <c r="O220" s="181"/>
      <c r="P220" s="181"/>
      <c r="Q220" s="182"/>
    </row>
    <row r="221" spans="1:17" ht="12" customHeight="1">
      <c r="A221" s="32">
        <v>2005</v>
      </c>
      <c r="B221" s="180">
        <v>178.3361165117895</v>
      </c>
      <c r="C221" s="180">
        <v>212.1</v>
      </c>
      <c r="D221" s="180">
        <v>182.4</v>
      </c>
      <c r="E221" s="180">
        <v>190.1</v>
      </c>
      <c r="F221" s="180">
        <v>191.4</v>
      </c>
      <c r="G221" s="180">
        <v>196.6</v>
      </c>
      <c r="H221" s="180">
        <v>198</v>
      </c>
      <c r="I221" s="180">
        <v>167.3</v>
      </c>
      <c r="J221" s="180">
        <v>192.4</v>
      </c>
      <c r="K221" s="180">
        <v>201.3</v>
      </c>
      <c r="L221" s="180">
        <v>214.5</v>
      </c>
      <c r="M221" s="180">
        <v>190.3</v>
      </c>
      <c r="N221" s="180">
        <f>(B221+C221+D221+E221+F221+G221+H221+I221+J221+K221+L221+M221)/12</f>
        <v>192.89467637598247</v>
      </c>
      <c r="O221" s="183">
        <f>(K221-J221)/J221*100</f>
        <v>4.625779625779629</v>
      </c>
      <c r="P221" s="183" t="s">
        <v>157</v>
      </c>
      <c r="Q221" s="183" t="s">
        <v>158</v>
      </c>
    </row>
    <row r="222" spans="1:17" ht="12" customHeight="1">
      <c r="A222" s="32">
        <v>2006</v>
      </c>
      <c r="B222" s="180">
        <v>213.5</v>
      </c>
      <c r="C222" s="180">
        <v>227.3</v>
      </c>
      <c r="D222" s="180">
        <v>252.8</v>
      </c>
      <c r="E222" s="180">
        <v>218.8</v>
      </c>
      <c r="F222" s="180">
        <v>242.1</v>
      </c>
      <c r="G222" s="180">
        <v>260.1</v>
      </c>
      <c r="H222" s="180">
        <v>216.4</v>
      </c>
      <c r="I222" s="180">
        <v>202.8</v>
      </c>
      <c r="J222" s="180">
        <v>230.8</v>
      </c>
      <c r="K222" s="180">
        <v>211.8</v>
      </c>
      <c r="L222" s="180">
        <v>248.7</v>
      </c>
      <c r="M222" s="180">
        <v>177.1</v>
      </c>
      <c r="N222" s="180">
        <f>(B222+C222+D222+E222+F222+G222+H222+I222+J222+K222+L222+M222)/12</f>
        <v>225.1833333333333</v>
      </c>
      <c r="O222" s="183">
        <f>(K222-J222)/J222*100</f>
        <v>-8.232235701906413</v>
      </c>
      <c r="P222" s="183">
        <f>100*(K222-K221)/K221</f>
        <v>5.216095380029806</v>
      </c>
      <c r="Q222" s="181">
        <f>(((B222+C222+D222+E222+F222+G222+H222+I222+J222+K222)/10)-((B221+C221+D221+E221+F221+G221+H221+I221+J221+K221)/10))/((B221+C221+D221+E221+F221+G221+H221+I221+J221+K221)/10)*100</f>
        <v>19.18723251108011</v>
      </c>
    </row>
    <row r="223" spans="1:17" ht="12" customHeight="1">
      <c r="A223" s="32">
        <v>2007</v>
      </c>
      <c r="B223" s="180">
        <v>255.5</v>
      </c>
      <c r="C223" s="180">
        <v>226.5</v>
      </c>
      <c r="D223" s="180">
        <v>297.5</v>
      </c>
      <c r="E223" s="180">
        <v>235.4</v>
      </c>
      <c r="F223" s="180">
        <v>243.7</v>
      </c>
      <c r="G223" s="180">
        <v>232</v>
      </c>
      <c r="H223" s="180">
        <v>230.6</v>
      </c>
      <c r="I223" s="180">
        <v>217.6</v>
      </c>
      <c r="J223" s="180">
        <v>235.9</v>
      </c>
      <c r="K223" s="180">
        <v>252.2</v>
      </c>
      <c r="L223" s="180">
        <v>253.5</v>
      </c>
      <c r="M223" s="180">
        <v>202.6</v>
      </c>
      <c r="N223" s="180">
        <f>(B223+C223+D223+E223+F223+G223+H223+I223+J223+K223+L223+M223)/12</f>
        <v>240.24999999999997</v>
      </c>
      <c r="O223" s="183">
        <f>(K223-J223)/J223*100</f>
        <v>6.909707503179306</v>
      </c>
      <c r="P223" s="183">
        <f>100*(K223-K222)/K222</f>
        <v>19.0745986779981</v>
      </c>
      <c r="Q223" s="181">
        <f>(((B223+C223+D223+E223+F223+G223+H223+I223+J223+K223)/10)-((B222+C222+D222+E222+F222+G222+H222+I222+J222+K222)/10))/((B222+C222+D222+E222+F222+G222+H222+I222+J222+K222)/10)*100</f>
        <v>6.611316113161111</v>
      </c>
    </row>
    <row r="224" spans="1:17" ht="12" customHeight="1">
      <c r="A224" s="32">
        <v>2008</v>
      </c>
      <c r="B224" s="180">
        <v>263.9</v>
      </c>
      <c r="C224" s="180">
        <v>258.4</v>
      </c>
      <c r="D224" s="180">
        <v>272.6</v>
      </c>
      <c r="E224" s="180">
        <v>286.9</v>
      </c>
      <c r="F224" s="180">
        <v>302.3</v>
      </c>
      <c r="G224" s="180">
        <v>282</v>
      </c>
      <c r="H224" s="180">
        <v>256.5</v>
      </c>
      <c r="I224" s="180">
        <v>260.4</v>
      </c>
      <c r="J224" s="180">
        <v>266.1</v>
      </c>
      <c r="K224" s="180">
        <v>250.5</v>
      </c>
      <c r="L224" s="180" t="s">
        <v>102</v>
      </c>
      <c r="M224" s="180" t="s">
        <v>102</v>
      </c>
      <c r="N224" s="180">
        <f>(B224+C224+D224+E224+F224+G224+H224+I224+J224+K224)/10</f>
        <v>269.96</v>
      </c>
      <c r="O224" s="183">
        <f>(K224-J224)/J224*100</f>
        <v>-5.862457722660662</v>
      </c>
      <c r="P224" s="183">
        <f>100*(K224-K223)/K223</f>
        <v>-0.6740681998413912</v>
      </c>
      <c r="Q224" s="181">
        <f>(((B224+C224+D224+E224+F224+G224+H224+I224+J224+K224)/10)-((B223+C223+D223+E223+F223+G223+H223+I223+J223+K223)/10))/((B223+C223+D223+E223+F223+G223+H223+I223+J223+K223)/10)*100</f>
        <v>11.236556924471554</v>
      </c>
    </row>
    <row r="225" spans="1:17" ht="12" customHeight="1">
      <c r="A225" s="35"/>
      <c r="B225" s="180"/>
      <c r="C225" s="180"/>
      <c r="D225" s="180"/>
      <c r="E225" s="180"/>
      <c r="F225" s="180"/>
      <c r="G225" s="180"/>
      <c r="H225" s="180"/>
      <c r="I225" s="180"/>
      <c r="J225" s="180"/>
      <c r="K225" s="180"/>
      <c r="L225" s="180"/>
      <c r="M225" s="180"/>
      <c r="N225" s="180"/>
      <c r="O225" s="183"/>
      <c r="P225" s="183"/>
      <c r="Q225" s="181"/>
    </row>
    <row r="226" spans="1:17" ht="12" customHeight="1">
      <c r="A226" s="185"/>
      <c r="B226" s="189"/>
      <c r="C226" s="189"/>
      <c r="D226" s="189"/>
      <c r="E226" s="189"/>
      <c r="F226" s="189"/>
      <c r="G226" s="189"/>
      <c r="H226" s="189"/>
      <c r="I226" s="189"/>
      <c r="J226" s="189"/>
      <c r="K226" s="189"/>
      <c r="L226" s="189"/>
      <c r="M226" s="189"/>
      <c r="N226" s="190"/>
      <c r="O226" s="190"/>
      <c r="P226" s="190"/>
      <c r="Q226" s="145"/>
    </row>
    <row r="227" spans="1:17" ht="12" customHeight="1">
      <c r="A227" s="185"/>
      <c r="B227" s="189"/>
      <c r="C227" s="189"/>
      <c r="D227" s="189"/>
      <c r="E227" s="189"/>
      <c r="F227" s="189"/>
      <c r="G227" s="189"/>
      <c r="H227" s="189"/>
      <c r="I227" s="189"/>
      <c r="J227" s="189"/>
      <c r="K227" s="189"/>
      <c r="L227" s="189"/>
      <c r="M227" s="189"/>
      <c r="N227" s="190"/>
      <c r="O227" s="190"/>
      <c r="P227" s="190"/>
      <c r="Q227" s="145"/>
    </row>
    <row r="228" spans="1:17" ht="12" customHeight="1">
      <c r="A228" s="178"/>
      <c r="B228" s="189"/>
      <c r="C228" s="189"/>
      <c r="D228" s="189"/>
      <c r="E228" s="189"/>
      <c r="F228" s="189"/>
      <c r="G228" s="189"/>
      <c r="H228" s="189"/>
      <c r="I228" s="189"/>
      <c r="J228" s="189"/>
      <c r="K228" s="189"/>
      <c r="L228" s="189"/>
      <c r="M228" s="189"/>
      <c r="N228" s="190"/>
      <c r="O228" s="190"/>
      <c r="P228" s="190"/>
      <c r="Q228" s="145"/>
    </row>
    <row r="229" spans="1:17" ht="12" customHeight="1">
      <c r="A229" s="514" t="s">
        <v>30</v>
      </c>
      <c r="B229" s="514"/>
      <c r="C229" s="514"/>
      <c r="D229" s="514"/>
      <c r="E229" s="514"/>
      <c r="F229" s="514"/>
      <c r="G229" s="514"/>
      <c r="H229" s="514"/>
      <c r="I229" s="514"/>
      <c r="J229" s="514"/>
      <c r="K229" s="514"/>
      <c r="L229" s="514"/>
      <c r="M229" s="514"/>
      <c r="N229" s="514"/>
      <c r="O229" s="514"/>
      <c r="P229" s="514"/>
      <c r="Q229" s="514"/>
    </row>
    <row r="230" spans="1:17" ht="12" customHeight="1">
      <c r="A230" s="176"/>
      <c r="B230" s="189"/>
      <c r="C230" s="189"/>
      <c r="D230" s="189"/>
      <c r="E230" s="189"/>
      <c r="F230" s="189"/>
      <c r="G230" s="189"/>
      <c r="H230" s="189"/>
      <c r="I230" s="189"/>
      <c r="J230" s="189"/>
      <c r="K230" s="189"/>
      <c r="L230" s="189"/>
      <c r="M230" s="189"/>
      <c r="N230" s="190"/>
      <c r="O230" s="190"/>
      <c r="P230" s="190"/>
      <c r="Q230" s="145"/>
    </row>
    <row r="231" spans="1:17" ht="12" customHeight="1">
      <c r="A231" s="176"/>
      <c r="B231" s="189"/>
      <c r="C231" s="189"/>
      <c r="D231" s="189"/>
      <c r="E231" s="189"/>
      <c r="F231" s="189"/>
      <c r="G231" s="189"/>
      <c r="H231" s="189"/>
      <c r="I231" s="189"/>
      <c r="J231" s="189"/>
      <c r="K231" s="189"/>
      <c r="L231" s="189"/>
      <c r="M231" s="189"/>
      <c r="N231" s="190"/>
      <c r="O231" s="190"/>
      <c r="P231" s="190"/>
      <c r="Q231" s="145"/>
    </row>
    <row r="232" spans="1:17" ht="12" customHeight="1">
      <c r="A232" s="177"/>
      <c r="B232" s="180"/>
      <c r="C232" s="180"/>
      <c r="D232" s="180"/>
      <c r="E232" s="180"/>
      <c r="F232" s="180"/>
      <c r="G232" s="180"/>
      <c r="H232" s="180"/>
      <c r="I232" s="180"/>
      <c r="J232" s="180"/>
      <c r="K232" s="180"/>
      <c r="L232" s="180"/>
      <c r="M232" s="180"/>
      <c r="N232" s="180"/>
      <c r="O232" s="187"/>
      <c r="P232" s="187"/>
      <c r="Q232" s="182"/>
    </row>
    <row r="233" spans="1:17" ht="12" customHeight="1">
      <c r="A233" s="31" t="s">
        <v>24</v>
      </c>
      <c r="B233" s="180"/>
      <c r="C233" s="180"/>
      <c r="D233" s="180"/>
      <c r="E233" s="180"/>
      <c r="F233" s="180"/>
      <c r="G233" s="180"/>
      <c r="H233" s="180"/>
      <c r="I233" s="180"/>
      <c r="J233" s="180"/>
      <c r="K233" s="180"/>
      <c r="L233" s="180"/>
      <c r="M233" s="180"/>
      <c r="N233" s="180"/>
      <c r="O233" s="181"/>
      <c r="P233" s="181"/>
      <c r="Q233" s="182"/>
    </row>
    <row r="234" spans="1:17" ht="12" customHeight="1">
      <c r="A234" s="32">
        <v>2005</v>
      </c>
      <c r="B234" s="180">
        <v>133.1</v>
      </c>
      <c r="C234" s="180">
        <v>132.9</v>
      </c>
      <c r="D234" s="180">
        <v>134.8</v>
      </c>
      <c r="E234" s="180">
        <v>123</v>
      </c>
      <c r="F234" s="180">
        <v>128</v>
      </c>
      <c r="G234" s="180">
        <v>139.3</v>
      </c>
      <c r="H234" s="180">
        <v>115.7</v>
      </c>
      <c r="I234" s="180">
        <v>120.9</v>
      </c>
      <c r="J234" s="180">
        <v>157.3</v>
      </c>
      <c r="K234" s="180">
        <v>149</v>
      </c>
      <c r="L234" s="180">
        <v>173.4</v>
      </c>
      <c r="M234" s="180">
        <v>138.6</v>
      </c>
      <c r="N234" s="180">
        <f>(B234+C234+D234+E234+F234+G234+H234+I234+J234+K234+L234+M234)/12</f>
        <v>137.16666666666666</v>
      </c>
      <c r="O234" s="183">
        <f>(K234-J234)/J234*100</f>
        <v>-5.27654164017801</v>
      </c>
      <c r="P234" s="183" t="s">
        <v>157</v>
      </c>
      <c r="Q234" s="183" t="s">
        <v>158</v>
      </c>
    </row>
    <row r="235" spans="1:17" ht="12" customHeight="1">
      <c r="A235" s="32">
        <v>2006</v>
      </c>
      <c r="B235" s="180">
        <v>133.8</v>
      </c>
      <c r="C235" s="180">
        <v>143</v>
      </c>
      <c r="D235" s="180">
        <v>160.2</v>
      </c>
      <c r="E235" s="180">
        <v>128.6</v>
      </c>
      <c r="F235" s="180">
        <v>143.2</v>
      </c>
      <c r="G235" s="180">
        <v>152.5</v>
      </c>
      <c r="H235" s="180">
        <v>131.2</v>
      </c>
      <c r="I235" s="180">
        <v>141.7</v>
      </c>
      <c r="J235" s="180">
        <v>156.2</v>
      </c>
      <c r="K235" s="180">
        <v>171.2</v>
      </c>
      <c r="L235" s="180">
        <v>193.3</v>
      </c>
      <c r="M235" s="180">
        <v>161.9</v>
      </c>
      <c r="N235" s="180">
        <f>(B235+C235+D235+E235+F235+G235+H235+I235+J235+K235+L235+M235)/12</f>
        <v>151.4</v>
      </c>
      <c r="O235" s="183">
        <f>(K235-J235)/J235*100</f>
        <v>9.603072983354673</v>
      </c>
      <c r="P235" s="183">
        <f>100*(K235-K234)/K234</f>
        <v>14.899328859060397</v>
      </c>
      <c r="Q235" s="181">
        <f>(((B235+C235+D235+E235+F235+G235+H235+I235+J235+K235)/10)-((B234+C234+D234+E234+F234+G234+H234+I234+J234+K234)/10))/((B234+C234+D234+E234+F234+G234+H234+I234+J234+K234)/10)*100</f>
        <v>9.565217391304362</v>
      </c>
    </row>
    <row r="236" spans="1:17" ht="12" customHeight="1">
      <c r="A236" s="32">
        <v>2007</v>
      </c>
      <c r="B236" s="180">
        <v>175</v>
      </c>
      <c r="C236" s="180">
        <v>171</v>
      </c>
      <c r="D236" s="180">
        <v>185.9</v>
      </c>
      <c r="E236" s="180">
        <v>152.6</v>
      </c>
      <c r="F236" s="180">
        <v>162.7</v>
      </c>
      <c r="G236" s="180">
        <v>176.2</v>
      </c>
      <c r="H236" s="180">
        <v>189.5</v>
      </c>
      <c r="I236" s="180">
        <v>144</v>
      </c>
      <c r="J236" s="180">
        <v>178.2</v>
      </c>
      <c r="K236" s="180">
        <v>196.3</v>
      </c>
      <c r="L236" s="180">
        <v>194.9</v>
      </c>
      <c r="M236" s="180">
        <v>162.3</v>
      </c>
      <c r="N236" s="180">
        <f>(B236+C236+D236+E236+F236+G236+H236+I236+J236+K236+L236+M236)/12</f>
        <v>174.05000000000004</v>
      </c>
      <c r="O236" s="183">
        <f>(K236-J236)/J236*100</f>
        <v>10.157126823793504</v>
      </c>
      <c r="P236" s="183">
        <f>100*(K236-K235)/K235</f>
        <v>14.661214953271042</v>
      </c>
      <c r="Q236" s="181">
        <f>(((B236+C236+D236+E236+F236+G236+H236+I236+J236+K236)/10)-((B235+C235+D235+E235+F235+G235+H235+I235+J235+K235)/10))/((B235+C235+D235+E235+F235+G235+H235+I235+J235+K235)/10)*100</f>
        <v>18.45922276956759</v>
      </c>
    </row>
    <row r="237" spans="1:17" ht="12" customHeight="1">
      <c r="A237" s="32">
        <v>2008</v>
      </c>
      <c r="B237" s="180">
        <v>188</v>
      </c>
      <c r="C237" s="180">
        <v>181.6</v>
      </c>
      <c r="D237" s="180">
        <v>169.9</v>
      </c>
      <c r="E237" s="180">
        <v>189.4</v>
      </c>
      <c r="F237" s="180">
        <v>156.4</v>
      </c>
      <c r="G237" s="180">
        <v>161.1</v>
      </c>
      <c r="H237" s="180">
        <v>175.6</v>
      </c>
      <c r="I237" s="180">
        <v>160.8</v>
      </c>
      <c r="J237" s="180">
        <v>177.4</v>
      </c>
      <c r="K237" s="180">
        <v>144.5</v>
      </c>
      <c r="L237" s="180" t="s">
        <v>102</v>
      </c>
      <c r="M237" s="180" t="s">
        <v>102</v>
      </c>
      <c r="N237" s="180">
        <f>(B237+C237+D237+E237+F237+G237+H237+I237+J237+K237)/10</f>
        <v>170.46999999999997</v>
      </c>
      <c r="O237" s="183">
        <f>(K237-J237)/J237*100</f>
        <v>-18.5456595264938</v>
      </c>
      <c r="P237" s="183">
        <f>100*(K237-K236)/K236</f>
        <v>-26.388181355068774</v>
      </c>
      <c r="Q237" s="181">
        <f>(((B237+C237+D237+E237+F237+G237+H237+I237+J237+K237)/10)-((B236+C236+D236+E236+F236+G236+H236+I236+J236+K236)/10))/((B236+C236+D236+E236+F236+G236+H236+I236+J236+K236)/10)*100</f>
        <v>-1.5421046551923554</v>
      </c>
    </row>
    <row r="238" spans="1:17" ht="12" customHeight="1">
      <c r="A238" s="33"/>
      <c r="B238" s="180"/>
      <c r="C238" s="180"/>
      <c r="D238" s="180"/>
      <c r="E238" s="180"/>
      <c r="F238" s="180"/>
      <c r="G238" s="180"/>
      <c r="H238" s="180"/>
      <c r="I238" s="180"/>
      <c r="J238" s="180"/>
      <c r="K238" s="180"/>
      <c r="L238" s="180"/>
      <c r="M238" s="180"/>
      <c r="N238" s="180"/>
      <c r="O238" s="183"/>
      <c r="P238" s="184"/>
      <c r="Q238" s="182"/>
    </row>
    <row r="239" spans="1:17" ht="12" customHeight="1">
      <c r="A239" s="34" t="s">
        <v>25</v>
      </c>
      <c r="B239" s="180"/>
      <c r="C239" s="180"/>
      <c r="D239" s="180"/>
      <c r="E239" s="180"/>
      <c r="F239" s="180"/>
      <c r="G239" s="180"/>
      <c r="H239" s="180"/>
      <c r="I239" s="180"/>
      <c r="J239" s="180"/>
      <c r="K239" s="180"/>
      <c r="L239" s="180"/>
      <c r="M239" s="180"/>
      <c r="N239" s="180"/>
      <c r="O239" s="183"/>
      <c r="P239" s="181"/>
      <c r="Q239" s="182"/>
    </row>
    <row r="240" spans="1:17" ht="12" customHeight="1">
      <c r="A240" s="32">
        <v>2005</v>
      </c>
      <c r="B240" s="180">
        <v>108.50563812884617</v>
      </c>
      <c r="C240" s="180">
        <v>101.8</v>
      </c>
      <c r="D240" s="180">
        <v>110.8</v>
      </c>
      <c r="E240" s="180">
        <v>100.9</v>
      </c>
      <c r="F240" s="180">
        <v>107.7</v>
      </c>
      <c r="G240" s="180">
        <v>116.9</v>
      </c>
      <c r="H240" s="180">
        <v>94.2</v>
      </c>
      <c r="I240" s="180">
        <v>102.1</v>
      </c>
      <c r="J240" s="180">
        <v>127.1</v>
      </c>
      <c r="K240" s="180">
        <v>126.3</v>
      </c>
      <c r="L240" s="180">
        <v>123.7</v>
      </c>
      <c r="M240" s="180">
        <v>119.6</v>
      </c>
      <c r="N240" s="180">
        <f>(B240+C240+D240+E240+F240+G240+H240+I240+J240+K240+L240+M240)/12</f>
        <v>111.63380317740386</v>
      </c>
      <c r="O240" s="183">
        <f>(K240-J240)/J240*100</f>
        <v>-0.6294256490951985</v>
      </c>
      <c r="P240" s="183" t="s">
        <v>157</v>
      </c>
      <c r="Q240" s="183" t="s">
        <v>158</v>
      </c>
    </row>
    <row r="241" spans="1:17" ht="12" customHeight="1">
      <c r="A241" s="32">
        <v>2006</v>
      </c>
      <c r="B241" s="180">
        <v>103.7</v>
      </c>
      <c r="C241" s="180">
        <v>109.1</v>
      </c>
      <c r="D241" s="180">
        <v>126.3</v>
      </c>
      <c r="E241" s="180">
        <v>108</v>
      </c>
      <c r="F241" s="180">
        <v>121.6</v>
      </c>
      <c r="G241" s="180">
        <v>123.9</v>
      </c>
      <c r="H241" s="180">
        <v>111.3</v>
      </c>
      <c r="I241" s="180">
        <v>124</v>
      </c>
      <c r="J241" s="180">
        <v>138.2</v>
      </c>
      <c r="K241" s="180">
        <v>133</v>
      </c>
      <c r="L241" s="180">
        <v>147.2</v>
      </c>
      <c r="M241" s="180">
        <v>121.9</v>
      </c>
      <c r="N241" s="180">
        <f>(B241+C241+D241+E241+F241+G241+H241+I241+J241+K241+L241+M241)/12</f>
        <v>122.35000000000001</v>
      </c>
      <c r="O241" s="183">
        <f>(K241-J241)/J241*100</f>
        <v>-3.7626628075253175</v>
      </c>
      <c r="P241" s="183">
        <f>100*(K241-K240)/K240</f>
        <v>5.304829770387967</v>
      </c>
      <c r="Q241" s="181">
        <f>(((B241+C241+D241+E241+F241+G241+H241+I241+J241+K241)/10)-((B240+C240+D240+E240+F240+G240+H240+I240+J240+K240)/10))/((B240+C240+D240+E240+F240+G240+H240+I240+J240+K240)/10)*100</f>
        <v>9.376432839167107</v>
      </c>
    </row>
    <row r="242" spans="1:17" ht="12" customHeight="1">
      <c r="A242" s="32">
        <v>2007</v>
      </c>
      <c r="B242" s="180">
        <v>144.6</v>
      </c>
      <c r="C242" s="180">
        <v>123.5</v>
      </c>
      <c r="D242" s="180">
        <v>147.9</v>
      </c>
      <c r="E242" s="180">
        <v>135.1</v>
      </c>
      <c r="F242" s="180">
        <v>130.4</v>
      </c>
      <c r="G242" s="180">
        <v>133</v>
      </c>
      <c r="H242" s="180">
        <v>158.6</v>
      </c>
      <c r="I242" s="180">
        <v>118.2</v>
      </c>
      <c r="J242" s="180">
        <v>140.3</v>
      </c>
      <c r="K242" s="180">
        <v>150.2</v>
      </c>
      <c r="L242" s="180">
        <v>154.7</v>
      </c>
      <c r="M242" s="180">
        <v>139.3</v>
      </c>
      <c r="N242" s="180">
        <f>(B242+C242+D242+E242+F242+G242+H242+I242+J242+K242+L242+M242)/12</f>
        <v>139.65</v>
      </c>
      <c r="O242" s="183">
        <f>(K242-J242)/J242*100</f>
        <v>7.056307911617944</v>
      </c>
      <c r="P242" s="183">
        <f>100*(K242-K241)/K241</f>
        <v>12.932330827067661</v>
      </c>
      <c r="Q242" s="181">
        <f>(((B242+C242+D242+E242+F242+G242+H242+I242+J242+K242)/10)-((B241+C241+D241+E241+F241+G241+H241+I241+J241+K241)/10))/((B241+C241+D241+E241+F241+G241+H241+I241+J241+K241)/10)*100</f>
        <v>15.236427320490375</v>
      </c>
    </row>
    <row r="243" spans="1:17" ht="12" customHeight="1">
      <c r="A243" s="32">
        <v>2008</v>
      </c>
      <c r="B243" s="180">
        <v>135.5</v>
      </c>
      <c r="C243" s="180">
        <v>140.4</v>
      </c>
      <c r="D243" s="180">
        <v>135.6</v>
      </c>
      <c r="E243" s="180">
        <v>152.9</v>
      </c>
      <c r="F243" s="180">
        <v>132.1</v>
      </c>
      <c r="G243" s="180">
        <v>139.1</v>
      </c>
      <c r="H243" s="180">
        <v>161.7</v>
      </c>
      <c r="I243" s="180">
        <v>144.1</v>
      </c>
      <c r="J243" s="180">
        <v>154</v>
      </c>
      <c r="K243" s="180">
        <v>133.2</v>
      </c>
      <c r="L243" s="180" t="s">
        <v>102</v>
      </c>
      <c r="M243" s="180" t="s">
        <v>102</v>
      </c>
      <c r="N243" s="180">
        <f>(B243+C243+D243+E243+F243+G243+H243+I243+J243+K243)/10</f>
        <v>142.85999999999999</v>
      </c>
      <c r="O243" s="183">
        <f>(K243-J243)/J243*100</f>
        <v>-13.506493506493515</v>
      </c>
      <c r="P243" s="183">
        <f>100*(K243-K242)/K242</f>
        <v>-11.318242343541945</v>
      </c>
      <c r="Q243" s="181">
        <f>(((B243+C243+D243+E243+F243+G243+H243+I243+J243+K243)/10)-((B242+C242+D242+E242+F242+G242+H242+I242+J242+K242)/10))/((B242+C242+D242+E242+F242+G242+H242+I242+J242+K242)/10)*100</f>
        <v>3.386886669561426</v>
      </c>
    </row>
    <row r="244" spans="1:17" ht="12" customHeight="1">
      <c r="A244" s="33"/>
      <c r="B244" s="180"/>
      <c r="C244" s="180"/>
      <c r="D244" s="180"/>
      <c r="E244" s="180"/>
      <c r="F244" s="180"/>
      <c r="G244" s="180"/>
      <c r="H244" s="180"/>
      <c r="I244" s="180"/>
      <c r="J244" s="180"/>
      <c r="K244" s="180"/>
      <c r="L244" s="180"/>
      <c r="M244" s="180"/>
      <c r="N244" s="180"/>
      <c r="O244" s="183"/>
      <c r="P244" s="183"/>
      <c r="Q244" s="182"/>
    </row>
    <row r="245" spans="1:17" ht="12" customHeight="1">
      <c r="A245" s="34" t="s">
        <v>26</v>
      </c>
      <c r="B245" s="180"/>
      <c r="C245" s="180"/>
      <c r="D245" s="180"/>
      <c r="E245" s="180"/>
      <c r="F245" s="180"/>
      <c r="G245" s="180"/>
      <c r="H245" s="180"/>
      <c r="I245" s="180"/>
      <c r="J245" s="180"/>
      <c r="K245" s="180"/>
      <c r="L245" s="180"/>
      <c r="M245" s="180"/>
      <c r="N245" s="180"/>
      <c r="O245" s="183"/>
      <c r="P245" s="183"/>
      <c r="Q245" s="182"/>
    </row>
    <row r="246" spans="1:17" ht="12" customHeight="1">
      <c r="A246" s="32">
        <v>2005</v>
      </c>
      <c r="B246" s="180">
        <v>179.3016049982466</v>
      </c>
      <c r="C246" s="180">
        <v>191.3</v>
      </c>
      <c r="D246" s="180">
        <v>179.8</v>
      </c>
      <c r="E246" s="180">
        <v>164.4</v>
      </c>
      <c r="F246" s="180">
        <v>166</v>
      </c>
      <c r="G246" s="180">
        <v>181.4</v>
      </c>
      <c r="H246" s="180">
        <v>156.2</v>
      </c>
      <c r="I246" s="180">
        <v>156.2</v>
      </c>
      <c r="J246" s="180">
        <v>213.9</v>
      </c>
      <c r="K246" s="180">
        <v>191.5</v>
      </c>
      <c r="L246" s="180">
        <v>266.6</v>
      </c>
      <c r="M246" s="180">
        <v>174.3</v>
      </c>
      <c r="N246" s="180">
        <f>(B246+C246+D246+E246+F246+G246+H246+I246+J246+K246+L246+M246)/12</f>
        <v>185.0751337498539</v>
      </c>
      <c r="O246" s="183">
        <f>(K246-J246)/J246*100</f>
        <v>-10.472183263207109</v>
      </c>
      <c r="P246" s="183" t="s">
        <v>157</v>
      </c>
      <c r="Q246" s="183" t="s">
        <v>158</v>
      </c>
    </row>
    <row r="247" spans="1:17" ht="12" customHeight="1">
      <c r="A247" s="32">
        <v>2006</v>
      </c>
      <c r="B247" s="180">
        <v>190.3</v>
      </c>
      <c r="C247" s="180">
        <v>206.6</v>
      </c>
      <c r="D247" s="180">
        <v>223.9</v>
      </c>
      <c r="E247" s="180">
        <v>167.2</v>
      </c>
      <c r="F247" s="180">
        <v>183.6</v>
      </c>
      <c r="G247" s="180">
        <v>206.2</v>
      </c>
      <c r="H247" s="180">
        <v>168.6</v>
      </c>
      <c r="I247" s="180">
        <v>175.1</v>
      </c>
      <c r="J247" s="180">
        <v>189.9</v>
      </c>
      <c r="K247" s="180">
        <v>242.9</v>
      </c>
      <c r="L247" s="180">
        <v>279.8</v>
      </c>
      <c r="M247" s="180">
        <v>237</v>
      </c>
      <c r="N247" s="180">
        <f>(B247+C247+D247+E247+F247+G247+H247+I247+J247+K247+L247+M247)/12</f>
        <v>205.92499999999998</v>
      </c>
      <c r="O247" s="183">
        <f>(K247-J247)/J247*100</f>
        <v>27.909426013691412</v>
      </c>
      <c r="P247" s="183">
        <f>100*(K247-K246)/K246</f>
        <v>26.840731070496087</v>
      </c>
      <c r="Q247" s="181">
        <f>(((B247+C247+D247+E247+F247+G247+H247+I247+J247+K247)/10)-((B246+C246+D246+E246+F246+G246+H246+I246+J246+K246)/10))/((B246+C246+D246+E246+F246+G246+H246+I246+J246+K246)/10)*100</f>
        <v>9.792035833693804</v>
      </c>
    </row>
    <row r="248" spans="1:17" ht="12" customHeight="1">
      <c r="A248" s="32">
        <v>2007</v>
      </c>
      <c r="B248" s="180">
        <v>232</v>
      </c>
      <c r="C248" s="180">
        <v>260.3</v>
      </c>
      <c r="D248" s="180">
        <v>257.1</v>
      </c>
      <c r="E248" s="180">
        <v>185.5</v>
      </c>
      <c r="F248" s="180">
        <v>223.2</v>
      </c>
      <c r="G248" s="180">
        <v>257.3</v>
      </c>
      <c r="H248" s="180">
        <v>247.5</v>
      </c>
      <c r="I248" s="180">
        <v>192.3</v>
      </c>
      <c r="J248" s="180">
        <v>249.3</v>
      </c>
      <c r="K248" s="180">
        <v>282.8</v>
      </c>
      <c r="L248" s="180">
        <v>270.3</v>
      </c>
      <c r="M248" s="180">
        <v>205.4</v>
      </c>
      <c r="N248" s="180">
        <f>(B248+C248+D248+E248+F248+G248+H248+I248+J248+K248+L248+M248)/12</f>
        <v>238.58333333333337</v>
      </c>
      <c r="O248" s="183">
        <f>(K248-J248)/J248*100</f>
        <v>13.437625350982751</v>
      </c>
      <c r="P248" s="183">
        <f>100*(K248-K247)/K247</f>
        <v>16.426512968299715</v>
      </c>
      <c r="Q248" s="181">
        <f>(((B248+C248+D248+E248+F248+G248+H248+I248+J248+K248)/10)-((B247+C247+D247+E247+F247+G247+H247+I247+J247+K247)/10))/((B247+C247+D247+E247+F247+G247+H247+I247+J247+K247)/10)*100</f>
        <v>22.156270787494247</v>
      </c>
    </row>
    <row r="249" spans="1:17" ht="12" customHeight="1">
      <c r="A249" s="32">
        <v>2008</v>
      </c>
      <c r="B249" s="180">
        <v>286.5</v>
      </c>
      <c r="C249" s="180">
        <v>259.1</v>
      </c>
      <c r="D249" s="180">
        <v>234.1</v>
      </c>
      <c r="E249" s="180">
        <v>258.1</v>
      </c>
      <c r="F249" s="180">
        <v>201.9</v>
      </c>
      <c r="G249" s="180">
        <v>202.4</v>
      </c>
      <c r="H249" s="180">
        <v>201.9</v>
      </c>
      <c r="I249" s="180">
        <v>192.2</v>
      </c>
      <c r="J249" s="180">
        <v>221.2</v>
      </c>
      <c r="K249" s="180">
        <v>165.6</v>
      </c>
      <c r="L249" s="180" t="s">
        <v>102</v>
      </c>
      <c r="M249" s="180" t="s">
        <v>102</v>
      </c>
      <c r="N249" s="180">
        <f>(B249+C249+D249+E249+F249+G249+H249+I249+J249+K249)/10</f>
        <v>222.30000000000004</v>
      </c>
      <c r="O249" s="183">
        <f>(K249-J249)/J249*100</f>
        <v>-25.135623869801083</v>
      </c>
      <c r="P249" s="183">
        <f>100*(K249-K248)/K248</f>
        <v>-41.44271570014145</v>
      </c>
      <c r="Q249" s="181">
        <f>(((B249+C249+D249+E249+F249+G249+H249+I249+J249+K249)/10)-((B248+C248+D248+E248+F248+G248+H248+I248+J248+K248)/10))/((B248+C248+D248+E248+F248+G248+H248+I248+J248+K248)/10)*100</f>
        <v>-6.882251916390893</v>
      </c>
    </row>
    <row r="250" spans="1:17" ht="12" customHeight="1">
      <c r="A250" s="35"/>
      <c r="B250" s="195"/>
      <c r="C250" s="195"/>
      <c r="D250" s="195"/>
      <c r="E250" s="195"/>
      <c r="F250" s="195"/>
      <c r="G250" s="195"/>
      <c r="H250" s="195"/>
      <c r="I250" s="195"/>
      <c r="J250" s="195"/>
      <c r="K250" s="195"/>
      <c r="L250" s="195"/>
      <c r="M250" s="195"/>
      <c r="N250" s="180"/>
      <c r="O250" s="183"/>
      <c r="P250" s="183"/>
      <c r="Q250" s="181"/>
    </row>
    <row r="251" spans="1:17" ht="12" customHeight="1">
      <c r="A251" s="519"/>
      <c r="B251" s="519"/>
      <c r="C251" s="519"/>
      <c r="D251" s="519"/>
      <c r="E251" s="519"/>
      <c r="F251" s="519"/>
      <c r="G251" s="519"/>
      <c r="H251" s="519"/>
      <c r="I251" s="519"/>
      <c r="J251" s="519"/>
      <c r="K251" s="519"/>
      <c r="L251" s="519"/>
      <c r="M251" s="519"/>
      <c r="N251" s="519"/>
      <c r="O251" s="519"/>
      <c r="P251" s="519"/>
      <c r="Q251" s="519"/>
    </row>
    <row r="252" spans="1:17" ht="12" customHeight="1">
      <c r="A252" s="142"/>
      <c r="B252" s="177"/>
      <c r="C252" s="177"/>
      <c r="D252" s="177"/>
      <c r="E252" s="177"/>
      <c r="F252" s="177"/>
      <c r="G252" s="177"/>
      <c r="H252" s="177"/>
      <c r="I252" s="177"/>
      <c r="J252" s="177"/>
      <c r="K252" s="177"/>
      <c r="L252" s="177"/>
      <c r="M252" s="177"/>
      <c r="N252" s="191"/>
      <c r="O252" s="191"/>
      <c r="P252" s="191"/>
      <c r="Q252" s="182"/>
    </row>
    <row r="253" spans="1:17" ht="12" customHeight="1">
      <c r="A253" s="513" t="s">
        <v>27</v>
      </c>
      <c r="B253" s="513"/>
      <c r="C253" s="513"/>
      <c r="D253" s="513"/>
      <c r="E253" s="513"/>
      <c r="F253" s="513"/>
      <c r="G253" s="513"/>
      <c r="H253" s="513"/>
      <c r="I253" s="513"/>
      <c r="J253" s="513"/>
      <c r="K253" s="513"/>
      <c r="L253" s="513"/>
      <c r="M253" s="513"/>
      <c r="N253" s="513"/>
      <c r="O253" s="513"/>
      <c r="P253" s="513"/>
      <c r="Q253" s="513"/>
    </row>
    <row r="254" spans="1:17" ht="12" customHeight="1">
      <c r="A254" s="513" t="s">
        <v>31</v>
      </c>
      <c r="B254" s="513"/>
      <c r="C254" s="513"/>
      <c r="D254" s="513"/>
      <c r="E254" s="513"/>
      <c r="F254" s="513"/>
      <c r="G254" s="513"/>
      <c r="H254" s="513"/>
      <c r="I254" s="513"/>
      <c r="J254" s="513"/>
      <c r="K254" s="513"/>
      <c r="L254" s="513"/>
      <c r="M254" s="513"/>
      <c r="N254" s="513"/>
      <c r="O254" s="513"/>
      <c r="P254" s="513"/>
      <c r="Q254" s="513"/>
    </row>
    <row r="255" spans="1:17" ht="12" customHeight="1">
      <c r="A255" s="513" t="s">
        <v>50</v>
      </c>
      <c r="B255" s="513"/>
      <c r="C255" s="513"/>
      <c r="D255" s="513"/>
      <c r="E255" s="513"/>
      <c r="F255" s="513"/>
      <c r="G255" s="513"/>
      <c r="H255" s="513"/>
      <c r="I255" s="513"/>
      <c r="J255" s="513"/>
      <c r="K255" s="513"/>
      <c r="L255" s="513"/>
      <c r="M255" s="513"/>
      <c r="N255" s="513"/>
      <c r="O255" s="513"/>
      <c r="P255" s="513"/>
      <c r="Q255" s="513"/>
    </row>
    <row r="256" spans="1:17" ht="12" customHeight="1">
      <c r="A256" s="142"/>
      <c r="B256" s="143"/>
      <c r="C256" s="143"/>
      <c r="D256" s="143"/>
      <c r="E256" s="143"/>
      <c r="F256" s="143"/>
      <c r="G256" s="143"/>
      <c r="H256" s="143"/>
      <c r="I256" s="143"/>
      <c r="J256" s="143"/>
      <c r="K256" s="143"/>
      <c r="L256" s="143"/>
      <c r="M256" s="143"/>
      <c r="N256" s="143"/>
      <c r="O256" s="143"/>
      <c r="P256" s="143"/>
      <c r="Q256" s="145"/>
    </row>
    <row r="257" spans="1:17" ht="12" customHeight="1">
      <c r="A257" s="145"/>
      <c r="B257" s="145"/>
      <c r="C257" s="145"/>
      <c r="D257" s="145"/>
      <c r="E257" s="145"/>
      <c r="F257" s="145"/>
      <c r="G257" s="145"/>
      <c r="H257" s="145"/>
      <c r="I257" s="145"/>
      <c r="J257" s="145"/>
      <c r="K257" s="145"/>
      <c r="L257" s="145"/>
      <c r="M257" s="145"/>
      <c r="N257" s="145"/>
      <c r="O257" s="145"/>
      <c r="P257" s="145"/>
      <c r="Q257" s="145"/>
    </row>
    <row r="258" spans="1:17" ht="12" customHeight="1">
      <c r="A258" s="149"/>
      <c r="B258" s="150"/>
      <c r="C258" s="151"/>
      <c r="D258" s="151"/>
      <c r="E258" s="151"/>
      <c r="F258" s="151"/>
      <c r="G258" s="151"/>
      <c r="H258" s="151"/>
      <c r="I258" s="151"/>
      <c r="J258" s="151"/>
      <c r="K258" s="151"/>
      <c r="L258" s="151"/>
      <c r="M258" s="151"/>
      <c r="N258" s="152"/>
      <c r="O258" s="515" t="s">
        <v>4</v>
      </c>
      <c r="P258" s="516"/>
      <c r="Q258" s="516"/>
    </row>
    <row r="259" spans="1:17" ht="12" customHeight="1">
      <c r="A259" s="153"/>
      <c r="B259" s="154"/>
      <c r="C259" s="155"/>
      <c r="D259" s="155"/>
      <c r="E259" s="155"/>
      <c r="F259" s="155"/>
      <c r="G259" s="155"/>
      <c r="H259" s="155"/>
      <c r="I259" s="155"/>
      <c r="J259" s="155"/>
      <c r="K259" s="155"/>
      <c r="L259" s="155"/>
      <c r="M259" s="155"/>
      <c r="N259" s="156"/>
      <c r="O259" s="157" t="s">
        <v>195</v>
      </c>
      <c r="P259" s="158"/>
      <c r="Q259" s="159" t="s">
        <v>196</v>
      </c>
    </row>
    <row r="260" spans="1:17" ht="12" customHeight="1">
      <c r="A260" s="160" t="s">
        <v>5</v>
      </c>
      <c r="B260" s="154" t="s">
        <v>6</v>
      </c>
      <c r="C260" s="155" t="s">
        <v>7</v>
      </c>
      <c r="D260" s="155" t="s">
        <v>8</v>
      </c>
      <c r="E260" s="155" t="s">
        <v>9</v>
      </c>
      <c r="F260" s="155" t="s">
        <v>10</v>
      </c>
      <c r="G260" s="155" t="s">
        <v>11</v>
      </c>
      <c r="H260" s="155" t="s">
        <v>12</v>
      </c>
      <c r="I260" s="155" t="s">
        <v>13</v>
      </c>
      <c r="J260" s="155" t="s">
        <v>14</v>
      </c>
      <c r="K260" s="155" t="s">
        <v>15</v>
      </c>
      <c r="L260" s="155" t="s">
        <v>16</v>
      </c>
      <c r="M260" s="155" t="s">
        <v>17</v>
      </c>
      <c r="N260" s="161" t="s">
        <v>18</v>
      </c>
      <c r="O260" s="517" t="s">
        <v>19</v>
      </c>
      <c r="P260" s="518"/>
      <c r="Q260" s="518"/>
    </row>
    <row r="261" spans="1:17" ht="12" customHeight="1">
      <c r="A261" s="153"/>
      <c r="B261" s="154"/>
      <c r="C261" s="155"/>
      <c r="D261" s="155"/>
      <c r="E261" s="155"/>
      <c r="F261" s="155"/>
      <c r="G261" s="155"/>
      <c r="H261" s="155"/>
      <c r="I261" s="155"/>
      <c r="J261" s="155"/>
      <c r="K261" s="155"/>
      <c r="L261" s="155"/>
      <c r="M261" s="155"/>
      <c r="N261" s="156"/>
      <c r="O261" s="161" t="s">
        <v>20</v>
      </c>
      <c r="P261" s="162" t="s">
        <v>21</v>
      </c>
      <c r="Q261" s="163" t="s">
        <v>21</v>
      </c>
    </row>
    <row r="262" spans="1:17" ht="12" customHeight="1">
      <c r="A262" s="164"/>
      <c r="B262" s="165"/>
      <c r="C262" s="166"/>
      <c r="D262" s="166"/>
      <c r="E262" s="166"/>
      <c r="F262" s="166"/>
      <c r="G262" s="166"/>
      <c r="H262" s="166"/>
      <c r="I262" s="166"/>
      <c r="J262" s="166"/>
      <c r="K262" s="166"/>
      <c r="L262" s="166"/>
      <c r="M262" s="166"/>
      <c r="N262" s="167"/>
      <c r="O262" s="168" t="s">
        <v>22</v>
      </c>
      <c r="P262" s="169" t="s">
        <v>23</v>
      </c>
      <c r="Q262" s="170" t="s">
        <v>156</v>
      </c>
    </row>
    <row r="263" spans="1:17" ht="12" customHeight="1">
      <c r="A263" s="171"/>
      <c r="B263" s="172"/>
      <c r="C263" s="172"/>
      <c r="D263" s="172"/>
      <c r="E263" s="172"/>
      <c r="F263" s="172"/>
      <c r="G263" s="172"/>
      <c r="H263" s="172"/>
      <c r="I263" s="172"/>
      <c r="J263" s="172"/>
      <c r="K263" s="172"/>
      <c r="L263" s="172"/>
      <c r="M263" s="172"/>
      <c r="N263" s="173"/>
      <c r="O263" s="174"/>
      <c r="P263" s="162"/>
      <c r="Q263" s="162"/>
    </row>
    <row r="264" spans="1:17" ht="12" customHeight="1">
      <c r="A264" s="171"/>
      <c r="B264" s="172"/>
      <c r="C264" s="172"/>
      <c r="D264" s="172"/>
      <c r="E264" s="172"/>
      <c r="F264" s="172"/>
      <c r="G264" s="172"/>
      <c r="H264" s="172"/>
      <c r="I264" s="172"/>
      <c r="J264" s="172"/>
      <c r="K264" s="172"/>
      <c r="L264" s="172"/>
      <c r="M264" s="172"/>
      <c r="N264" s="173"/>
      <c r="O264" s="174"/>
      <c r="P264" s="162"/>
      <c r="Q264" s="162"/>
    </row>
    <row r="265" spans="1:17" ht="12" customHeight="1">
      <c r="A265" s="145"/>
      <c r="B265" s="145"/>
      <c r="C265" s="145"/>
      <c r="D265" s="145"/>
      <c r="E265" s="145"/>
      <c r="F265" s="145"/>
      <c r="G265" s="145"/>
      <c r="H265" s="145"/>
      <c r="I265" s="145"/>
      <c r="J265" s="145"/>
      <c r="K265" s="145"/>
      <c r="L265" s="145"/>
      <c r="M265" s="145"/>
      <c r="N265" s="145"/>
      <c r="O265" s="145"/>
      <c r="P265" s="145"/>
      <c r="Q265" s="145"/>
    </row>
    <row r="266" spans="1:17" ht="12" customHeight="1">
      <c r="A266" s="145"/>
      <c r="B266" s="145"/>
      <c r="C266" s="145"/>
      <c r="D266" s="145"/>
      <c r="E266" s="145"/>
      <c r="F266" s="145"/>
      <c r="G266" s="145"/>
      <c r="H266" s="145"/>
      <c r="I266" s="145"/>
      <c r="J266" s="145"/>
      <c r="K266" s="145"/>
      <c r="L266" s="145"/>
      <c r="M266" s="145"/>
      <c r="N266" s="145"/>
      <c r="O266" s="145"/>
      <c r="P266" s="145"/>
      <c r="Q266" s="145"/>
    </row>
    <row r="267" spans="1:17" ht="12" customHeight="1">
      <c r="A267" s="514" t="s">
        <v>32</v>
      </c>
      <c r="B267" s="514"/>
      <c r="C267" s="514"/>
      <c r="D267" s="514"/>
      <c r="E267" s="514"/>
      <c r="F267" s="514"/>
      <c r="G267" s="514"/>
      <c r="H267" s="514"/>
      <c r="I267" s="514"/>
      <c r="J267" s="514"/>
      <c r="K267" s="514"/>
      <c r="L267" s="514"/>
      <c r="M267" s="514"/>
      <c r="N267" s="514"/>
      <c r="O267" s="514"/>
      <c r="P267" s="514"/>
      <c r="Q267" s="514"/>
    </row>
    <row r="268" spans="1:17" ht="12" customHeight="1">
      <c r="A268" s="192"/>
      <c r="B268" s="190"/>
      <c r="C268" s="190"/>
      <c r="D268" s="190"/>
      <c r="E268" s="190"/>
      <c r="F268" s="190"/>
      <c r="G268" s="190"/>
      <c r="H268" s="190"/>
      <c r="I268" s="190"/>
      <c r="J268" s="190"/>
      <c r="K268" s="190"/>
      <c r="L268" s="190"/>
      <c r="M268" s="190"/>
      <c r="N268" s="190"/>
      <c r="O268" s="190"/>
      <c r="P268" s="190"/>
      <c r="Q268" s="145"/>
    </row>
    <row r="269" spans="1:17" ht="12" customHeight="1">
      <c r="A269" s="193"/>
      <c r="B269" s="180"/>
      <c r="C269" s="180"/>
      <c r="D269" s="180"/>
      <c r="E269" s="180"/>
      <c r="F269" s="180"/>
      <c r="G269" s="180"/>
      <c r="H269" s="180"/>
      <c r="I269" s="180"/>
      <c r="J269" s="180"/>
      <c r="K269" s="180"/>
      <c r="L269" s="180"/>
      <c r="M269" s="180"/>
      <c r="N269" s="180"/>
      <c r="O269" s="193"/>
      <c r="P269" s="193"/>
      <c r="Q269" s="182"/>
    </row>
    <row r="270" spans="1:17" ht="12" customHeight="1">
      <c r="A270" s="31" t="s">
        <v>24</v>
      </c>
      <c r="B270" s="180"/>
      <c r="C270" s="180"/>
      <c r="D270" s="180"/>
      <c r="E270" s="180"/>
      <c r="F270" s="180"/>
      <c r="G270" s="180"/>
      <c r="H270" s="180"/>
      <c r="I270" s="180"/>
      <c r="J270" s="180"/>
      <c r="K270" s="180"/>
      <c r="L270" s="180"/>
      <c r="M270" s="180"/>
      <c r="N270" s="180"/>
      <c r="O270" s="181"/>
      <c r="P270" s="181"/>
      <c r="Q270" s="182"/>
    </row>
    <row r="271" spans="1:17" ht="12" customHeight="1">
      <c r="A271" s="32">
        <v>2005</v>
      </c>
      <c r="B271" s="180">
        <v>74.8</v>
      </c>
      <c r="C271" s="180">
        <v>67.8</v>
      </c>
      <c r="D271" s="180">
        <v>78</v>
      </c>
      <c r="E271" s="180">
        <v>57.2</v>
      </c>
      <c r="F271" s="180">
        <v>59.5</v>
      </c>
      <c r="G271" s="180">
        <v>62.1</v>
      </c>
      <c r="H271" s="180">
        <v>57</v>
      </c>
      <c r="I271" s="180">
        <v>53.5</v>
      </c>
      <c r="J271" s="180">
        <v>72.4</v>
      </c>
      <c r="K271" s="180">
        <v>64.6</v>
      </c>
      <c r="L271" s="180">
        <v>73.3</v>
      </c>
      <c r="M271" s="180">
        <v>57.4</v>
      </c>
      <c r="N271" s="180">
        <f>(B271+C271+D271+E271+F271+G271+H271+I271+J271+K271+L271+M271)/12</f>
        <v>64.8</v>
      </c>
      <c r="O271" s="183">
        <f>(K271-J271)/J271*100</f>
        <v>-10.773480662983442</v>
      </c>
      <c r="P271" s="183" t="s">
        <v>157</v>
      </c>
      <c r="Q271" s="183" t="s">
        <v>158</v>
      </c>
    </row>
    <row r="272" spans="1:17" ht="12" customHeight="1">
      <c r="A272" s="32">
        <v>2006</v>
      </c>
      <c r="B272" s="180">
        <v>94.8</v>
      </c>
      <c r="C272" s="180">
        <v>67.9</v>
      </c>
      <c r="D272" s="180">
        <v>88.2</v>
      </c>
      <c r="E272" s="180">
        <v>58.4</v>
      </c>
      <c r="F272" s="180">
        <v>68.8</v>
      </c>
      <c r="G272" s="180">
        <v>69.5</v>
      </c>
      <c r="H272" s="180">
        <v>66</v>
      </c>
      <c r="I272" s="180">
        <v>70.4</v>
      </c>
      <c r="J272" s="180">
        <v>65</v>
      </c>
      <c r="K272" s="180">
        <v>77.4</v>
      </c>
      <c r="L272" s="180">
        <v>86.9</v>
      </c>
      <c r="M272" s="180">
        <v>68.3</v>
      </c>
      <c r="N272" s="180">
        <f>(B272+C272+D272+E272+F272+G272+H272+I272+J272+K272+L272+M272)/12</f>
        <v>73.46666666666665</v>
      </c>
      <c r="O272" s="183">
        <f>(K272-J272)/J272*100</f>
        <v>19.076923076923087</v>
      </c>
      <c r="P272" s="183">
        <f>100*(K272-K271)/K271</f>
        <v>19.81424148606813</v>
      </c>
      <c r="Q272" s="181">
        <f>(((B272+C272+D272+E272+F272+G272+H272+I272+J272+K272)/10)-((B271+C271+D271+E271+F271+G271+H271+I271+J271+K271)/10))/((B271+C271+D271+E271+F271+G271+H271+I271+J271+K271)/10)*100</f>
        <v>12.289380120575007</v>
      </c>
    </row>
    <row r="273" spans="1:17" ht="12" customHeight="1">
      <c r="A273" s="32">
        <v>2007</v>
      </c>
      <c r="B273" s="180">
        <v>87.2</v>
      </c>
      <c r="C273" s="180">
        <v>77</v>
      </c>
      <c r="D273" s="180">
        <v>86.9</v>
      </c>
      <c r="E273" s="180">
        <v>64.8</v>
      </c>
      <c r="F273" s="180">
        <v>70.3</v>
      </c>
      <c r="G273" s="180">
        <v>66.8</v>
      </c>
      <c r="H273" s="180">
        <v>75.8</v>
      </c>
      <c r="I273" s="180">
        <v>77.9</v>
      </c>
      <c r="J273" s="180">
        <v>84.4</v>
      </c>
      <c r="K273" s="180">
        <v>88.7</v>
      </c>
      <c r="L273" s="180">
        <v>81.2</v>
      </c>
      <c r="M273" s="180">
        <v>72.2</v>
      </c>
      <c r="N273" s="180">
        <f>(B273+C273+D273+E273+F273+G273+H273+I273+J273+K273+L273+M273)/12</f>
        <v>77.76666666666667</v>
      </c>
      <c r="O273" s="183">
        <f>(K273-J273)/J273*100</f>
        <v>5.094786729857816</v>
      </c>
      <c r="P273" s="183">
        <f>100*(K273-K272)/K272</f>
        <v>14.599483204134362</v>
      </c>
      <c r="Q273" s="181">
        <f>(((B273+C273+D273+E273+F273+G273+H273+I273+J273+K273)/10)-((B272+C272+D272+E272+F272+G272+H272+I272+J272+K272)/10))/((B272+C272+D272+E272+F272+G272+H272+I272+J272+K272)/10)*100</f>
        <v>7.351321585903089</v>
      </c>
    </row>
    <row r="274" spans="1:17" ht="12" customHeight="1">
      <c r="A274" s="32">
        <v>2008</v>
      </c>
      <c r="B274" s="180">
        <v>90.3</v>
      </c>
      <c r="C274" s="180">
        <v>83.7</v>
      </c>
      <c r="D274" s="180">
        <v>83.3</v>
      </c>
      <c r="E274" s="180">
        <v>87</v>
      </c>
      <c r="F274" s="180">
        <v>75.6</v>
      </c>
      <c r="G274" s="180">
        <v>79.4</v>
      </c>
      <c r="H274" s="180">
        <v>83.9</v>
      </c>
      <c r="I274" s="180">
        <v>69.2</v>
      </c>
      <c r="J274" s="180">
        <v>86.4</v>
      </c>
      <c r="K274" s="180">
        <v>94.9</v>
      </c>
      <c r="L274" s="180" t="s">
        <v>102</v>
      </c>
      <c r="M274" s="180" t="s">
        <v>102</v>
      </c>
      <c r="N274" s="180">
        <f>(B274+C274+D274+E274+F274+G274+H274+I274+J274+K274)/10</f>
        <v>83.36999999999999</v>
      </c>
      <c r="O274" s="183">
        <f>(K274-J274)/J274*100</f>
        <v>9.837962962962962</v>
      </c>
      <c r="P274" s="183">
        <f>100*(K274-K273)/K273</f>
        <v>6.989853438556936</v>
      </c>
      <c r="Q274" s="181">
        <f>(((B274+C274+D274+E274+F274+G274+H274+I274+J274+K274)/10)-((B273+C273+D273+E273+F273+G273+H273+I273+J273+K273)/10))/((B273+C273+D273+E273+F273+G273+H273+I273+J273+K273)/10)*100</f>
        <v>6.912028725314184</v>
      </c>
    </row>
    <row r="275" spans="1:17" ht="12" customHeight="1">
      <c r="A275" s="33"/>
      <c r="B275" s="180"/>
      <c r="C275" s="180"/>
      <c r="D275" s="180"/>
      <c r="E275" s="180"/>
      <c r="F275" s="180"/>
      <c r="G275" s="180"/>
      <c r="H275" s="180"/>
      <c r="I275" s="180"/>
      <c r="J275" s="180"/>
      <c r="K275" s="180"/>
      <c r="L275" s="180"/>
      <c r="M275" s="180"/>
      <c r="N275" s="180"/>
      <c r="O275" s="183"/>
      <c r="P275" s="183"/>
      <c r="Q275" s="182"/>
    </row>
    <row r="276" spans="1:17" ht="12" customHeight="1">
      <c r="A276" s="34" t="s">
        <v>25</v>
      </c>
      <c r="B276" s="180"/>
      <c r="C276" s="180"/>
      <c r="D276" s="180"/>
      <c r="E276" s="180"/>
      <c r="F276" s="180"/>
      <c r="G276" s="180"/>
      <c r="H276" s="180"/>
      <c r="I276" s="180"/>
      <c r="J276" s="180"/>
      <c r="K276" s="180"/>
      <c r="L276" s="180"/>
      <c r="M276" s="180"/>
      <c r="N276" s="180"/>
      <c r="O276" s="183"/>
      <c r="P276" s="183"/>
      <c r="Q276" s="182"/>
    </row>
    <row r="277" spans="1:17" ht="12" customHeight="1">
      <c r="A277" s="32">
        <v>2005</v>
      </c>
      <c r="B277" s="180">
        <v>73.48301221412088</v>
      </c>
      <c r="C277" s="180">
        <v>63.4</v>
      </c>
      <c r="D277" s="180">
        <v>66</v>
      </c>
      <c r="E277" s="180">
        <v>56.2</v>
      </c>
      <c r="F277" s="180">
        <v>57</v>
      </c>
      <c r="G277" s="180">
        <v>61.9</v>
      </c>
      <c r="H277" s="180">
        <v>54.1</v>
      </c>
      <c r="I277" s="180">
        <v>50.3</v>
      </c>
      <c r="J277" s="180">
        <v>70.4</v>
      </c>
      <c r="K277" s="180">
        <v>54.3</v>
      </c>
      <c r="L277" s="180">
        <v>69.3</v>
      </c>
      <c r="M277" s="180">
        <v>54.9</v>
      </c>
      <c r="N277" s="180">
        <f>(B277+C277+D277+E277+F277+G277+H277+I277+J277+K277+L277+M277)/12</f>
        <v>60.940251017843394</v>
      </c>
      <c r="O277" s="183">
        <f>(K277-J277)/J277*100</f>
        <v>-22.869318181818194</v>
      </c>
      <c r="P277" s="183" t="s">
        <v>157</v>
      </c>
      <c r="Q277" s="183" t="s">
        <v>158</v>
      </c>
    </row>
    <row r="278" spans="1:17" ht="12" customHeight="1">
      <c r="A278" s="32">
        <v>2006</v>
      </c>
      <c r="B278" s="180">
        <v>78.7</v>
      </c>
      <c r="C278" s="180">
        <v>65.3</v>
      </c>
      <c r="D278" s="180">
        <v>84.7</v>
      </c>
      <c r="E278" s="180">
        <v>58.9</v>
      </c>
      <c r="F278" s="180">
        <v>62.5</v>
      </c>
      <c r="G278" s="180">
        <v>66.2</v>
      </c>
      <c r="H278" s="180">
        <v>60.1</v>
      </c>
      <c r="I278" s="180">
        <v>60.3</v>
      </c>
      <c r="J278" s="180">
        <v>67</v>
      </c>
      <c r="K278" s="180">
        <v>73</v>
      </c>
      <c r="L278" s="180">
        <v>83.9</v>
      </c>
      <c r="M278" s="180">
        <v>66.8</v>
      </c>
      <c r="N278" s="180">
        <f>(B278+C278+D278+E278+F278+G278+H278+I278+J278+K278+L278+M278)/12</f>
        <v>68.94999999999999</v>
      </c>
      <c r="O278" s="183">
        <f>(K278-J278)/J278*100</f>
        <v>8.955223880597014</v>
      </c>
      <c r="P278" s="183">
        <f>100*(K278-K277)/K277</f>
        <v>34.43830570902395</v>
      </c>
      <c r="Q278" s="181">
        <f>(((B278+C278+D278+E278+F278+G278+H278+I278+J278+K278)/10)-((B277+C277+D277+E277+F277+G277+H277+I277+J277+K277)/10))/((B277+C277+D277+E277+F277+G277+H277+I277+J277+K277)/10)*100</f>
        <v>11.467457725752483</v>
      </c>
    </row>
    <row r="279" spans="1:17" ht="12" customHeight="1">
      <c r="A279" s="32">
        <v>2007</v>
      </c>
      <c r="B279" s="180">
        <v>79.8</v>
      </c>
      <c r="C279" s="180">
        <v>74.2</v>
      </c>
      <c r="D279" s="180">
        <v>80.7</v>
      </c>
      <c r="E279" s="180">
        <v>62.5</v>
      </c>
      <c r="F279" s="180">
        <v>65</v>
      </c>
      <c r="G279" s="180">
        <v>64.1</v>
      </c>
      <c r="H279" s="180">
        <v>69.2</v>
      </c>
      <c r="I279" s="180">
        <v>57</v>
      </c>
      <c r="J279" s="180">
        <v>72.6</v>
      </c>
      <c r="K279" s="180">
        <v>74.8</v>
      </c>
      <c r="L279" s="180">
        <v>76.2</v>
      </c>
      <c r="M279" s="180">
        <v>76.9</v>
      </c>
      <c r="N279" s="180">
        <f>(B279+C279+D279+E279+F279+G279+H279+I279+J279+K279+L279+M279)/12</f>
        <v>71.08333333333333</v>
      </c>
      <c r="O279" s="183">
        <f>(K279-J279)/J279*100</f>
        <v>3.0303030303030347</v>
      </c>
      <c r="P279" s="183">
        <f>100*(K279-K278)/K278</f>
        <v>2.4657534246575303</v>
      </c>
      <c r="Q279" s="181">
        <f>(((B279+C279+D279+E279+F279+G279+H279+I279+J279+K279)/10)-((B278+C278+D278+E278+F278+G278+H278+I278+J278+K278)/10))/((B278+C278+D278+E278+F278+G278+H278+I278+J278+K278)/10)*100</f>
        <v>3.4284025417467237</v>
      </c>
    </row>
    <row r="280" spans="1:17" ht="12" customHeight="1">
      <c r="A280" s="32">
        <v>2008</v>
      </c>
      <c r="B280" s="180">
        <v>82.2</v>
      </c>
      <c r="C280" s="180">
        <v>74.4</v>
      </c>
      <c r="D280" s="180">
        <v>76.4</v>
      </c>
      <c r="E280" s="180">
        <v>84.1</v>
      </c>
      <c r="F280" s="180">
        <v>70.7</v>
      </c>
      <c r="G280" s="180">
        <v>80.1</v>
      </c>
      <c r="H280" s="180">
        <v>78.4</v>
      </c>
      <c r="I280" s="180">
        <v>70.6</v>
      </c>
      <c r="J280" s="180">
        <v>88</v>
      </c>
      <c r="K280" s="180">
        <v>88.7</v>
      </c>
      <c r="L280" s="180" t="s">
        <v>102</v>
      </c>
      <c r="M280" s="180" t="s">
        <v>102</v>
      </c>
      <c r="N280" s="180">
        <f>(B280+C280+D280+E280+F280+G280+H280+I280+J280+K280)/10</f>
        <v>79.36</v>
      </c>
      <c r="O280" s="183">
        <f>(K280-J280)/J280*100</f>
        <v>0.7954545454545486</v>
      </c>
      <c r="P280" s="183">
        <f>100*(K280-K279)/K279</f>
        <v>18.582887700534766</v>
      </c>
      <c r="Q280" s="181">
        <f>(((B280+C280+D280+E280+F280+G280+H280+I280+J280+K280)/10)-((B279+C279+D279+E279+F279+G279+H279+I279+J279+K279)/10))/((B279+C279+D279+E279+F279+G279+H279+I279+J279+K279)/10)*100</f>
        <v>13.387626803829125</v>
      </c>
    </row>
    <row r="281" spans="1:17" ht="12" customHeight="1">
      <c r="A281" s="33"/>
      <c r="B281" s="180"/>
      <c r="C281" s="180"/>
      <c r="D281" s="180"/>
      <c r="E281" s="180"/>
      <c r="F281" s="180"/>
      <c r="G281" s="180"/>
      <c r="H281" s="180"/>
      <c r="I281" s="180"/>
      <c r="J281" s="180"/>
      <c r="K281" s="180"/>
      <c r="L281" s="180"/>
      <c r="M281" s="180"/>
      <c r="N281" s="180"/>
      <c r="O281" s="183"/>
      <c r="P281" s="183"/>
      <c r="Q281" s="182"/>
    </row>
    <row r="282" spans="1:17" ht="12" customHeight="1">
      <c r="A282" s="34" t="s">
        <v>26</v>
      </c>
      <c r="B282" s="180"/>
      <c r="C282" s="180"/>
      <c r="D282" s="180"/>
      <c r="E282" s="180"/>
      <c r="F282" s="180"/>
      <c r="G282" s="180"/>
      <c r="H282" s="180"/>
      <c r="I282" s="180"/>
      <c r="J282" s="180"/>
      <c r="K282" s="180"/>
      <c r="L282" s="180"/>
      <c r="M282" s="180"/>
      <c r="N282" s="180"/>
      <c r="O282" s="183"/>
      <c r="P282" s="183"/>
      <c r="Q282" s="182"/>
    </row>
    <row r="283" spans="1:17" ht="12" customHeight="1">
      <c r="A283" s="32">
        <v>2005</v>
      </c>
      <c r="B283" s="180">
        <v>78.41116262217395</v>
      </c>
      <c r="C283" s="180">
        <v>80</v>
      </c>
      <c r="D283" s="180">
        <v>111.4</v>
      </c>
      <c r="E283" s="180">
        <v>59.7</v>
      </c>
      <c r="F283" s="180">
        <v>66.2</v>
      </c>
      <c r="G283" s="180">
        <v>62.6</v>
      </c>
      <c r="H283" s="180">
        <v>65.2</v>
      </c>
      <c r="I283" s="180">
        <v>62.3</v>
      </c>
      <c r="J283" s="180">
        <v>77.8</v>
      </c>
      <c r="K283" s="180">
        <v>93.6</v>
      </c>
      <c r="L283" s="180">
        <v>84.6</v>
      </c>
      <c r="M283" s="180">
        <v>64.4</v>
      </c>
      <c r="N283" s="180">
        <f>(B283+C283+D283+E283+F283+G283+H283+I283+J283+K283+L283+M283)/12</f>
        <v>75.51759688518116</v>
      </c>
      <c r="O283" s="183">
        <f>(K283-J283)/J283*100</f>
        <v>20.30848329048843</v>
      </c>
      <c r="P283" s="183" t="s">
        <v>157</v>
      </c>
      <c r="Q283" s="183" t="s">
        <v>158</v>
      </c>
    </row>
    <row r="284" spans="1:17" ht="12" customHeight="1">
      <c r="A284" s="32">
        <v>2006</v>
      </c>
      <c r="B284" s="180">
        <v>139.6</v>
      </c>
      <c r="C284" s="180">
        <v>75.1</v>
      </c>
      <c r="D284" s="180">
        <v>97.9</v>
      </c>
      <c r="E284" s="180">
        <v>57.2</v>
      </c>
      <c r="F284" s="180">
        <v>86.5</v>
      </c>
      <c r="G284" s="180">
        <v>78.6</v>
      </c>
      <c r="H284" s="180">
        <v>82.7</v>
      </c>
      <c r="I284" s="180">
        <v>98.5</v>
      </c>
      <c r="J284" s="180">
        <v>59.6</v>
      </c>
      <c r="K284" s="180">
        <v>89.7</v>
      </c>
      <c r="L284" s="180">
        <v>95.1</v>
      </c>
      <c r="M284" s="180">
        <v>72.4</v>
      </c>
      <c r="N284" s="180">
        <f>(B284+C284+D284+E284+F284+G284+H284+I284+J284+K284+L284+M284)/12</f>
        <v>86.075</v>
      </c>
      <c r="O284" s="183">
        <f>(K284-J284)/J284*100</f>
        <v>50.50335570469798</v>
      </c>
      <c r="P284" s="183">
        <f>100*(K284-K283)/K283</f>
        <v>-4.166666666666658</v>
      </c>
      <c r="Q284" s="181">
        <f>(((B284+C284+D284+E284+F284+G284+H284+I284+J284+K284)/10)-((B283+C283+D283+E283+F283+G283+H283+I283+J283+K283)/10))/((B283+C283+D283+E283+F283+G283+H283+I283+J283+K283)/10)*100</f>
        <v>14.287802758107143</v>
      </c>
    </row>
    <row r="285" spans="1:17" ht="12" customHeight="1">
      <c r="A285" s="32">
        <v>2007</v>
      </c>
      <c r="B285" s="180">
        <v>107.6</v>
      </c>
      <c r="C285" s="180">
        <v>85.1</v>
      </c>
      <c r="D285" s="180">
        <v>104</v>
      </c>
      <c r="E285" s="180">
        <v>71.1</v>
      </c>
      <c r="F285" s="180">
        <v>85</v>
      </c>
      <c r="G285" s="180">
        <v>74.1</v>
      </c>
      <c r="H285" s="180">
        <v>94.4</v>
      </c>
      <c r="I285" s="180">
        <v>135.9</v>
      </c>
      <c r="J285" s="180">
        <v>117.2</v>
      </c>
      <c r="K285" s="180">
        <v>127.5</v>
      </c>
      <c r="L285" s="180">
        <v>95.2</v>
      </c>
      <c r="M285" s="180">
        <v>59.2</v>
      </c>
      <c r="N285" s="180">
        <f>(B285+C285+D285+E285+F285+G285+H285+I285+J285+K285+L285+M285)/12</f>
        <v>96.35833333333333</v>
      </c>
      <c r="O285" s="183">
        <f>(K285-J285)/J285*100</f>
        <v>8.788395904436857</v>
      </c>
      <c r="P285" s="183">
        <f>100*(K285-K284)/K284</f>
        <v>42.14046822742474</v>
      </c>
      <c r="Q285" s="181">
        <f>(((B285+C285+D285+E285+F285+G285+H285+I285+J285+K285)/10)-((B284+C284+D284+E284+F284+G284+H284+I284+J284+K284)/10))/((B284+C284+D284+E284+F284+G284+H284+I284+J284+K284)/10)*100</f>
        <v>15.773052923503572</v>
      </c>
    </row>
    <row r="286" spans="1:17" ht="12" customHeight="1">
      <c r="A286" s="32">
        <v>2008</v>
      </c>
      <c r="B286" s="180">
        <v>112.9</v>
      </c>
      <c r="C286" s="180">
        <v>109.4</v>
      </c>
      <c r="D286" s="180">
        <v>102.4</v>
      </c>
      <c r="E286" s="180">
        <v>95.2</v>
      </c>
      <c r="F286" s="180">
        <v>89</v>
      </c>
      <c r="G286" s="180">
        <v>77.3</v>
      </c>
      <c r="H286" s="180">
        <v>99.2</v>
      </c>
      <c r="I286" s="180">
        <v>65.5</v>
      </c>
      <c r="J286" s="180">
        <v>82.1</v>
      </c>
      <c r="K286" s="180">
        <v>112.1</v>
      </c>
      <c r="L286" s="180" t="s">
        <v>102</v>
      </c>
      <c r="M286" s="180" t="s">
        <v>102</v>
      </c>
      <c r="N286" s="180">
        <f>(B286+C286+D286+E286+F286+G286+H286+I286+J286+K286)/10</f>
        <v>94.51000000000002</v>
      </c>
      <c r="O286" s="183">
        <f>(K286-J286)/J286*100</f>
        <v>36.540803897685755</v>
      </c>
      <c r="P286" s="183">
        <f>100*(K286-K285)/K285</f>
        <v>-12.078431372549023</v>
      </c>
      <c r="Q286" s="181">
        <f>(((B286+C286+D286+E286+F286+G286+H286+I286+J286+K286)/10)-((B285+C285+D285+E285+F285+G285+H285+I285+J285+K285)/10))/((B285+C285+D285+E285+F285+G285+H285+I285+J285+K285)/10)*100</f>
        <v>-5.669228465914741</v>
      </c>
    </row>
    <row r="287" spans="1:17" ht="12" customHeight="1">
      <c r="A287" s="177"/>
      <c r="B287" s="177"/>
      <c r="C287" s="177"/>
      <c r="D287" s="177"/>
      <c r="E287" s="177"/>
      <c r="F287" s="177"/>
      <c r="G287" s="177"/>
      <c r="H287" s="177"/>
      <c r="I287" s="177"/>
      <c r="J287" s="177"/>
      <c r="K287" s="177"/>
      <c r="L287" s="177"/>
      <c r="M287" s="177"/>
      <c r="N287" s="193"/>
      <c r="O287" s="196"/>
      <c r="P287" s="196"/>
      <c r="Q287" s="182"/>
    </row>
    <row r="288" spans="1:17" ht="12" customHeight="1">
      <c r="A288" s="171"/>
      <c r="B288" s="171"/>
      <c r="C288" s="171"/>
      <c r="D288" s="171"/>
      <c r="E288" s="171"/>
      <c r="F288" s="171"/>
      <c r="G288" s="171"/>
      <c r="H288" s="171"/>
      <c r="I288" s="171"/>
      <c r="J288" s="171"/>
      <c r="K288" s="171"/>
      <c r="L288" s="171"/>
      <c r="M288" s="171"/>
      <c r="N288" s="173"/>
      <c r="O288" s="174"/>
      <c r="P288" s="162"/>
      <c r="Q288" s="182"/>
    </row>
    <row r="289" spans="1:17" ht="12" customHeight="1">
      <c r="A289" s="514" t="s">
        <v>33</v>
      </c>
      <c r="B289" s="514"/>
      <c r="C289" s="514"/>
      <c r="D289" s="514"/>
      <c r="E289" s="514"/>
      <c r="F289" s="514"/>
      <c r="G289" s="514"/>
      <c r="H289" s="514"/>
      <c r="I289" s="514"/>
      <c r="J289" s="514"/>
      <c r="K289" s="514"/>
      <c r="L289" s="514"/>
      <c r="M289" s="514"/>
      <c r="N289" s="514"/>
      <c r="O289" s="514"/>
      <c r="P289" s="514"/>
      <c r="Q289" s="514"/>
    </row>
    <row r="290" spans="1:17" ht="12" customHeight="1">
      <c r="A290" s="178"/>
      <c r="B290" s="178"/>
      <c r="C290" s="178"/>
      <c r="D290" s="178"/>
      <c r="E290" s="178"/>
      <c r="F290" s="178"/>
      <c r="G290" s="178"/>
      <c r="H290" s="178"/>
      <c r="I290" s="178"/>
      <c r="J290" s="178"/>
      <c r="K290" s="178"/>
      <c r="L290" s="178"/>
      <c r="M290" s="178"/>
      <c r="N290" s="173"/>
      <c r="O290" s="174"/>
      <c r="P290" s="174"/>
      <c r="Q290" s="182"/>
    </row>
    <row r="291" spans="1:17" ht="12" customHeight="1">
      <c r="A291" s="178"/>
      <c r="B291" s="180"/>
      <c r="C291" s="180"/>
      <c r="D291" s="180"/>
      <c r="E291" s="180"/>
      <c r="F291" s="180"/>
      <c r="G291" s="180"/>
      <c r="H291" s="180"/>
      <c r="I291" s="180"/>
      <c r="J291" s="180"/>
      <c r="K291" s="180"/>
      <c r="L291" s="180"/>
      <c r="M291" s="180"/>
      <c r="N291" s="180"/>
      <c r="O291" s="187"/>
      <c r="P291" s="187"/>
      <c r="Q291" s="182"/>
    </row>
    <row r="292" spans="1:17" ht="12" customHeight="1">
      <c r="A292" s="31" t="s">
        <v>24</v>
      </c>
      <c r="B292" s="180"/>
      <c r="C292" s="180"/>
      <c r="D292" s="180"/>
      <c r="E292" s="180"/>
      <c r="F292" s="180"/>
      <c r="G292" s="180"/>
      <c r="H292" s="180"/>
      <c r="I292" s="180"/>
      <c r="J292" s="180"/>
      <c r="K292" s="180"/>
      <c r="L292" s="180"/>
      <c r="M292" s="180"/>
      <c r="N292" s="180"/>
      <c r="O292" s="181"/>
      <c r="P292" s="181"/>
      <c r="Q292" s="182"/>
    </row>
    <row r="293" spans="1:17" ht="12" customHeight="1">
      <c r="A293" s="32">
        <v>2005</v>
      </c>
      <c r="B293" s="180">
        <v>161</v>
      </c>
      <c r="C293" s="180">
        <v>162.8</v>
      </c>
      <c r="D293" s="180">
        <v>189</v>
      </c>
      <c r="E293" s="180">
        <v>187.5</v>
      </c>
      <c r="F293" s="180">
        <v>167.8</v>
      </c>
      <c r="G293" s="180">
        <v>180.5</v>
      </c>
      <c r="H293" s="180">
        <v>177</v>
      </c>
      <c r="I293" s="180">
        <v>182.1</v>
      </c>
      <c r="J293" s="180">
        <v>185</v>
      </c>
      <c r="K293" s="180">
        <v>188.3</v>
      </c>
      <c r="L293" s="180">
        <v>200.6</v>
      </c>
      <c r="M293" s="180">
        <v>168.2</v>
      </c>
      <c r="N293" s="180">
        <f>(B293+C293+D293+E293+F293+G293+H293+I293+J293+K293+L293+M293)/12</f>
        <v>179.14999999999998</v>
      </c>
      <c r="O293" s="183">
        <f>(K293-J293)/J293*100</f>
        <v>1.7837837837837898</v>
      </c>
      <c r="P293" s="183" t="s">
        <v>157</v>
      </c>
      <c r="Q293" s="183" t="s">
        <v>158</v>
      </c>
    </row>
    <row r="294" spans="1:17" ht="12" customHeight="1">
      <c r="A294" s="32">
        <v>2006</v>
      </c>
      <c r="B294" s="180">
        <v>166.7</v>
      </c>
      <c r="C294" s="180">
        <v>169.7</v>
      </c>
      <c r="D294" s="180">
        <v>185.7</v>
      </c>
      <c r="E294" s="180">
        <v>163.1</v>
      </c>
      <c r="F294" s="180">
        <v>177.5</v>
      </c>
      <c r="G294" s="180">
        <v>165.8</v>
      </c>
      <c r="H294" s="180">
        <v>183.5</v>
      </c>
      <c r="I294" s="180">
        <v>162.4</v>
      </c>
      <c r="J294" s="180">
        <v>187.6</v>
      </c>
      <c r="K294" s="180">
        <v>192.8</v>
      </c>
      <c r="L294" s="180">
        <v>204.9</v>
      </c>
      <c r="M294" s="180">
        <v>168</v>
      </c>
      <c r="N294" s="180">
        <f>(B294+C294+D294+E294+F294+G294+H294+I294+J294+K294+L294+M294)/12</f>
        <v>177.3083333333333</v>
      </c>
      <c r="O294" s="183">
        <f>(K294-J294)/J294*100</f>
        <v>2.77185501066099</v>
      </c>
      <c r="P294" s="183">
        <f>100*(K294-K293)/K293</f>
        <v>2.3898035050451405</v>
      </c>
      <c r="Q294" s="181">
        <f>(((B294+C294+D294+E294+F294+G294+H294+I294+J294+K294)/10)-((B293+C293+D293+E293+F293+G293+H293+I293+J293+K293)/10))/((B293+C293+D293+E293+F293+G293+H293+I293+J293+K293)/10)*100</f>
        <v>-1.4710836608646698</v>
      </c>
    </row>
    <row r="295" spans="1:17" ht="12" customHeight="1">
      <c r="A295" s="32">
        <v>2007</v>
      </c>
      <c r="B295" s="180">
        <v>183.4</v>
      </c>
      <c r="C295" s="180">
        <v>184.6</v>
      </c>
      <c r="D295" s="180">
        <v>206.2</v>
      </c>
      <c r="E295" s="180">
        <v>180.1</v>
      </c>
      <c r="F295" s="180">
        <v>187.8</v>
      </c>
      <c r="G295" s="180">
        <v>196.7</v>
      </c>
      <c r="H295" s="180">
        <v>202.3</v>
      </c>
      <c r="I295" s="180">
        <v>199.7</v>
      </c>
      <c r="J295" s="180">
        <v>207.2</v>
      </c>
      <c r="K295" s="180">
        <v>221.6</v>
      </c>
      <c r="L295" s="180">
        <v>225.3</v>
      </c>
      <c r="M295" s="180">
        <v>173.7</v>
      </c>
      <c r="N295" s="180">
        <f>(B295+C295+D295+E295+F295+G295+H295+I295+J295+K295+L295+M295)/12</f>
        <v>197.38333333333333</v>
      </c>
      <c r="O295" s="183">
        <f>(K295-J295)/J295*100</f>
        <v>6.949806949806953</v>
      </c>
      <c r="P295" s="183">
        <f>100*(K295-K294)/K294</f>
        <v>14.937759336099575</v>
      </c>
      <c r="Q295" s="181">
        <f>(((B295+C295+D295+E295+F295+G295+H295+I295+J295+K295)/10)-((B294+C294+D294+E294+F294+G294+H294+I294+J294+K294)/10))/((B294+C294+D294+E294+F294+G294+H294+I294+J294+K294)/10)*100</f>
        <v>12.240711192158662</v>
      </c>
    </row>
    <row r="296" spans="1:17" ht="12" customHeight="1">
      <c r="A296" s="32">
        <v>2008</v>
      </c>
      <c r="B296" s="180">
        <v>205.6</v>
      </c>
      <c r="C296" s="180">
        <v>218.5</v>
      </c>
      <c r="D296" s="180">
        <v>205.9</v>
      </c>
      <c r="E296" s="180">
        <v>220.3</v>
      </c>
      <c r="F296" s="180">
        <v>216.7</v>
      </c>
      <c r="G296" s="180">
        <v>203</v>
      </c>
      <c r="H296" s="180">
        <v>208.1</v>
      </c>
      <c r="I296" s="180">
        <v>185.4</v>
      </c>
      <c r="J296" s="180">
        <v>217.3</v>
      </c>
      <c r="K296" s="180">
        <v>222.2</v>
      </c>
      <c r="L296" s="180" t="s">
        <v>102</v>
      </c>
      <c r="M296" s="180" t="s">
        <v>102</v>
      </c>
      <c r="N296" s="180">
        <f>(B296+C296+D296+E296+F296+G296+H296+I296+J296+K296)/10</f>
        <v>210.3</v>
      </c>
      <c r="O296" s="183">
        <f>(K296-J296)/J296*100</f>
        <v>2.2549470777726537</v>
      </c>
      <c r="P296" s="183">
        <f>100*(K296-K295)/K295</f>
        <v>0.2707581227436798</v>
      </c>
      <c r="Q296" s="181">
        <f>(((B296+C296+D296+E296+F296+G296+H296+I296+J296+K296)/10)-((B295+C295+D295+E295+F295+G295+H295+I295+J295+K295)/10))/((B295+C295+D295+E295+F295+G295+H295+I295+J295+K295)/10)*100</f>
        <v>6.772948822095859</v>
      </c>
    </row>
    <row r="297" spans="1:17" ht="12" customHeight="1">
      <c r="A297" s="33"/>
      <c r="B297" s="180"/>
      <c r="C297" s="180"/>
      <c r="D297" s="180"/>
      <c r="E297" s="180"/>
      <c r="F297" s="180"/>
      <c r="G297" s="180"/>
      <c r="H297" s="180"/>
      <c r="I297" s="180"/>
      <c r="J297" s="180"/>
      <c r="K297" s="180"/>
      <c r="L297" s="180"/>
      <c r="M297" s="180"/>
      <c r="N297" s="180"/>
      <c r="O297" s="183"/>
      <c r="P297" s="183"/>
      <c r="Q297" s="182"/>
    </row>
    <row r="298" spans="1:17" ht="12" customHeight="1">
      <c r="A298" s="34" t="s">
        <v>25</v>
      </c>
      <c r="B298" s="180"/>
      <c r="C298" s="180"/>
      <c r="D298" s="180"/>
      <c r="E298" s="180"/>
      <c r="F298" s="180"/>
      <c r="G298" s="180"/>
      <c r="H298" s="180"/>
      <c r="I298" s="180"/>
      <c r="J298" s="180"/>
      <c r="K298" s="180"/>
      <c r="L298" s="180"/>
      <c r="M298" s="180"/>
      <c r="N298" s="180"/>
      <c r="O298" s="183"/>
      <c r="P298" s="183"/>
      <c r="Q298" s="182"/>
    </row>
    <row r="299" spans="1:17" ht="12" customHeight="1">
      <c r="A299" s="32">
        <v>2005</v>
      </c>
      <c r="B299" s="180">
        <v>153.27518732686173</v>
      </c>
      <c r="C299" s="180">
        <v>158.5</v>
      </c>
      <c r="D299" s="180">
        <v>183.5</v>
      </c>
      <c r="E299" s="180">
        <v>188.5</v>
      </c>
      <c r="F299" s="180">
        <v>159.7</v>
      </c>
      <c r="G299" s="180">
        <v>177.9</v>
      </c>
      <c r="H299" s="180">
        <v>175.8</v>
      </c>
      <c r="I299" s="180">
        <v>177.8</v>
      </c>
      <c r="J299" s="180">
        <v>177.6</v>
      </c>
      <c r="K299" s="180">
        <v>181.9</v>
      </c>
      <c r="L299" s="180">
        <v>188.6</v>
      </c>
      <c r="M299" s="180">
        <v>165.7</v>
      </c>
      <c r="N299" s="180">
        <f>(B299+C299+D299+E299+F299+G299+H299+I299+J299+K299+L299+M299)/12</f>
        <v>174.06459894390514</v>
      </c>
      <c r="O299" s="183">
        <f>(K299-J299)/J299*100</f>
        <v>2.421171171171178</v>
      </c>
      <c r="P299" s="183" t="s">
        <v>157</v>
      </c>
      <c r="Q299" s="183" t="s">
        <v>158</v>
      </c>
    </row>
    <row r="300" spans="1:17" ht="12" customHeight="1">
      <c r="A300" s="32">
        <v>2006</v>
      </c>
      <c r="B300" s="180">
        <v>159.2</v>
      </c>
      <c r="C300" s="180">
        <v>163</v>
      </c>
      <c r="D300" s="180">
        <v>172.9</v>
      </c>
      <c r="E300" s="180">
        <v>154.6</v>
      </c>
      <c r="F300" s="180">
        <v>174.7</v>
      </c>
      <c r="G300" s="180">
        <v>156.2</v>
      </c>
      <c r="H300" s="180">
        <v>180.5</v>
      </c>
      <c r="I300" s="180">
        <v>152.5</v>
      </c>
      <c r="J300" s="180">
        <v>175.8</v>
      </c>
      <c r="K300" s="180">
        <v>179.5</v>
      </c>
      <c r="L300" s="180">
        <v>192</v>
      </c>
      <c r="M300" s="180">
        <v>157.6</v>
      </c>
      <c r="N300" s="180">
        <f>(B300+C300+D300+E300+F300+G300+H300+I300+J300+K300+L300+M300)/12</f>
        <v>168.20833333333334</v>
      </c>
      <c r="O300" s="183">
        <f>(K300-J300)/J300*100</f>
        <v>2.1046643913538046</v>
      </c>
      <c r="P300" s="183">
        <f>100*(K300-K299)/K299</f>
        <v>-1.3194062671797722</v>
      </c>
      <c r="Q300" s="181">
        <f>(((B300+C300+D300+E300+F300+G300+H300+I300+J300+K300)/10)-((B299+C299+D299+E299+F299+G299+H299+I299+J299+K299)/10))/((B299+C299+D299+E299+F299+G299+H299+I299+J299+K299)/10)*100</f>
        <v>-3.7806933074623448</v>
      </c>
    </row>
    <row r="301" spans="1:17" ht="12" customHeight="1">
      <c r="A301" s="32">
        <v>2007</v>
      </c>
      <c r="B301" s="180">
        <v>174.1</v>
      </c>
      <c r="C301" s="180">
        <v>171.7</v>
      </c>
      <c r="D301" s="180">
        <v>189.9</v>
      </c>
      <c r="E301" s="180">
        <v>169.3</v>
      </c>
      <c r="F301" s="180">
        <v>179.5</v>
      </c>
      <c r="G301" s="180">
        <v>184.7</v>
      </c>
      <c r="H301" s="180">
        <v>191.9</v>
      </c>
      <c r="I301" s="180">
        <v>189.5</v>
      </c>
      <c r="J301" s="180">
        <v>193.1</v>
      </c>
      <c r="K301" s="180">
        <v>207.6</v>
      </c>
      <c r="L301" s="180">
        <v>210.8</v>
      </c>
      <c r="M301" s="180">
        <v>164.7</v>
      </c>
      <c r="N301" s="180">
        <f>(B301+C301+D301+E301+F301+G301+H301+I301+J301+K301+L301+M301)/12</f>
        <v>185.56666666666663</v>
      </c>
      <c r="O301" s="183">
        <f>(K301-J301)/J301*100</f>
        <v>7.509062661833248</v>
      </c>
      <c r="P301" s="183">
        <f>100*(K301-K300)/K300</f>
        <v>15.65459610027855</v>
      </c>
      <c r="Q301" s="181">
        <f>(((B301+C301+D301+E301+F301+G301+H301+I301+J301+K301)/10)-((B300+C300+D300+E300+F300+G300+H300+I300+J300+K300)/10))/((B300+C300+D300+E300+F300+G300+H300+I300+J300+K300)/10)*100</f>
        <v>10.929354664749223</v>
      </c>
    </row>
    <row r="302" spans="1:17" ht="12" customHeight="1">
      <c r="A302" s="32">
        <v>2008</v>
      </c>
      <c r="B302" s="180">
        <v>184.1</v>
      </c>
      <c r="C302" s="180">
        <v>193</v>
      </c>
      <c r="D302" s="180">
        <v>188.4</v>
      </c>
      <c r="E302" s="180">
        <v>208.4</v>
      </c>
      <c r="F302" s="180">
        <v>202.1</v>
      </c>
      <c r="G302" s="180">
        <v>188.8</v>
      </c>
      <c r="H302" s="180">
        <v>195.4</v>
      </c>
      <c r="I302" s="180">
        <v>170.2</v>
      </c>
      <c r="J302" s="180">
        <v>203</v>
      </c>
      <c r="K302" s="180">
        <v>205.5</v>
      </c>
      <c r="L302" s="180" t="s">
        <v>102</v>
      </c>
      <c r="M302" s="180" t="s">
        <v>102</v>
      </c>
      <c r="N302" s="180">
        <f>(B302+C302+D302+E302+F302+G302+H302+I302+J302+K302)/10</f>
        <v>193.89000000000001</v>
      </c>
      <c r="O302" s="183">
        <f>(K302-J302)/J302*100</f>
        <v>1.2315270935960592</v>
      </c>
      <c r="P302" s="183">
        <f>100*(K302-K301)/K301</f>
        <v>-1.0115606936416157</v>
      </c>
      <c r="Q302" s="181">
        <f>(((B302+C302+D302+E302+F302+G302+H302+I302+J302+K302)/10)-((B301+C301+D301+E301+F301+G301+H301+I301+J301+K301)/10))/((B301+C301+D301+E301+F301+G301+H301+I301+J301+K301)/10)*100</f>
        <v>4.731810079403672</v>
      </c>
    </row>
    <row r="303" spans="1:17" ht="12" customHeight="1">
      <c r="A303" s="33"/>
      <c r="B303" s="180"/>
      <c r="C303" s="180"/>
      <c r="D303" s="180"/>
      <c r="E303" s="180"/>
      <c r="F303" s="180"/>
      <c r="G303" s="180"/>
      <c r="H303" s="180"/>
      <c r="I303" s="180"/>
      <c r="J303" s="180"/>
      <c r="K303" s="180"/>
      <c r="L303" s="180"/>
      <c r="M303" s="180"/>
      <c r="N303" s="180"/>
      <c r="O303" s="183"/>
      <c r="P303" s="184"/>
      <c r="Q303" s="182"/>
    </row>
    <row r="304" spans="1:17" ht="12" customHeight="1">
      <c r="A304" s="34" t="s">
        <v>26</v>
      </c>
      <c r="B304" s="180"/>
      <c r="C304" s="180"/>
      <c r="D304" s="180"/>
      <c r="E304" s="180"/>
      <c r="F304" s="180"/>
      <c r="G304" s="180"/>
      <c r="H304" s="180"/>
      <c r="I304" s="180"/>
      <c r="J304" s="180"/>
      <c r="K304" s="180"/>
      <c r="L304" s="180"/>
      <c r="M304" s="180"/>
      <c r="N304" s="180"/>
      <c r="O304" s="183"/>
      <c r="P304" s="181"/>
      <c r="Q304" s="182"/>
    </row>
    <row r="305" spans="1:17" ht="12" customHeight="1">
      <c r="A305" s="32">
        <v>2005</v>
      </c>
      <c r="B305" s="180">
        <v>215.8310832023607</v>
      </c>
      <c r="C305" s="180">
        <v>193.3</v>
      </c>
      <c r="D305" s="180">
        <v>227.7</v>
      </c>
      <c r="E305" s="180">
        <v>180.4</v>
      </c>
      <c r="F305" s="180">
        <v>224.9</v>
      </c>
      <c r="G305" s="180">
        <v>198.3</v>
      </c>
      <c r="H305" s="180">
        <v>185</v>
      </c>
      <c r="I305" s="180">
        <v>212.4</v>
      </c>
      <c r="J305" s="180">
        <v>237.5</v>
      </c>
      <c r="K305" s="180">
        <v>233.6</v>
      </c>
      <c r="L305" s="180">
        <v>285.3</v>
      </c>
      <c r="M305" s="180">
        <v>186.3</v>
      </c>
      <c r="N305" s="180">
        <f>(B305+C305+D305+E305+F305+G305+H305+I305+J305+K305+L305+M305)/12</f>
        <v>215.04425693353008</v>
      </c>
      <c r="O305" s="183">
        <f>(K305-J305)/J305*100</f>
        <v>-1.6421052631578972</v>
      </c>
      <c r="P305" s="183" t="s">
        <v>157</v>
      </c>
      <c r="Q305" s="183" t="s">
        <v>158</v>
      </c>
    </row>
    <row r="306" spans="1:17" ht="12" customHeight="1">
      <c r="A306" s="32">
        <v>2006</v>
      </c>
      <c r="B306" s="180">
        <v>220.1</v>
      </c>
      <c r="C306" s="180">
        <v>217.7</v>
      </c>
      <c r="D306" s="180">
        <v>276.4</v>
      </c>
      <c r="E306" s="180">
        <v>223.1</v>
      </c>
      <c r="F306" s="180">
        <v>197.6</v>
      </c>
      <c r="G306" s="180">
        <v>233.8</v>
      </c>
      <c r="H306" s="180">
        <v>204.8</v>
      </c>
      <c r="I306" s="180">
        <v>232.4</v>
      </c>
      <c r="J306" s="180">
        <v>271.3</v>
      </c>
      <c r="K306" s="180">
        <v>286.9</v>
      </c>
      <c r="L306" s="180">
        <v>296.8</v>
      </c>
      <c r="M306" s="180">
        <v>241.7</v>
      </c>
      <c r="N306" s="180">
        <f>(B306+C306+D306+E306+F306+G306+H306+I306+J306+K306+L306+M306)/12</f>
        <v>241.88333333333333</v>
      </c>
      <c r="O306" s="183">
        <f>(K306-J306)/J306*100</f>
        <v>5.75009214891263</v>
      </c>
      <c r="P306" s="183">
        <f>100*(K306-K305)/K305</f>
        <v>22.8167808219178</v>
      </c>
      <c r="Q306" s="181">
        <f>(((B306+C306+D306+E306+F306+G306+H306+I306+J306+K306)/10)-((B305+C305+D305+E305+F305+G305+H305+I305+J305+K305)/10))/((B305+C305+D305+E305+F305+G305+H305+I305+J305+K305)/10)*100</f>
        <v>12.099443117419055</v>
      </c>
    </row>
    <row r="307" spans="1:17" ht="12" customHeight="1">
      <c r="A307" s="32">
        <v>2007</v>
      </c>
      <c r="B307" s="180">
        <v>249.5</v>
      </c>
      <c r="C307" s="180">
        <v>276.3</v>
      </c>
      <c r="D307" s="180">
        <v>321.6</v>
      </c>
      <c r="E307" s="180">
        <v>256.7</v>
      </c>
      <c r="F307" s="180">
        <v>246.4</v>
      </c>
      <c r="G307" s="180">
        <v>281.9</v>
      </c>
      <c r="H307" s="180">
        <v>276.1</v>
      </c>
      <c r="I307" s="180">
        <v>271.8</v>
      </c>
      <c r="J307" s="180">
        <v>307.8</v>
      </c>
      <c r="K307" s="180">
        <v>320.9</v>
      </c>
      <c r="L307" s="180">
        <v>328</v>
      </c>
      <c r="M307" s="180">
        <v>238</v>
      </c>
      <c r="N307" s="180">
        <f>(B307+C307+D307+E307+F307+G307+H307+I307+J307+K307+L307+M307)/12</f>
        <v>281.25000000000006</v>
      </c>
      <c r="O307" s="183">
        <f>(K307-J307)/J307*100</f>
        <v>4.256010396361262</v>
      </c>
      <c r="P307" s="183">
        <f>100*(K307-K306)/K306</f>
        <v>11.850819100731963</v>
      </c>
      <c r="Q307" s="181">
        <f>(((B307+C307+D307+E307+F307+G307+H307+I307+J307+K307)/10)-((B306+C306+D306+E306+F306+G306+H306+I306+J306+K306)/10))/((B306+C306+D306+E306+F306+G306+H306+I306+J306+K306)/10)*100</f>
        <v>18.819000888287313</v>
      </c>
    </row>
    <row r="308" spans="1:17" ht="12" customHeight="1">
      <c r="A308" s="39">
        <v>2008</v>
      </c>
      <c r="B308" s="180">
        <v>357.8</v>
      </c>
      <c r="C308" s="180">
        <v>399.4</v>
      </c>
      <c r="D308" s="180">
        <v>329.4</v>
      </c>
      <c r="E308" s="180">
        <v>305</v>
      </c>
      <c r="F308" s="180">
        <v>320.5</v>
      </c>
      <c r="G308" s="180">
        <v>304</v>
      </c>
      <c r="H308" s="180">
        <v>298.2</v>
      </c>
      <c r="I308" s="180">
        <v>293.3</v>
      </c>
      <c r="J308" s="180">
        <v>318.8</v>
      </c>
      <c r="K308" s="180">
        <v>340.5</v>
      </c>
      <c r="L308" s="180" t="s">
        <v>102</v>
      </c>
      <c r="M308" s="180" t="s">
        <v>102</v>
      </c>
      <c r="N308" s="180">
        <f>(B308+C308+D308+E308+F308+G308+H308+I308+J308+K308)/10</f>
        <v>326.69</v>
      </c>
      <c r="O308" s="183">
        <f>(K308-J308)/J308*100</f>
        <v>6.806775407779169</v>
      </c>
      <c r="P308" s="183">
        <f>100*(K308-K307)/K307</f>
        <v>6.1078217513244075</v>
      </c>
      <c r="Q308" s="181">
        <f>(((B308+C308+D308+E308+F308+G308+H308+I308+J308+K308)/10)-((B307+C307+D307+E307+F307+G307+H307+I307+J307+K307)/10))/((B307+C307+D307+E307+F307+G307+H307+I307+J307+K307)/10)*100</f>
        <v>16.301174795300806</v>
      </c>
    </row>
  </sheetData>
  <mergeCells count="39">
    <mergeCell ref="A190:Q190"/>
    <mergeCell ref="A267:Q267"/>
    <mergeCell ref="A289:Q289"/>
    <mergeCell ref="O258:Q258"/>
    <mergeCell ref="O260:Q260"/>
    <mergeCell ref="A251:Q251"/>
    <mergeCell ref="A253:Q253"/>
    <mergeCell ref="A254:Q254"/>
    <mergeCell ref="A255:Q255"/>
    <mergeCell ref="A191:Q191"/>
    <mergeCell ref="A188:Q188"/>
    <mergeCell ref="O133:Q133"/>
    <mergeCell ref="O135:Q135"/>
    <mergeCell ref="A3:Q3"/>
    <mergeCell ref="A4:Q4"/>
    <mergeCell ref="A16:Q16"/>
    <mergeCell ref="A41:Q41"/>
    <mergeCell ref="A142:Q142"/>
    <mergeCell ref="A167:Q167"/>
    <mergeCell ref="O73:Q73"/>
    <mergeCell ref="A1:Q1"/>
    <mergeCell ref="A126:Q126"/>
    <mergeCell ref="A64:Q64"/>
    <mergeCell ref="O7:Q7"/>
    <mergeCell ref="O9:Q9"/>
    <mergeCell ref="A66:Q66"/>
    <mergeCell ref="A67:Q67"/>
    <mergeCell ref="A68:Q68"/>
    <mergeCell ref="A80:Q80"/>
    <mergeCell ref="O71:Q71"/>
    <mergeCell ref="A104:Q104"/>
    <mergeCell ref="A128:Q128"/>
    <mergeCell ref="A129:Q129"/>
    <mergeCell ref="A130:Q130"/>
    <mergeCell ref="A192:Q192"/>
    <mergeCell ref="A204:Q204"/>
    <mergeCell ref="A229:Q229"/>
    <mergeCell ref="O195:Q195"/>
    <mergeCell ref="O197:Q197"/>
  </mergeCells>
  <printOptions/>
  <pageMargins left="0.5118110236220472" right="0.5118110236220472"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3" max="255" man="1"/>
    <brk id="125" max="255" man="1"/>
    <brk id="187" max="255" man="1"/>
    <brk id="250" max="255" man="1"/>
  </rowBreaks>
  <drawing r:id="rId1"/>
</worksheet>
</file>

<file path=xl/worksheets/sheet11.xml><?xml version="1.0" encoding="utf-8"?>
<worksheet xmlns="http://schemas.openxmlformats.org/spreadsheetml/2006/main" xmlns:r="http://schemas.openxmlformats.org/officeDocument/2006/relationships">
  <dimension ref="A1:J135"/>
  <sheetViews>
    <sheetView workbookViewId="0" topLeftCell="A1">
      <selection activeCell="A1" sqref="A1"/>
    </sheetView>
  </sheetViews>
  <sheetFormatPr defaultColWidth="11.421875" defaultRowHeight="12.75"/>
  <cols>
    <col min="1" max="1" width="1.1484375" style="207" customWidth="1"/>
    <col min="2" max="2" width="11.140625" style="207" customWidth="1"/>
    <col min="3" max="3" width="25.140625" style="207" customWidth="1"/>
    <col min="4" max="4" width="7.140625" style="207" customWidth="1"/>
    <col min="5" max="5" width="8.421875" style="251" customWidth="1"/>
    <col min="6" max="6" width="8.421875" style="207" customWidth="1"/>
    <col min="7" max="7" width="6.7109375" style="207" customWidth="1"/>
    <col min="8" max="8" width="8.140625" style="207" customWidth="1"/>
    <col min="9" max="9" width="7.7109375" style="207" customWidth="1"/>
    <col min="10" max="10" width="7.57421875" style="207" customWidth="1"/>
    <col min="11" max="16384" width="11.421875" style="207" customWidth="1"/>
  </cols>
  <sheetData>
    <row r="1" spans="1:10" s="201" customFormat="1" ht="12.75" customHeight="1">
      <c r="A1" s="197"/>
      <c r="B1" s="198"/>
      <c r="C1" s="198"/>
      <c r="D1" s="198"/>
      <c r="E1" s="199"/>
      <c r="F1" s="198"/>
      <c r="G1" s="200"/>
      <c r="H1" s="198"/>
      <c r="I1" s="198"/>
      <c r="J1" s="198"/>
    </row>
    <row r="2" spans="1:10" s="201" customFormat="1" ht="12.75" customHeight="1">
      <c r="A2" s="202"/>
      <c r="B2" s="198"/>
      <c r="C2" s="198"/>
      <c r="D2" s="199"/>
      <c r="E2" s="199"/>
      <c r="F2" s="199"/>
      <c r="G2" s="203"/>
      <c r="H2" s="198"/>
      <c r="I2" s="198"/>
      <c r="J2" s="198"/>
    </row>
    <row r="3" spans="1:10" s="201" customFormat="1" ht="15.75" customHeight="1">
      <c r="A3" s="524" t="s">
        <v>106</v>
      </c>
      <c r="B3" s="524"/>
      <c r="C3" s="524"/>
      <c r="D3" s="524"/>
      <c r="E3" s="524"/>
      <c r="F3" s="524"/>
      <c r="G3" s="524"/>
      <c r="H3" s="524"/>
      <c r="I3" s="524"/>
      <c r="J3" s="524"/>
    </row>
    <row r="4" spans="1:10" s="201" customFormat="1" ht="13.5" customHeight="1">
      <c r="A4" s="525" t="s">
        <v>107</v>
      </c>
      <c r="B4" s="525"/>
      <c r="C4" s="525"/>
      <c r="D4" s="525"/>
      <c r="E4" s="525"/>
      <c r="F4" s="525"/>
      <c r="G4" s="525"/>
      <c r="H4" s="525"/>
      <c r="I4" s="525"/>
      <c r="J4" s="525"/>
    </row>
    <row r="5" spans="1:10" s="201" customFormat="1" ht="13.5" customHeight="1">
      <c r="A5" s="525" t="s">
        <v>50</v>
      </c>
      <c r="B5" s="525"/>
      <c r="C5" s="525"/>
      <c r="D5" s="525"/>
      <c r="E5" s="525"/>
      <c r="F5" s="525"/>
      <c r="G5" s="525"/>
      <c r="H5" s="525"/>
      <c r="I5" s="525"/>
      <c r="J5" s="525"/>
    </row>
    <row r="6" spans="4:10" s="201" customFormat="1" ht="12.75" customHeight="1">
      <c r="D6" s="199"/>
      <c r="E6" s="199"/>
      <c r="F6" s="199"/>
      <c r="G6" s="203"/>
      <c r="H6" s="198"/>
      <c r="I6" s="198"/>
      <c r="J6" s="198"/>
    </row>
    <row r="7" spans="4:10" s="201" customFormat="1" ht="12.75" customHeight="1">
      <c r="D7" s="199"/>
      <c r="E7" s="199"/>
      <c r="F7" s="199"/>
      <c r="G7" s="203"/>
      <c r="H7" s="198"/>
      <c r="I7" s="198"/>
      <c r="J7" s="198"/>
    </row>
    <row r="8" spans="1:10" ht="11.25" customHeight="1">
      <c r="A8" s="204"/>
      <c r="B8" s="204"/>
      <c r="C8" s="205"/>
      <c r="D8" s="529" t="s">
        <v>197</v>
      </c>
      <c r="E8" s="501" t="s">
        <v>108</v>
      </c>
      <c r="F8" s="502"/>
      <c r="G8" s="526" t="s">
        <v>153</v>
      </c>
      <c r="H8" s="206" t="s">
        <v>4</v>
      </c>
      <c r="I8" s="206"/>
      <c r="J8" s="206"/>
    </row>
    <row r="9" spans="3:10" ht="11.25" customHeight="1">
      <c r="C9" s="208"/>
      <c r="D9" s="530"/>
      <c r="E9" s="503"/>
      <c r="F9" s="504"/>
      <c r="G9" s="527"/>
      <c r="H9" s="209" t="s">
        <v>195</v>
      </c>
      <c r="I9" s="210"/>
      <c r="J9" s="211" t="s">
        <v>196</v>
      </c>
    </row>
    <row r="10" spans="1:10" ht="11.25" customHeight="1">
      <c r="A10" s="212" t="s">
        <v>109</v>
      </c>
      <c r="B10" s="212"/>
      <c r="C10" s="213"/>
      <c r="D10" s="530"/>
      <c r="E10" s="521" t="s">
        <v>164</v>
      </c>
      <c r="F10" s="521" t="s">
        <v>198</v>
      </c>
      <c r="G10" s="527"/>
      <c r="H10" s="214" t="s">
        <v>19</v>
      </c>
      <c r="I10" s="214"/>
      <c r="J10" s="214"/>
    </row>
    <row r="11" spans="3:10" ht="11.25" customHeight="1">
      <c r="C11" s="208"/>
      <c r="D11" s="530"/>
      <c r="E11" s="522"/>
      <c r="F11" s="522" t="s">
        <v>102</v>
      </c>
      <c r="G11" s="527"/>
      <c r="H11" s="215" t="s">
        <v>20</v>
      </c>
      <c r="I11" s="216" t="s">
        <v>21</v>
      </c>
      <c r="J11" s="217" t="s">
        <v>21</v>
      </c>
    </row>
    <row r="12" spans="1:10" ht="10.5" customHeight="1">
      <c r="A12" s="218"/>
      <c r="B12" s="218"/>
      <c r="C12" s="219"/>
      <c r="D12" s="531"/>
      <c r="E12" s="523"/>
      <c r="F12" s="523" t="s">
        <v>102</v>
      </c>
      <c r="G12" s="528"/>
      <c r="H12" s="220" t="s">
        <v>22</v>
      </c>
      <c r="I12" s="221" t="s">
        <v>23</v>
      </c>
      <c r="J12" s="222" t="s">
        <v>156</v>
      </c>
    </row>
    <row r="13" spans="1:10" ht="10.5" customHeight="1">
      <c r="A13" s="223"/>
      <c r="B13" s="223"/>
      <c r="C13" s="224"/>
      <c r="D13" s="225"/>
      <c r="E13" s="226"/>
      <c r="F13" s="225"/>
      <c r="G13" s="225"/>
      <c r="H13" s="225"/>
      <c r="I13" s="225"/>
      <c r="J13" s="225"/>
    </row>
    <row r="14" spans="1:10" ht="10.5" customHeight="1">
      <c r="A14" s="223"/>
      <c r="B14" s="223"/>
      <c r="C14" s="224"/>
      <c r="D14" s="225"/>
      <c r="E14" s="226"/>
      <c r="F14" s="225"/>
      <c r="G14" s="225"/>
      <c r="H14" s="227"/>
      <c r="I14" s="227"/>
      <c r="J14" s="225"/>
    </row>
    <row r="15" spans="1:10" ht="10.5" customHeight="1">
      <c r="A15" s="223" t="s">
        <v>110</v>
      </c>
      <c r="B15" s="223"/>
      <c r="C15" s="224"/>
      <c r="D15" s="228">
        <v>86</v>
      </c>
      <c r="E15" s="229">
        <v>93.5</v>
      </c>
      <c r="F15" s="230">
        <v>98.3</v>
      </c>
      <c r="G15" s="228">
        <v>92.37</v>
      </c>
      <c r="H15" s="231">
        <v>-8.02139037433155</v>
      </c>
      <c r="I15" s="231">
        <v>-12.512716174974566</v>
      </c>
      <c r="J15" s="231">
        <v>6.3435413308772794</v>
      </c>
    </row>
    <row r="16" spans="1:10" ht="10.5" customHeight="1">
      <c r="A16" s="223"/>
      <c r="B16" s="223"/>
      <c r="C16" s="224"/>
      <c r="D16" s="228"/>
      <c r="E16" s="229"/>
      <c r="F16" s="230"/>
      <c r="G16" s="228"/>
      <c r="H16" s="231"/>
      <c r="I16" s="231"/>
      <c r="J16" s="231"/>
    </row>
    <row r="17" spans="1:10" ht="10.5" customHeight="1">
      <c r="A17" s="223"/>
      <c r="B17" s="223" t="s">
        <v>25</v>
      </c>
      <c r="C17" s="224"/>
      <c r="D17" s="228">
        <v>80.2</v>
      </c>
      <c r="E17" s="229">
        <v>87</v>
      </c>
      <c r="F17" s="230">
        <v>89.8</v>
      </c>
      <c r="G17" s="228">
        <v>87.88</v>
      </c>
      <c r="H17" s="231">
        <v>-7.816091954022986</v>
      </c>
      <c r="I17" s="231">
        <v>-10.690423162583514</v>
      </c>
      <c r="J17" s="231">
        <v>6.327888687235335</v>
      </c>
    </row>
    <row r="18" spans="1:10" ht="10.5" customHeight="1">
      <c r="A18" s="223"/>
      <c r="B18" s="223" t="s">
        <v>26</v>
      </c>
      <c r="C18" s="224"/>
      <c r="D18" s="228">
        <v>99.9</v>
      </c>
      <c r="E18" s="229">
        <v>109.2</v>
      </c>
      <c r="F18" s="232">
        <v>118.8</v>
      </c>
      <c r="G18" s="228">
        <v>103.33</v>
      </c>
      <c r="H18" s="231">
        <v>-8.516483516483515</v>
      </c>
      <c r="I18" s="231">
        <v>-15.909090909090901</v>
      </c>
      <c r="J18" s="231">
        <v>6.405107609926886</v>
      </c>
    </row>
    <row r="19" spans="1:10" ht="10.5" customHeight="1">
      <c r="A19" s="223"/>
      <c r="B19" s="223"/>
      <c r="C19" s="224"/>
      <c r="D19" s="228"/>
      <c r="E19" s="233"/>
      <c r="F19" s="232"/>
      <c r="G19" s="228"/>
      <c r="H19" s="234"/>
      <c r="I19" s="234"/>
      <c r="J19" s="231"/>
    </row>
    <row r="20" spans="1:10" ht="10.5" customHeight="1">
      <c r="A20" s="223"/>
      <c r="B20" s="223"/>
      <c r="C20" s="224"/>
      <c r="D20" s="228"/>
      <c r="E20" s="233"/>
      <c r="F20" s="232"/>
      <c r="G20" s="228"/>
      <c r="H20" s="234"/>
      <c r="I20" s="234"/>
      <c r="J20" s="231"/>
    </row>
    <row r="21" spans="1:10" ht="10.5" customHeight="1">
      <c r="A21" s="223" t="s">
        <v>111</v>
      </c>
      <c r="B21" s="223"/>
      <c r="C21" s="224"/>
      <c r="D21" s="228" t="s">
        <v>145</v>
      </c>
      <c r="E21" s="233" t="s">
        <v>159</v>
      </c>
      <c r="F21" s="232" t="s">
        <v>160</v>
      </c>
      <c r="G21" s="228" t="s">
        <v>144</v>
      </c>
      <c r="H21" s="235" t="s">
        <v>145</v>
      </c>
      <c r="I21" s="234" t="s">
        <v>53</v>
      </c>
      <c r="J21" s="231" t="s">
        <v>160</v>
      </c>
    </row>
    <row r="22" spans="1:10" ht="10.5" customHeight="1">
      <c r="A22" s="223" t="s">
        <v>102</v>
      </c>
      <c r="B22" s="223" t="s">
        <v>102</v>
      </c>
      <c r="C22" s="224"/>
      <c r="D22" s="228"/>
      <c r="E22" s="233"/>
      <c r="F22" s="236"/>
      <c r="G22" s="228"/>
      <c r="H22" s="234"/>
      <c r="I22" s="234"/>
      <c r="J22" s="231"/>
    </row>
    <row r="23" spans="1:10" ht="10.5" customHeight="1">
      <c r="A23" s="223"/>
      <c r="B23" s="223"/>
      <c r="C23" s="224"/>
      <c r="D23" s="228"/>
      <c r="E23" s="233"/>
      <c r="F23" s="236"/>
      <c r="G23" s="228"/>
      <c r="H23" s="234"/>
      <c r="I23" s="234"/>
      <c r="J23" s="234"/>
    </row>
    <row r="24" spans="1:10" ht="10.5" customHeight="1">
      <c r="A24" s="223" t="s">
        <v>112</v>
      </c>
      <c r="B24" s="223"/>
      <c r="C24" s="224"/>
      <c r="D24" s="228">
        <v>140</v>
      </c>
      <c r="E24" s="229">
        <v>148.3</v>
      </c>
      <c r="F24" s="232">
        <v>163.4</v>
      </c>
      <c r="G24" s="228">
        <v>135.92</v>
      </c>
      <c r="H24" s="231">
        <v>-5.596763317599468</v>
      </c>
      <c r="I24" s="231">
        <v>-14.320685434516527</v>
      </c>
      <c r="J24" s="231">
        <v>-10.88381851560449</v>
      </c>
    </row>
    <row r="25" spans="1:10" ht="10.5" customHeight="1">
      <c r="A25" s="223"/>
      <c r="B25" s="223"/>
      <c r="C25" s="224"/>
      <c r="D25" s="228"/>
      <c r="E25" s="237"/>
      <c r="F25" s="232"/>
      <c r="G25" s="228"/>
      <c r="H25" s="231"/>
      <c r="I25" s="231"/>
      <c r="J25" s="231"/>
    </row>
    <row r="26" spans="1:10" ht="10.5" customHeight="1">
      <c r="A26" s="223"/>
      <c r="B26" s="223" t="s">
        <v>25</v>
      </c>
      <c r="C26" s="224"/>
      <c r="D26" s="228">
        <v>124.7</v>
      </c>
      <c r="E26" s="229">
        <v>125.3</v>
      </c>
      <c r="F26" s="232">
        <v>146.2</v>
      </c>
      <c r="G26" s="228">
        <v>117.56</v>
      </c>
      <c r="H26" s="231">
        <v>-0.4788507581803626</v>
      </c>
      <c r="I26" s="231">
        <v>-14.705882352941169</v>
      </c>
      <c r="J26" s="231">
        <v>-15.180375180375165</v>
      </c>
    </row>
    <row r="27" spans="1:10" ht="10.5" customHeight="1">
      <c r="A27" s="223"/>
      <c r="B27" s="223" t="s">
        <v>26</v>
      </c>
      <c r="C27" s="224"/>
      <c r="D27" s="228">
        <v>179.3</v>
      </c>
      <c r="E27" s="229">
        <v>207.6</v>
      </c>
      <c r="F27" s="232">
        <v>207.5</v>
      </c>
      <c r="G27" s="228">
        <v>183.36</v>
      </c>
      <c r="H27" s="231">
        <v>-13.631984585741803</v>
      </c>
      <c r="I27" s="231">
        <v>-13.590361445783127</v>
      </c>
      <c r="J27" s="231">
        <v>-2.669993099421444</v>
      </c>
    </row>
    <row r="28" spans="1:10" ht="10.5" customHeight="1">
      <c r="A28" s="223"/>
      <c r="B28" s="223"/>
      <c r="C28" s="224"/>
      <c r="D28" s="228"/>
      <c r="E28" s="229"/>
      <c r="F28" s="237"/>
      <c r="G28" s="228"/>
      <c r="H28" s="231"/>
      <c r="I28" s="231"/>
      <c r="J28" s="231"/>
    </row>
    <row r="29" spans="1:10" ht="10.5" customHeight="1">
      <c r="A29" s="223"/>
      <c r="B29" s="223"/>
      <c r="C29" s="224"/>
      <c r="D29" s="228"/>
      <c r="E29" s="229"/>
      <c r="F29" s="232"/>
      <c r="G29" s="228"/>
      <c r="H29" s="231"/>
      <c r="I29" s="231"/>
      <c r="J29" s="231"/>
    </row>
    <row r="30" spans="1:10" ht="10.5" customHeight="1">
      <c r="A30" s="223" t="s">
        <v>113</v>
      </c>
      <c r="B30" s="223"/>
      <c r="C30" s="224"/>
      <c r="D30" s="228">
        <v>237.7</v>
      </c>
      <c r="E30" s="229">
        <v>242.7</v>
      </c>
      <c r="F30" s="232">
        <v>246</v>
      </c>
      <c r="G30" s="228">
        <v>234</v>
      </c>
      <c r="H30" s="231">
        <v>-2.0601565718994643</v>
      </c>
      <c r="I30" s="231">
        <v>-3.373983739837403</v>
      </c>
      <c r="J30" s="231">
        <v>-0.6791171477080014</v>
      </c>
    </row>
    <row r="31" spans="1:10" ht="10.5" customHeight="1">
      <c r="A31" s="223"/>
      <c r="B31" s="223"/>
      <c r="C31" s="224"/>
      <c r="D31" s="228"/>
      <c r="E31" s="229"/>
      <c r="F31" s="232"/>
      <c r="G31" s="228"/>
      <c r="H31" s="231"/>
      <c r="I31" s="231"/>
      <c r="J31" s="231"/>
    </row>
    <row r="32" spans="1:10" ht="10.5" customHeight="1">
      <c r="A32" s="223"/>
      <c r="B32" s="223" t="s">
        <v>25</v>
      </c>
      <c r="C32" s="224"/>
      <c r="D32" s="228">
        <v>292.3</v>
      </c>
      <c r="E32" s="229">
        <v>303.7</v>
      </c>
      <c r="F32" s="232">
        <v>295</v>
      </c>
      <c r="G32" s="228">
        <v>274.9</v>
      </c>
      <c r="H32" s="231">
        <v>-3.75370431346723</v>
      </c>
      <c r="I32" s="231">
        <v>-0.9152542372881317</v>
      </c>
      <c r="J32" s="231">
        <v>-0.5966371361417588</v>
      </c>
    </row>
    <row r="33" spans="1:10" ht="10.5" customHeight="1">
      <c r="A33" s="223"/>
      <c r="B33" s="223" t="s">
        <v>26</v>
      </c>
      <c r="C33" s="224"/>
      <c r="D33" s="228">
        <v>150.8</v>
      </c>
      <c r="E33" s="229">
        <v>145.7</v>
      </c>
      <c r="F33" s="232">
        <v>168.1</v>
      </c>
      <c r="G33" s="228">
        <v>168.94</v>
      </c>
      <c r="H33" s="231">
        <v>3.5003431708991237</v>
      </c>
      <c r="I33" s="231">
        <v>-10.291493158834017</v>
      </c>
      <c r="J33" s="231">
        <v>-0.8800750997418614</v>
      </c>
    </row>
    <row r="34" spans="1:10" ht="10.5" customHeight="1">
      <c r="A34" s="223"/>
      <c r="B34" s="223"/>
      <c r="C34" s="224"/>
      <c r="D34" s="228"/>
      <c r="E34" s="233"/>
      <c r="F34" s="232"/>
      <c r="G34" s="228"/>
      <c r="H34" s="231"/>
      <c r="I34" s="231"/>
      <c r="J34" s="231"/>
    </row>
    <row r="35" spans="1:10" ht="10.5" customHeight="1">
      <c r="A35" s="223"/>
      <c r="B35" s="223"/>
      <c r="C35" s="224"/>
      <c r="D35" s="228"/>
      <c r="E35" s="233"/>
      <c r="F35" s="232"/>
      <c r="G35" s="228"/>
      <c r="H35" s="231"/>
      <c r="I35" s="231"/>
      <c r="J35" s="231"/>
    </row>
    <row r="36" spans="1:10" ht="10.5" customHeight="1">
      <c r="A36" s="223" t="s">
        <v>114</v>
      </c>
      <c r="B36" s="223"/>
      <c r="C36" s="224"/>
      <c r="D36" s="228"/>
      <c r="E36" s="233"/>
      <c r="F36" s="232"/>
      <c r="G36" s="228"/>
      <c r="H36" s="231"/>
      <c r="I36" s="231"/>
      <c r="J36" s="231"/>
    </row>
    <row r="37" spans="1:10" ht="10.5" customHeight="1">
      <c r="A37" s="223" t="s">
        <v>102</v>
      </c>
      <c r="B37" s="223" t="s">
        <v>115</v>
      </c>
      <c r="C37" s="224"/>
      <c r="D37" s="228">
        <v>275.3</v>
      </c>
      <c r="E37" s="229">
        <v>254.2</v>
      </c>
      <c r="F37" s="232">
        <v>259</v>
      </c>
      <c r="G37" s="228">
        <v>227.7</v>
      </c>
      <c r="H37" s="231">
        <v>8.300550747442967</v>
      </c>
      <c r="I37" s="231">
        <v>6.293436293436298</v>
      </c>
      <c r="J37" s="231">
        <v>8.315098468271371</v>
      </c>
    </row>
    <row r="38" spans="1:10" ht="10.5" customHeight="1">
      <c r="A38" s="223"/>
      <c r="B38" s="223"/>
      <c r="C38" s="224"/>
      <c r="D38" s="228"/>
      <c r="E38" s="229"/>
      <c r="F38" s="232"/>
      <c r="G38" s="228"/>
      <c r="H38" s="231"/>
      <c r="I38" s="231"/>
      <c r="J38" s="231"/>
    </row>
    <row r="39" spans="1:10" ht="10.5" customHeight="1">
      <c r="A39" s="223"/>
      <c r="B39" s="223" t="s">
        <v>25</v>
      </c>
      <c r="C39" s="224"/>
      <c r="D39" s="228">
        <v>251.2</v>
      </c>
      <c r="E39" s="229">
        <v>238</v>
      </c>
      <c r="F39" s="232">
        <v>242.4</v>
      </c>
      <c r="G39" s="228">
        <v>210.67</v>
      </c>
      <c r="H39" s="231">
        <v>5.546218487394953</v>
      </c>
      <c r="I39" s="231">
        <v>3.6303630363036232</v>
      </c>
      <c r="J39" s="231">
        <v>7.042325085107471</v>
      </c>
    </row>
    <row r="40" spans="1:10" ht="10.5" customHeight="1">
      <c r="A40" s="223"/>
      <c r="B40" s="223" t="s">
        <v>26</v>
      </c>
      <c r="C40" s="224"/>
      <c r="D40" s="228">
        <v>799.6</v>
      </c>
      <c r="E40" s="229">
        <v>606.9</v>
      </c>
      <c r="F40" s="232">
        <v>620.1</v>
      </c>
      <c r="G40" s="228">
        <v>598.05</v>
      </c>
      <c r="H40" s="231">
        <v>31.7515241390674</v>
      </c>
      <c r="I40" s="231">
        <v>28.94694404128366</v>
      </c>
      <c r="J40" s="231">
        <v>19.199952164553906</v>
      </c>
    </row>
    <row r="41" spans="1:10" ht="10.5" customHeight="1">
      <c r="A41" s="223"/>
      <c r="B41" s="223"/>
      <c r="C41" s="224"/>
      <c r="D41" s="228"/>
      <c r="E41" s="237"/>
      <c r="F41" s="237"/>
      <c r="G41" s="228"/>
      <c r="H41" s="231"/>
      <c r="I41" s="231"/>
      <c r="J41" s="231"/>
    </row>
    <row r="42" spans="1:10" ht="10.5" customHeight="1">
      <c r="A42" s="223"/>
      <c r="B42" s="223"/>
      <c r="C42" s="224" t="s">
        <v>102</v>
      </c>
      <c r="D42" s="228"/>
      <c r="E42" s="237"/>
      <c r="F42" s="237"/>
      <c r="G42" s="228"/>
      <c r="H42" s="231"/>
      <c r="I42" s="231"/>
      <c r="J42" s="231"/>
    </row>
    <row r="43" spans="1:10" ht="10.5" customHeight="1">
      <c r="A43" s="223" t="s">
        <v>116</v>
      </c>
      <c r="B43" s="223"/>
      <c r="C43" s="224"/>
      <c r="D43" s="228">
        <v>198.6</v>
      </c>
      <c r="E43" s="229">
        <v>202.8</v>
      </c>
      <c r="F43" s="232">
        <v>199.2</v>
      </c>
      <c r="G43" s="228">
        <v>200.22</v>
      </c>
      <c r="H43" s="231">
        <v>-2.0710059171597717</v>
      </c>
      <c r="I43" s="231">
        <v>-0.3012048192771056</v>
      </c>
      <c r="J43" s="231">
        <v>6.983702912102556</v>
      </c>
    </row>
    <row r="44" spans="1:10" ht="10.5" customHeight="1">
      <c r="A44" s="223"/>
      <c r="B44" s="223"/>
      <c r="C44" s="224"/>
      <c r="D44" s="228"/>
      <c r="E44" s="229"/>
      <c r="F44" s="232"/>
      <c r="G44" s="228"/>
      <c r="H44" s="231"/>
      <c r="I44" s="231"/>
      <c r="J44" s="231"/>
    </row>
    <row r="45" spans="1:10" ht="10.5" customHeight="1">
      <c r="A45" s="223"/>
      <c r="B45" s="223" t="s">
        <v>25</v>
      </c>
      <c r="C45" s="224"/>
      <c r="D45" s="228">
        <v>255.1</v>
      </c>
      <c r="E45" s="229">
        <v>259.3</v>
      </c>
      <c r="F45" s="232">
        <v>220.8</v>
      </c>
      <c r="G45" s="228">
        <v>240.35</v>
      </c>
      <c r="H45" s="231">
        <v>-1.6197454685692314</v>
      </c>
      <c r="I45" s="231">
        <v>15.534420289855063</v>
      </c>
      <c r="J45" s="231">
        <v>12.119233101646696</v>
      </c>
    </row>
    <row r="46" spans="1:10" ht="10.5" customHeight="1">
      <c r="A46" s="223"/>
      <c r="B46" s="223" t="s">
        <v>26</v>
      </c>
      <c r="C46" s="224"/>
      <c r="D46" s="228">
        <v>109.2</v>
      </c>
      <c r="E46" s="229">
        <v>113.5</v>
      </c>
      <c r="F46" s="230">
        <v>165.1</v>
      </c>
      <c r="G46" s="228">
        <v>136.77</v>
      </c>
      <c r="H46" s="231">
        <v>-3.7885462555066054</v>
      </c>
      <c r="I46" s="231">
        <v>-33.85826771653543</v>
      </c>
      <c r="J46" s="231">
        <v>-5.106501075418034</v>
      </c>
    </row>
    <row r="47" spans="1:10" ht="10.5" customHeight="1">
      <c r="A47" s="223"/>
      <c r="B47" s="223"/>
      <c r="C47" s="224"/>
      <c r="D47" s="228"/>
      <c r="E47" s="237"/>
      <c r="F47" s="237"/>
      <c r="G47" s="228"/>
      <c r="H47" s="231"/>
      <c r="I47" s="231"/>
      <c r="J47" s="231"/>
    </row>
    <row r="48" spans="1:10" ht="10.5" customHeight="1">
      <c r="A48" s="223"/>
      <c r="B48" s="223"/>
      <c r="C48" s="224"/>
      <c r="D48" s="228"/>
      <c r="E48" s="237"/>
      <c r="F48" s="237"/>
      <c r="G48" s="228"/>
      <c r="H48" s="231"/>
      <c r="I48" s="231"/>
      <c r="J48" s="231"/>
    </row>
    <row r="49" spans="1:10" ht="10.5" customHeight="1">
      <c r="A49" s="223" t="s">
        <v>117</v>
      </c>
      <c r="B49" s="223"/>
      <c r="C49" s="224"/>
      <c r="D49" s="228">
        <v>229.2</v>
      </c>
      <c r="E49" s="229">
        <v>247.6</v>
      </c>
      <c r="F49" s="230">
        <v>229.7</v>
      </c>
      <c r="G49" s="228">
        <v>234.09</v>
      </c>
      <c r="H49" s="231">
        <v>-7.4313408723748005</v>
      </c>
      <c r="I49" s="231">
        <v>-0.21767522855899</v>
      </c>
      <c r="J49" s="231">
        <v>6.06705935659268</v>
      </c>
    </row>
    <row r="50" spans="1:10" ht="10.5" customHeight="1">
      <c r="A50" s="223"/>
      <c r="B50" s="223"/>
      <c r="C50" s="224"/>
      <c r="D50" s="228"/>
      <c r="E50" s="229"/>
      <c r="F50" s="230"/>
      <c r="G50" s="228"/>
      <c r="H50" s="231"/>
      <c r="I50" s="231"/>
      <c r="J50" s="231"/>
    </row>
    <row r="51" spans="1:10" ht="10.5" customHeight="1">
      <c r="A51" s="223"/>
      <c r="B51" s="223" t="s">
        <v>25</v>
      </c>
      <c r="C51" s="224"/>
      <c r="D51" s="228">
        <v>174.9</v>
      </c>
      <c r="E51" s="229">
        <v>191.7</v>
      </c>
      <c r="F51" s="230">
        <v>188.7</v>
      </c>
      <c r="G51" s="228">
        <v>185.82</v>
      </c>
      <c r="H51" s="231">
        <v>-8.763693270735516</v>
      </c>
      <c r="I51" s="231">
        <v>-7.313195548489657</v>
      </c>
      <c r="J51" s="231">
        <v>3.578595317725729</v>
      </c>
    </row>
    <row r="52" spans="1:10" ht="10.5" customHeight="1">
      <c r="A52" s="223"/>
      <c r="B52" s="223" t="s">
        <v>26</v>
      </c>
      <c r="C52" s="224"/>
      <c r="D52" s="228">
        <v>462.2</v>
      </c>
      <c r="E52" s="229">
        <v>487.6</v>
      </c>
      <c r="F52" s="230">
        <v>405.3</v>
      </c>
      <c r="G52" s="228">
        <v>441.2</v>
      </c>
      <c r="H52" s="231">
        <v>-5.209187858900745</v>
      </c>
      <c r="I52" s="231">
        <v>14.038983469035278</v>
      </c>
      <c r="J52" s="231">
        <v>10.887704835628831</v>
      </c>
    </row>
    <row r="53" spans="1:10" ht="10.5" customHeight="1">
      <c r="A53" s="223"/>
      <c r="B53" s="223"/>
      <c r="C53" s="224"/>
      <c r="D53" s="228"/>
      <c r="E53" s="237"/>
      <c r="F53" s="232"/>
      <c r="G53" s="228"/>
      <c r="H53" s="231"/>
      <c r="I53" s="231"/>
      <c r="J53" s="231"/>
    </row>
    <row r="54" spans="1:10" ht="10.5" customHeight="1">
      <c r="A54" s="223"/>
      <c r="B54" s="223"/>
      <c r="C54" s="224"/>
      <c r="D54" s="228"/>
      <c r="E54" s="237"/>
      <c r="F54" s="232"/>
      <c r="G54" s="228"/>
      <c r="H54" s="231"/>
      <c r="I54" s="231"/>
      <c r="J54" s="231"/>
    </row>
    <row r="55" spans="1:10" ht="10.5" customHeight="1">
      <c r="A55" s="223" t="s">
        <v>118</v>
      </c>
      <c r="B55" s="223"/>
      <c r="C55" s="224"/>
      <c r="D55" s="228"/>
      <c r="E55" s="237"/>
      <c r="F55" s="232"/>
      <c r="G55" s="228"/>
      <c r="H55" s="231"/>
      <c r="I55" s="231"/>
      <c r="J55" s="231"/>
    </row>
    <row r="56" spans="1:10" ht="10.5" customHeight="1">
      <c r="A56" s="223"/>
      <c r="B56" s="223" t="s">
        <v>119</v>
      </c>
      <c r="C56" s="224"/>
      <c r="D56" s="228">
        <v>126.4</v>
      </c>
      <c r="E56" s="229">
        <v>135.1</v>
      </c>
      <c r="F56" s="232">
        <v>119.5</v>
      </c>
      <c r="G56" s="228">
        <v>120.74</v>
      </c>
      <c r="H56" s="231">
        <v>-6.439674315321976</v>
      </c>
      <c r="I56" s="231">
        <v>5.774058577405863</v>
      </c>
      <c r="J56" s="231">
        <v>-1.8932314942715744</v>
      </c>
    </row>
    <row r="57" spans="1:10" ht="10.5" customHeight="1">
      <c r="A57" s="223"/>
      <c r="B57" s="223"/>
      <c r="C57" s="224"/>
      <c r="D57" s="228"/>
      <c r="E57" s="229"/>
      <c r="F57" s="232"/>
      <c r="G57" s="228"/>
      <c r="H57" s="231"/>
      <c r="I57" s="231"/>
      <c r="J57" s="231"/>
    </row>
    <row r="58" spans="1:10" ht="10.5" customHeight="1">
      <c r="A58" s="223"/>
      <c r="B58" s="223" t="s">
        <v>25</v>
      </c>
      <c r="C58" s="224"/>
      <c r="D58" s="228">
        <v>117</v>
      </c>
      <c r="E58" s="229">
        <v>120.1</v>
      </c>
      <c r="F58" s="230">
        <v>110.2</v>
      </c>
      <c r="G58" s="228">
        <v>106.93</v>
      </c>
      <c r="H58" s="231">
        <v>-2.5811823480432925</v>
      </c>
      <c r="I58" s="231">
        <v>6.170598911070778</v>
      </c>
      <c r="J58" s="231">
        <v>-4.184587813620048</v>
      </c>
    </row>
    <row r="59" spans="1:10" ht="10.5" customHeight="1">
      <c r="A59" s="223"/>
      <c r="B59" s="223" t="s">
        <v>26</v>
      </c>
      <c r="C59" s="224"/>
      <c r="D59" s="228">
        <v>156.1</v>
      </c>
      <c r="E59" s="229">
        <v>182.2</v>
      </c>
      <c r="F59" s="230">
        <v>148.7</v>
      </c>
      <c r="G59" s="228">
        <v>164.23</v>
      </c>
      <c r="H59" s="231">
        <v>-14.324917672886937</v>
      </c>
      <c r="I59" s="231">
        <v>4.9764626765299305</v>
      </c>
      <c r="J59" s="231">
        <v>3.1919572730128523</v>
      </c>
    </row>
    <row r="60" spans="1:10" ht="10.5" customHeight="1">
      <c r="A60" s="223"/>
      <c r="B60" s="223"/>
      <c r="C60" s="224"/>
      <c r="D60" s="228"/>
      <c r="E60" s="229"/>
      <c r="F60" s="237"/>
      <c r="G60" s="228"/>
      <c r="H60" s="231"/>
      <c r="I60" s="231"/>
      <c r="J60" s="231"/>
    </row>
    <row r="61" spans="1:10" ht="10.5" customHeight="1">
      <c r="A61" s="223"/>
      <c r="B61" s="223"/>
      <c r="C61" s="224"/>
      <c r="D61" s="229"/>
      <c r="E61" s="229"/>
      <c r="F61" s="237"/>
      <c r="G61" s="238"/>
      <c r="H61" s="231"/>
      <c r="I61" s="231"/>
      <c r="J61" s="231"/>
    </row>
    <row r="62" spans="1:10" ht="10.5" customHeight="1">
      <c r="A62" s="223" t="s">
        <v>122</v>
      </c>
      <c r="B62" s="223"/>
      <c r="C62" s="224"/>
      <c r="D62" s="228">
        <v>177.6</v>
      </c>
      <c r="E62" s="229">
        <v>165.7</v>
      </c>
      <c r="F62" s="232">
        <v>186.9</v>
      </c>
      <c r="G62" s="228">
        <v>199.21</v>
      </c>
      <c r="H62" s="231">
        <v>7.181653590826799</v>
      </c>
      <c r="I62" s="231">
        <v>-4.975922953451049</v>
      </c>
      <c r="J62" s="231">
        <v>20.3758535258928</v>
      </c>
    </row>
    <row r="63" spans="1:10" ht="10.5" customHeight="1">
      <c r="A63" s="223"/>
      <c r="B63" s="223"/>
      <c r="C63" s="239"/>
      <c r="D63" s="225"/>
      <c r="E63" s="240"/>
      <c r="F63" s="225"/>
      <c r="G63" s="225"/>
      <c r="H63" s="225"/>
      <c r="I63" s="225"/>
      <c r="J63" s="225"/>
    </row>
    <row r="64" spans="1:10" ht="10.5" customHeight="1">
      <c r="A64" s="223"/>
      <c r="B64" s="223"/>
      <c r="C64" s="239"/>
      <c r="D64" s="225"/>
      <c r="E64" s="240"/>
      <c r="F64" s="225"/>
      <c r="G64" s="225"/>
      <c r="H64" s="225"/>
      <c r="I64" s="225"/>
      <c r="J64" s="225"/>
    </row>
    <row r="65" spans="1:10" ht="9.75" customHeight="1">
      <c r="A65" s="223"/>
      <c r="B65" s="223"/>
      <c r="C65" s="239"/>
      <c r="D65" s="225"/>
      <c r="E65" s="237"/>
      <c r="F65" s="225"/>
      <c r="G65" s="225"/>
      <c r="H65" s="225"/>
      <c r="I65" s="225"/>
      <c r="J65" s="225"/>
    </row>
    <row r="66" spans="1:10" s="201" customFormat="1" ht="12.75" customHeight="1">
      <c r="A66" s="197"/>
      <c r="B66" s="198"/>
      <c r="C66" s="198"/>
      <c r="D66" s="198"/>
      <c r="E66" s="199"/>
      <c r="F66" s="198"/>
      <c r="G66" s="200"/>
      <c r="H66" s="198"/>
      <c r="I66" s="198"/>
      <c r="J66" s="198"/>
    </row>
    <row r="67" spans="1:10" s="201" customFormat="1" ht="12.75" customHeight="1">
      <c r="A67" s="202"/>
      <c r="B67" s="198"/>
      <c r="C67" s="198"/>
      <c r="D67" s="199"/>
      <c r="E67" s="199"/>
      <c r="F67" s="199"/>
      <c r="G67" s="203"/>
      <c r="H67" s="198"/>
      <c r="I67" s="198"/>
      <c r="J67" s="198"/>
    </row>
    <row r="68" spans="1:10" s="201" customFormat="1" ht="13.5" customHeight="1">
      <c r="A68" s="525" t="s">
        <v>120</v>
      </c>
      <c r="B68" s="525"/>
      <c r="C68" s="525"/>
      <c r="D68" s="525"/>
      <c r="E68" s="525"/>
      <c r="F68" s="525"/>
      <c r="G68" s="525"/>
      <c r="H68" s="525"/>
      <c r="I68" s="525"/>
      <c r="J68" s="525"/>
    </row>
    <row r="69" spans="1:10" s="201" customFormat="1" ht="13.5" customHeight="1">
      <c r="A69" s="525" t="s">
        <v>121</v>
      </c>
      <c r="B69" s="525"/>
      <c r="C69" s="525"/>
      <c r="D69" s="525"/>
      <c r="E69" s="525"/>
      <c r="F69" s="525"/>
      <c r="G69" s="525"/>
      <c r="H69" s="525"/>
      <c r="I69" s="525"/>
      <c r="J69" s="525"/>
    </row>
    <row r="70" spans="1:10" s="201" customFormat="1" ht="13.5" customHeight="1">
      <c r="A70" s="525" t="s">
        <v>50</v>
      </c>
      <c r="B70" s="525"/>
      <c r="C70" s="525"/>
      <c r="D70" s="525"/>
      <c r="E70" s="525"/>
      <c r="F70" s="525"/>
      <c r="G70" s="525"/>
      <c r="H70" s="525"/>
      <c r="I70" s="525"/>
      <c r="J70" s="525"/>
    </row>
    <row r="71" spans="1:10" s="201" customFormat="1" ht="12" customHeight="1">
      <c r="A71" s="241"/>
      <c r="B71" s="241"/>
      <c r="C71" s="241"/>
      <c r="D71" s="198"/>
      <c r="E71" s="199"/>
      <c r="F71" s="198"/>
      <c r="G71" s="200"/>
      <c r="H71" s="198"/>
      <c r="I71" s="198"/>
      <c r="J71" s="242"/>
    </row>
    <row r="72" spans="4:10" s="201" customFormat="1" ht="12.75" customHeight="1">
      <c r="D72" s="199"/>
      <c r="E72" s="199"/>
      <c r="F72" s="199"/>
      <c r="G72" s="203"/>
      <c r="H72" s="198"/>
      <c r="I72" s="198"/>
      <c r="J72" s="198"/>
    </row>
    <row r="73" spans="1:10" ht="11.25" customHeight="1">
      <c r="A73" s="204"/>
      <c r="B73" s="204"/>
      <c r="C73" s="205"/>
      <c r="D73" s="529" t="s">
        <v>197</v>
      </c>
      <c r="E73" s="501" t="s">
        <v>108</v>
      </c>
      <c r="F73" s="502"/>
      <c r="G73" s="526" t="s">
        <v>153</v>
      </c>
      <c r="H73" s="206" t="s">
        <v>4</v>
      </c>
      <c r="I73" s="206"/>
      <c r="J73" s="206"/>
    </row>
    <row r="74" spans="3:10" ht="11.25" customHeight="1">
      <c r="C74" s="208"/>
      <c r="D74" s="530"/>
      <c r="E74" s="503"/>
      <c r="F74" s="504"/>
      <c r="G74" s="527"/>
      <c r="H74" s="209" t="s">
        <v>195</v>
      </c>
      <c r="I74" s="210"/>
      <c r="J74" s="211" t="s">
        <v>196</v>
      </c>
    </row>
    <row r="75" spans="1:10" ht="11.25" customHeight="1">
      <c r="A75" s="212" t="s">
        <v>109</v>
      </c>
      <c r="B75" s="212"/>
      <c r="C75" s="213"/>
      <c r="D75" s="530"/>
      <c r="E75" s="521" t="s">
        <v>164</v>
      </c>
      <c r="F75" s="521" t="s">
        <v>198</v>
      </c>
      <c r="G75" s="527"/>
      <c r="H75" s="214" t="s">
        <v>19</v>
      </c>
      <c r="I75" s="214"/>
      <c r="J75" s="214"/>
    </row>
    <row r="76" spans="3:10" ht="11.25" customHeight="1">
      <c r="C76" s="208"/>
      <c r="D76" s="530"/>
      <c r="E76" s="522"/>
      <c r="F76" s="522" t="s">
        <v>102</v>
      </c>
      <c r="G76" s="527"/>
      <c r="H76" s="215" t="s">
        <v>20</v>
      </c>
      <c r="I76" s="216" t="s">
        <v>21</v>
      </c>
      <c r="J76" s="217" t="s">
        <v>21</v>
      </c>
    </row>
    <row r="77" spans="1:10" ht="11.25" customHeight="1">
      <c r="A77" s="218"/>
      <c r="B77" s="218"/>
      <c r="C77" s="219"/>
      <c r="D77" s="531"/>
      <c r="E77" s="523"/>
      <c r="F77" s="523" t="s">
        <v>102</v>
      </c>
      <c r="G77" s="528"/>
      <c r="H77" s="220" t="s">
        <v>22</v>
      </c>
      <c r="I77" s="221" t="s">
        <v>23</v>
      </c>
      <c r="J77" s="222" t="s">
        <v>156</v>
      </c>
    </row>
    <row r="78" spans="1:10" ht="10.5" customHeight="1">
      <c r="A78" s="223"/>
      <c r="B78" s="223"/>
      <c r="C78" s="224"/>
      <c r="D78" s="228"/>
      <c r="E78" s="243"/>
      <c r="F78" s="232"/>
      <c r="G78" s="228"/>
      <c r="H78" s="231"/>
      <c r="I78" s="231"/>
      <c r="J78" s="231"/>
    </row>
    <row r="79" spans="1:10" ht="10.5" customHeight="1">
      <c r="A79" s="223"/>
      <c r="B79" s="223"/>
      <c r="C79" s="224"/>
      <c r="D79" s="228"/>
      <c r="E79" s="243"/>
      <c r="F79" s="232"/>
      <c r="G79" s="228"/>
      <c r="H79" s="231"/>
      <c r="I79" s="231"/>
      <c r="J79" s="231"/>
    </row>
    <row r="80" spans="1:10" ht="10.5" customHeight="1">
      <c r="A80" s="223" t="s">
        <v>123</v>
      </c>
      <c r="B80" s="223"/>
      <c r="C80" s="224"/>
      <c r="D80" s="228">
        <v>192</v>
      </c>
      <c r="E80" s="229">
        <v>203.1</v>
      </c>
      <c r="F80" s="230">
        <v>202.4</v>
      </c>
      <c r="G80" s="228">
        <v>208.51</v>
      </c>
      <c r="H80" s="231">
        <v>-5.465288035450515</v>
      </c>
      <c r="I80" s="231">
        <v>-5.138339920948619</v>
      </c>
      <c r="J80" s="231">
        <v>5.058699047714972</v>
      </c>
    </row>
    <row r="81" spans="1:10" ht="10.5" customHeight="1">
      <c r="A81" s="223"/>
      <c r="B81" s="223"/>
      <c r="C81" s="224"/>
      <c r="D81" s="228"/>
      <c r="E81" s="229"/>
      <c r="F81" s="230"/>
      <c r="G81" s="228"/>
      <c r="H81" s="234"/>
      <c r="I81" s="234"/>
      <c r="J81" s="234"/>
    </row>
    <row r="82" spans="1:10" ht="10.5" customHeight="1">
      <c r="A82" s="223"/>
      <c r="B82" s="223" t="s">
        <v>25</v>
      </c>
      <c r="C82" s="224"/>
      <c r="D82" s="228">
        <v>177.3</v>
      </c>
      <c r="E82" s="229">
        <v>184.6</v>
      </c>
      <c r="F82" s="230">
        <v>184</v>
      </c>
      <c r="G82" s="228">
        <v>188.79</v>
      </c>
      <c r="H82" s="231">
        <v>-3.954496208017326</v>
      </c>
      <c r="I82" s="231">
        <v>-3.6413043478260807</v>
      </c>
      <c r="J82" s="231">
        <v>4.906645921315856</v>
      </c>
    </row>
    <row r="83" spans="1:10" ht="10.5" customHeight="1">
      <c r="A83" s="223"/>
      <c r="B83" s="223" t="s">
        <v>26</v>
      </c>
      <c r="C83" s="224"/>
      <c r="D83" s="228">
        <v>249.4</v>
      </c>
      <c r="E83" s="229">
        <v>275.2</v>
      </c>
      <c r="F83" s="232">
        <v>274.5</v>
      </c>
      <c r="G83" s="228">
        <v>285.56</v>
      </c>
      <c r="H83" s="231">
        <v>-9.374999999999993</v>
      </c>
      <c r="I83" s="231">
        <v>-9.143897996357012</v>
      </c>
      <c r="J83" s="231">
        <v>5.450516986706052</v>
      </c>
    </row>
    <row r="84" spans="1:10" ht="10.5" customHeight="1">
      <c r="A84" s="223"/>
      <c r="B84" s="223"/>
      <c r="C84" s="224"/>
      <c r="D84" s="228"/>
      <c r="E84" s="229"/>
      <c r="F84" s="237"/>
      <c r="G84" s="228"/>
      <c r="H84" s="231"/>
      <c r="I84" s="231"/>
      <c r="J84" s="231"/>
    </row>
    <row r="85" spans="1:10" ht="10.5" customHeight="1">
      <c r="A85" s="223"/>
      <c r="B85" s="223"/>
      <c r="C85" s="224"/>
      <c r="D85" s="228"/>
      <c r="E85" s="229"/>
      <c r="F85" s="237"/>
      <c r="G85" s="228"/>
      <c r="H85" s="231"/>
      <c r="I85" s="231"/>
      <c r="J85" s="231"/>
    </row>
    <row r="86" spans="1:10" ht="10.5" customHeight="1">
      <c r="A86" s="223" t="s">
        <v>124</v>
      </c>
      <c r="B86" s="223"/>
      <c r="C86" s="224"/>
      <c r="D86" s="228">
        <v>143</v>
      </c>
      <c r="E86" s="229">
        <v>145.8</v>
      </c>
      <c r="F86" s="230">
        <v>175</v>
      </c>
      <c r="G86" s="228">
        <v>167.86</v>
      </c>
      <c r="H86" s="231">
        <v>-1.9204389574760021</v>
      </c>
      <c r="I86" s="231">
        <v>-18.285714285714285</v>
      </c>
      <c r="J86" s="231">
        <v>4.637825707517746</v>
      </c>
    </row>
    <row r="87" spans="1:10" ht="10.5" customHeight="1">
      <c r="A87" s="223"/>
      <c r="B87" s="223"/>
      <c r="C87" s="224"/>
      <c r="D87" s="228"/>
      <c r="E87" s="229"/>
      <c r="F87" s="230"/>
      <c r="G87" s="228"/>
      <c r="H87" s="231"/>
      <c r="I87" s="231"/>
      <c r="J87" s="231"/>
    </row>
    <row r="88" spans="1:10" ht="10.5" customHeight="1">
      <c r="A88" s="223"/>
      <c r="B88" s="223" t="s">
        <v>25</v>
      </c>
      <c r="C88" s="224"/>
      <c r="D88" s="228">
        <v>154.6</v>
      </c>
      <c r="E88" s="229">
        <v>157</v>
      </c>
      <c r="F88" s="230">
        <v>142.1</v>
      </c>
      <c r="G88" s="228">
        <v>169.41</v>
      </c>
      <c r="H88" s="231">
        <v>-1.5286624203821693</v>
      </c>
      <c r="I88" s="231">
        <v>8.796622097114708</v>
      </c>
      <c r="J88" s="231">
        <v>9.085640695428197</v>
      </c>
    </row>
    <row r="89" spans="1:10" ht="10.5" customHeight="1">
      <c r="A89" s="223"/>
      <c r="B89" s="223" t="s">
        <v>26</v>
      </c>
      <c r="C89" s="224"/>
      <c r="D89" s="228">
        <v>115.5</v>
      </c>
      <c r="E89" s="229">
        <v>119</v>
      </c>
      <c r="F89" s="230">
        <v>252.9</v>
      </c>
      <c r="G89" s="228">
        <v>164.16</v>
      </c>
      <c r="H89" s="231">
        <v>-2.9411764705882355</v>
      </c>
      <c r="I89" s="231">
        <v>-54.32977461447212</v>
      </c>
      <c r="J89" s="231">
        <v>-4.86235873659808</v>
      </c>
    </row>
    <row r="90" spans="1:10" ht="10.5" customHeight="1">
      <c r="A90" s="223"/>
      <c r="B90" s="223"/>
      <c r="C90" s="224"/>
      <c r="D90" s="228"/>
      <c r="E90" s="233"/>
      <c r="F90" s="237"/>
      <c r="G90" s="228"/>
      <c r="H90" s="231"/>
      <c r="I90" s="231"/>
      <c r="J90" s="231"/>
    </row>
    <row r="91" spans="1:10" ht="10.5" customHeight="1">
      <c r="A91" s="223"/>
      <c r="B91" s="223"/>
      <c r="C91" s="224"/>
      <c r="D91" s="228"/>
      <c r="E91" s="233"/>
      <c r="F91" s="237"/>
      <c r="G91" s="228"/>
      <c r="H91" s="231"/>
      <c r="I91" s="231"/>
      <c r="J91" s="231"/>
    </row>
    <row r="92" spans="1:10" ht="10.5" customHeight="1">
      <c r="A92" s="223" t="s">
        <v>125</v>
      </c>
      <c r="B92" s="223"/>
      <c r="C92" s="224"/>
      <c r="D92" s="228"/>
      <c r="E92" s="233"/>
      <c r="F92" s="237"/>
      <c r="G92" s="228"/>
      <c r="H92" s="231"/>
      <c r="I92" s="231"/>
      <c r="J92" s="231"/>
    </row>
    <row r="93" spans="1:10" ht="10.5" customHeight="1">
      <c r="A93" s="223"/>
      <c r="B93" s="223" t="s">
        <v>126</v>
      </c>
      <c r="C93" s="224"/>
      <c r="D93" s="228">
        <v>170.6</v>
      </c>
      <c r="E93" s="229">
        <v>191.3</v>
      </c>
      <c r="F93" s="232">
        <v>205.1</v>
      </c>
      <c r="G93" s="228">
        <v>195.69</v>
      </c>
      <c r="H93" s="231">
        <v>-10.820700470465246</v>
      </c>
      <c r="I93" s="231">
        <v>-16.82106289614822</v>
      </c>
      <c r="J93" s="231">
        <v>0.6532249768542236</v>
      </c>
    </row>
    <row r="94" spans="1:10" ht="10.5" customHeight="1">
      <c r="A94" s="223"/>
      <c r="B94" s="223"/>
      <c r="C94" s="224"/>
      <c r="D94" s="228"/>
      <c r="E94" s="229"/>
      <c r="F94" s="232"/>
      <c r="G94" s="228"/>
      <c r="H94" s="231"/>
      <c r="I94" s="231"/>
      <c r="J94" s="231"/>
    </row>
    <row r="95" spans="1:10" ht="10.5" customHeight="1">
      <c r="A95" s="223"/>
      <c r="B95" s="223" t="s">
        <v>25</v>
      </c>
      <c r="C95" s="224"/>
      <c r="D95" s="228">
        <v>163.5</v>
      </c>
      <c r="E95" s="229">
        <v>183.4</v>
      </c>
      <c r="F95" s="230">
        <v>187.9</v>
      </c>
      <c r="G95" s="228">
        <v>178.53</v>
      </c>
      <c r="H95" s="231">
        <v>-10.850599781897493</v>
      </c>
      <c r="I95" s="231">
        <v>-12.985630654603515</v>
      </c>
      <c r="J95" s="231">
        <v>-2.2342697552160256</v>
      </c>
    </row>
    <row r="96" spans="1:10" ht="10.5" customHeight="1">
      <c r="A96" s="223"/>
      <c r="B96" s="223" t="s">
        <v>26</v>
      </c>
      <c r="C96" s="224"/>
      <c r="D96" s="228">
        <v>222.7</v>
      </c>
      <c r="E96" s="229">
        <v>249.7</v>
      </c>
      <c r="F96" s="230">
        <v>331.9</v>
      </c>
      <c r="G96" s="228">
        <v>322.11</v>
      </c>
      <c r="H96" s="231">
        <v>-10.812975570684822</v>
      </c>
      <c r="I96" s="231">
        <v>-32.90147634829768</v>
      </c>
      <c r="J96" s="231">
        <v>14.450682205798735</v>
      </c>
    </row>
    <row r="97" spans="1:10" ht="10.5" customHeight="1">
      <c r="A97" s="223"/>
      <c r="B97" s="223"/>
      <c r="C97" s="224"/>
      <c r="D97" s="228"/>
      <c r="E97" s="229"/>
      <c r="F97" s="232"/>
      <c r="G97" s="228"/>
      <c r="H97" s="231"/>
      <c r="I97" s="231"/>
      <c r="J97" s="231"/>
    </row>
    <row r="98" spans="1:10" ht="10.5" customHeight="1">
      <c r="A98" s="223"/>
      <c r="B98" s="223"/>
      <c r="C98" s="224"/>
      <c r="D98" s="228"/>
      <c r="E98" s="229"/>
      <c r="F98" s="232"/>
      <c r="G98" s="228"/>
      <c r="H98" s="231"/>
      <c r="I98" s="231"/>
      <c r="J98" s="231"/>
    </row>
    <row r="99" spans="1:10" ht="10.5" customHeight="1">
      <c r="A99" s="223" t="s">
        <v>127</v>
      </c>
      <c r="B99" s="223"/>
      <c r="C99" s="224"/>
      <c r="D99" s="228">
        <v>412.1</v>
      </c>
      <c r="E99" s="229">
        <v>420.2</v>
      </c>
      <c r="F99" s="230">
        <v>303.4</v>
      </c>
      <c r="G99" s="228">
        <v>438.77</v>
      </c>
      <c r="H99" s="231">
        <v>-1.9276534983341185</v>
      </c>
      <c r="I99" s="231">
        <v>35.8272907053395</v>
      </c>
      <c r="J99" s="231">
        <v>61.16437098255276</v>
      </c>
    </row>
    <row r="100" spans="1:10" ht="10.5" customHeight="1">
      <c r="A100" s="223"/>
      <c r="B100" s="223"/>
      <c r="C100" s="224"/>
      <c r="D100" s="228"/>
      <c r="E100" s="229"/>
      <c r="F100" s="232"/>
      <c r="G100" s="228"/>
      <c r="H100" s="231"/>
      <c r="I100" s="231"/>
      <c r="J100" s="231"/>
    </row>
    <row r="101" spans="1:10" ht="10.5" customHeight="1">
      <c r="A101" s="223"/>
      <c r="B101" s="223" t="s">
        <v>25</v>
      </c>
      <c r="C101" s="224"/>
      <c r="D101" s="228">
        <v>381.6</v>
      </c>
      <c r="E101" s="229">
        <v>408.7</v>
      </c>
      <c r="F101" s="230">
        <v>224.3</v>
      </c>
      <c r="G101" s="228">
        <v>418.4</v>
      </c>
      <c r="H101" s="231">
        <v>-6.630780523611442</v>
      </c>
      <c r="I101" s="231">
        <v>70.12929112795364</v>
      </c>
      <c r="J101" s="231">
        <v>89.34697017694707</v>
      </c>
    </row>
    <row r="102" spans="1:10" ht="10.5" customHeight="1">
      <c r="A102" s="223"/>
      <c r="B102" s="223" t="s">
        <v>26</v>
      </c>
      <c r="C102" s="224"/>
      <c r="D102" s="228">
        <v>471.4</v>
      </c>
      <c r="E102" s="229">
        <v>442.5</v>
      </c>
      <c r="F102" s="232">
        <v>457</v>
      </c>
      <c r="G102" s="228">
        <v>478.29</v>
      </c>
      <c r="H102" s="231">
        <v>6.531073446327678</v>
      </c>
      <c r="I102" s="231">
        <v>3.150984682713343</v>
      </c>
      <c r="J102" s="231">
        <v>28.66250605261741</v>
      </c>
    </row>
    <row r="103" spans="1:10" ht="10.5" customHeight="1">
      <c r="A103" s="225"/>
      <c r="B103" s="225"/>
      <c r="C103" s="244"/>
      <c r="D103" s="228"/>
      <c r="E103" s="229"/>
      <c r="F103" s="237"/>
      <c r="G103" s="228"/>
      <c r="H103" s="231"/>
      <c r="I103" s="231"/>
      <c r="J103" s="231"/>
    </row>
    <row r="104" spans="1:10" ht="10.5" customHeight="1">
      <c r="A104" s="225"/>
      <c r="B104" s="225"/>
      <c r="C104" s="244"/>
      <c r="D104" s="228"/>
      <c r="E104" s="229"/>
      <c r="F104" s="237"/>
      <c r="G104" s="228"/>
      <c r="H104" s="231"/>
      <c r="I104" s="231"/>
      <c r="J104" s="231"/>
    </row>
    <row r="105" spans="1:10" ht="10.5" customHeight="1">
      <c r="A105" s="223" t="s">
        <v>128</v>
      </c>
      <c r="B105" s="223"/>
      <c r="C105" s="244"/>
      <c r="D105" s="228"/>
      <c r="E105" s="229"/>
      <c r="F105" s="230"/>
      <c r="G105" s="228"/>
      <c r="H105" s="231"/>
      <c r="I105" s="231"/>
      <c r="J105" s="231"/>
    </row>
    <row r="106" spans="1:10" ht="10.5" customHeight="1">
      <c r="A106" s="223"/>
      <c r="B106" s="223" t="s">
        <v>129</v>
      </c>
      <c r="C106" s="244"/>
      <c r="D106" s="228">
        <v>185.8</v>
      </c>
      <c r="E106" s="229">
        <v>160.1</v>
      </c>
      <c r="F106" s="230">
        <v>177.8</v>
      </c>
      <c r="G106" s="228">
        <v>161.46</v>
      </c>
      <c r="H106" s="231">
        <v>16.052467207995015</v>
      </c>
      <c r="I106" s="231">
        <v>4.499437570303712</v>
      </c>
      <c r="J106" s="231">
        <v>4.140866873064988</v>
      </c>
    </row>
    <row r="107" spans="1:10" ht="10.5" customHeight="1">
      <c r="A107" s="223"/>
      <c r="B107" s="223"/>
      <c r="C107" s="244"/>
      <c r="D107" s="228"/>
      <c r="E107" s="229"/>
      <c r="F107" s="230"/>
      <c r="G107" s="228"/>
      <c r="H107" s="231"/>
      <c r="I107" s="231"/>
      <c r="J107" s="231"/>
    </row>
    <row r="108" spans="1:10" ht="10.5" customHeight="1">
      <c r="A108" s="223"/>
      <c r="B108" s="223" t="s">
        <v>25</v>
      </c>
      <c r="C108" s="244"/>
      <c r="D108" s="228">
        <v>174.3</v>
      </c>
      <c r="E108" s="229">
        <v>147.5</v>
      </c>
      <c r="F108" s="230">
        <v>166.8</v>
      </c>
      <c r="G108" s="228">
        <v>148.5</v>
      </c>
      <c r="H108" s="231">
        <v>18.169491525423734</v>
      </c>
      <c r="I108" s="231">
        <v>4.496402877697841</v>
      </c>
      <c r="J108" s="231">
        <v>6.5814971650039595</v>
      </c>
    </row>
    <row r="109" spans="1:10" ht="10.5" customHeight="1">
      <c r="A109" s="223"/>
      <c r="B109" s="223" t="s">
        <v>26</v>
      </c>
      <c r="C109" s="244"/>
      <c r="D109" s="228">
        <v>197.9</v>
      </c>
      <c r="E109" s="229">
        <v>173.3</v>
      </c>
      <c r="F109" s="230">
        <v>189.3</v>
      </c>
      <c r="G109" s="228">
        <v>175.03</v>
      </c>
      <c r="H109" s="231">
        <v>14.195037507212922</v>
      </c>
      <c r="I109" s="231">
        <v>4.543053354463811</v>
      </c>
      <c r="J109" s="231">
        <v>2.070212269652478</v>
      </c>
    </row>
    <row r="110" spans="1:10" ht="10.5" customHeight="1">
      <c r="A110" s="223"/>
      <c r="B110" s="223"/>
      <c r="C110" s="244"/>
      <c r="D110" s="228"/>
      <c r="E110" s="229"/>
      <c r="F110" s="232"/>
      <c r="G110" s="228"/>
      <c r="H110" s="231"/>
      <c r="I110" s="231"/>
      <c r="J110" s="231"/>
    </row>
    <row r="111" spans="1:10" ht="10.5" customHeight="1">
      <c r="A111" s="223"/>
      <c r="B111" s="223"/>
      <c r="C111" s="244"/>
      <c r="D111" s="228"/>
      <c r="E111" s="229"/>
      <c r="F111" s="232"/>
      <c r="G111" s="228"/>
      <c r="H111" s="231"/>
      <c r="I111" s="231"/>
      <c r="J111" s="231"/>
    </row>
    <row r="112" spans="1:10" ht="10.5" customHeight="1">
      <c r="A112" s="223" t="s">
        <v>130</v>
      </c>
      <c r="B112" s="223"/>
      <c r="C112" s="244"/>
      <c r="D112" s="228">
        <v>137.6</v>
      </c>
      <c r="E112" s="229">
        <v>226.1</v>
      </c>
      <c r="F112" s="230">
        <v>229.3</v>
      </c>
      <c r="G112" s="228">
        <v>194.99</v>
      </c>
      <c r="H112" s="231">
        <v>-39.14197257850509</v>
      </c>
      <c r="I112" s="231">
        <v>-39.99127780200611</v>
      </c>
      <c r="J112" s="231">
        <v>-3.5276073619631885</v>
      </c>
    </row>
    <row r="113" spans="1:10" ht="10.5" customHeight="1">
      <c r="A113" s="223"/>
      <c r="B113" s="223"/>
      <c r="C113" s="244"/>
      <c r="D113" s="228"/>
      <c r="E113" s="229"/>
      <c r="F113" s="230"/>
      <c r="G113" s="228"/>
      <c r="H113" s="231"/>
      <c r="I113" s="231"/>
      <c r="J113" s="231"/>
    </row>
    <row r="114" spans="1:10" ht="10.5" customHeight="1">
      <c r="A114" s="223"/>
      <c r="B114" s="223" t="s">
        <v>25</v>
      </c>
      <c r="C114" s="244"/>
      <c r="D114" s="228">
        <v>136.3</v>
      </c>
      <c r="E114" s="229">
        <v>203.2</v>
      </c>
      <c r="F114" s="230">
        <v>182.5</v>
      </c>
      <c r="G114" s="228">
        <v>166.67</v>
      </c>
      <c r="H114" s="231">
        <v>-32.92322834645669</v>
      </c>
      <c r="I114" s="231">
        <v>-25.31506849315068</v>
      </c>
      <c r="J114" s="231">
        <v>1.0427402243104138</v>
      </c>
    </row>
    <row r="115" spans="1:10" ht="10.5" customHeight="1">
      <c r="A115" s="223"/>
      <c r="B115" s="223" t="s">
        <v>26</v>
      </c>
      <c r="C115" s="244"/>
      <c r="D115" s="228">
        <v>139.8</v>
      </c>
      <c r="E115" s="229">
        <v>262.8</v>
      </c>
      <c r="F115" s="230">
        <v>304.4</v>
      </c>
      <c r="G115" s="228">
        <v>240.4</v>
      </c>
      <c r="H115" s="231">
        <v>-46.80365296803653</v>
      </c>
      <c r="I115" s="231">
        <v>-54.0735873850197</v>
      </c>
      <c r="J115" s="231">
        <v>-8.142600588437574</v>
      </c>
    </row>
    <row r="116" spans="1:10" ht="10.5" customHeight="1">
      <c r="A116" s="223"/>
      <c r="B116" s="223"/>
      <c r="C116" s="244"/>
      <c r="D116" s="228"/>
      <c r="E116" s="229"/>
      <c r="F116" s="237"/>
      <c r="G116" s="228"/>
      <c r="H116" s="231"/>
      <c r="I116" s="231"/>
      <c r="J116" s="231"/>
    </row>
    <row r="117" spans="1:10" ht="10.5" customHeight="1">
      <c r="A117" s="223" t="s">
        <v>131</v>
      </c>
      <c r="B117" s="223"/>
      <c r="C117" s="244"/>
      <c r="D117" s="228">
        <v>52</v>
      </c>
      <c r="E117" s="229">
        <v>77.7</v>
      </c>
      <c r="F117" s="232">
        <v>113</v>
      </c>
      <c r="G117" s="228">
        <v>85.89</v>
      </c>
      <c r="H117" s="231">
        <v>-33.07593307593308</v>
      </c>
      <c r="I117" s="231">
        <v>-53.982300884955755</v>
      </c>
      <c r="J117" s="231">
        <v>-11.526576019777487</v>
      </c>
    </row>
    <row r="118" spans="1:10" ht="10.5" customHeight="1">
      <c r="A118" s="223"/>
      <c r="B118" s="223"/>
      <c r="C118" s="244"/>
      <c r="D118" s="228"/>
      <c r="E118" s="229"/>
      <c r="F118" s="232"/>
      <c r="G118" s="228"/>
      <c r="H118" s="231"/>
      <c r="I118" s="231"/>
      <c r="J118" s="231"/>
    </row>
    <row r="119" spans="1:10" ht="10.5" customHeight="1">
      <c r="A119" s="225"/>
      <c r="B119" s="225"/>
      <c r="C119" s="244"/>
      <c r="D119" s="228"/>
      <c r="E119" s="229"/>
      <c r="F119" s="232"/>
      <c r="G119" s="228"/>
      <c r="H119" s="231"/>
      <c r="I119" s="231"/>
      <c r="J119" s="231"/>
    </row>
    <row r="120" spans="1:10" ht="10.5" customHeight="1">
      <c r="A120" s="223" t="s">
        <v>132</v>
      </c>
      <c r="B120" s="223"/>
      <c r="C120" s="224"/>
      <c r="D120" s="228"/>
      <c r="E120" s="229"/>
      <c r="F120" s="232"/>
      <c r="G120" s="228"/>
      <c r="H120" s="231"/>
      <c r="I120" s="231"/>
      <c r="J120" s="231"/>
    </row>
    <row r="121" spans="1:10" ht="10.5" customHeight="1">
      <c r="A121" s="223"/>
      <c r="B121" s="223" t="s">
        <v>133</v>
      </c>
      <c r="C121" s="224"/>
      <c r="D121" s="228">
        <v>51.5</v>
      </c>
      <c r="E121" s="229">
        <v>60.6</v>
      </c>
      <c r="F121" s="230">
        <v>55.5</v>
      </c>
      <c r="G121" s="228">
        <v>54.24</v>
      </c>
      <c r="H121" s="231">
        <v>-15.016501650165019</v>
      </c>
      <c r="I121" s="231">
        <v>-7.207207207207207</v>
      </c>
      <c r="J121" s="231">
        <v>3.393061380099126</v>
      </c>
    </row>
    <row r="122" spans="1:10" ht="10.5" customHeight="1">
      <c r="A122" s="223"/>
      <c r="B122" s="223"/>
      <c r="C122" s="224"/>
      <c r="D122" s="228"/>
      <c r="E122" s="229"/>
      <c r="F122" s="230"/>
      <c r="G122" s="228"/>
      <c r="H122" s="231"/>
      <c r="I122" s="231"/>
      <c r="J122" s="231"/>
    </row>
    <row r="123" spans="1:10" ht="10.5" customHeight="1">
      <c r="A123" s="223"/>
      <c r="B123" s="223" t="s">
        <v>25</v>
      </c>
      <c r="C123" s="224"/>
      <c r="D123" s="228">
        <v>48.7</v>
      </c>
      <c r="E123" s="229">
        <v>60</v>
      </c>
      <c r="F123" s="230">
        <v>55.7</v>
      </c>
      <c r="G123" s="228">
        <v>52.32</v>
      </c>
      <c r="H123" s="231">
        <v>-18.83333333333333</v>
      </c>
      <c r="I123" s="231">
        <v>-12.567324955116696</v>
      </c>
      <c r="J123" s="231">
        <v>2.2873900293255027</v>
      </c>
    </row>
    <row r="124" spans="1:10" ht="10.5" customHeight="1">
      <c r="A124" s="223"/>
      <c r="B124" s="223" t="s">
        <v>26</v>
      </c>
      <c r="C124" s="224"/>
      <c r="D124" s="228">
        <v>76.7</v>
      </c>
      <c r="E124" s="229">
        <v>66.4</v>
      </c>
      <c r="F124" s="232">
        <v>53.5</v>
      </c>
      <c r="G124" s="228">
        <v>71.67</v>
      </c>
      <c r="H124" s="231">
        <v>15.51204819277108</v>
      </c>
      <c r="I124" s="231">
        <v>43.36448598130842</v>
      </c>
      <c r="J124" s="231">
        <v>11.150744416873446</v>
      </c>
    </row>
    <row r="125" spans="4:10" ht="10.5" customHeight="1">
      <c r="D125" s="228"/>
      <c r="E125" s="243"/>
      <c r="F125" s="228"/>
      <c r="G125" s="228"/>
      <c r="H125" s="231"/>
      <c r="I125" s="231"/>
      <c r="J125" s="231"/>
    </row>
    <row r="126" spans="1:10" ht="12.75">
      <c r="A126" s="225"/>
      <c r="B126" s="225"/>
      <c r="C126" s="245"/>
      <c r="D126" s="228"/>
      <c r="E126" s="243"/>
      <c r="F126" s="228"/>
      <c r="G126" s="228"/>
      <c r="H126" s="231"/>
      <c r="I126" s="231"/>
      <c r="J126" s="231"/>
    </row>
    <row r="127" spans="1:10" ht="10.5" customHeight="1">
      <c r="A127" s="225"/>
      <c r="B127" s="225"/>
      <c r="C127" s="245"/>
      <c r="D127" s="229"/>
      <c r="E127" s="243"/>
      <c r="F127" s="228"/>
      <c r="G127" s="238"/>
      <c r="H127" s="246"/>
      <c r="I127" s="246"/>
      <c r="J127" s="246"/>
    </row>
    <row r="128" spans="1:10" ht="10.5" customHeight="1">
      <c r="A128" s="225"/>
      <c r="B128" s="225"/>
      <c r="C128" s="245"/>
      <c r="D128" s="247"/>
      <c r="E128" s="248"/>
      <c r="F128" s="228"/>
      <c r="G128" s="249"/>
      <c r="H128" s="247"/>
      <c r="I128" s="247"/>
      <c r="J128" s="247"/>
    </row>
    <row r="129" spans="1:10" ht="10.5" customHeight="1">
      <c r="A129" s="225"/>
      <c r="B129" s="225"/>
      <c r="C129" s="245"/>
      <c r="D129" s="247"/>
      <c r="E129" s="248"/>
      <c r="F129" s="228"/>
      <c r="G129" s="249"/>
      <c r="H129" s="247"/>
      <c r="I129" s="247"/>
      <c r="J129" s="247"/>
    </row>
    <row r="130" spans="1:10" ht="10.5" customHeight="1">
      <c r="A130" s="225"/>
      <c r="B130" s="225"/>
      <c r="C130" s="245"/>
      <c r="D130" s="247"/>
      <c r="E130" s="248"/>
      <c r="F130" s="228"/>
      <c r="G130" s="249"/>
      <c r="H130" s="247"/>
      <c r="I130" s="247"/>
      <c r="J130" s="247"/>
    </row>
    <row r="131" spans="1:10" ht="10.5" customHeight="1">
      <c r="A131" s="225"/>
      <c r="B131" s="225"/>
      <c r="C131" s="245"/>
      <c r="D131" s="247"/>
      <c r="E131" s="248"/>
      <c r="F131" s="228"/>
      <c r="G131" s="249"/>
      <c r="H131" s="247"/>
      <c r="I131" s="247"/>
      <c r="J131" s="247"/>
    </row>
    <row r="132" spans="1:10" ht="12.75">
      <c r="A132" s="225"/>
      <c r="B132" s="225"/>
      <c r="C132" s="245"/>
      <c r="D132" s="247"/>
      <c r="E132" s="248"/>
      <c r="F132" s="228"/>
      <c r="G132" s="249"/>
      <c r="H132" s="247"/>
      <c r="I132" s="247"/>
      <c r="J132" s="247"/>
    </row>
    <row r="133" spans="1:10" ht="10.5" customHeight="1">
      <c r="A133" s="225"/>
      <c r="C133" s="250"/>
      <c r="D133" s="247"/>
      <c r="E133" s="248"/>
      <c r="F133" s="228"/>
      <c r="G133" s="249"/>
      <c r="H133" s="247"/>
      <c r="I133" s="247"/>
      <c r="J133" s="247"/>
    </row>
    <row r="134" spans="1:10" ht="10.5" customHeight="1">
      <c r="A134" s="225"/>
      <c r="B134" s="225"/>
      <c r="C134" s="245"/>
      <c r="D134" s="247"/>
      <c r="E134" s="248"/>
      <c r="F134" s="228"/>
      <c r="G134" s="249"/>
      <c r="H134" s="247"/>
      <c r="I134" s="247"/>
      <c r="J134" s="247"/>
    </row>
    <row r="135" spans="2:10" ht="10.5" customHeight="1">
      <c r="B135" s="225"/>
      <c r="C135" s="250"/>
      <c r="D135" s="247"/>
      <c r="E135" s="248"/>
      <c r="F135" s="228"/>
      <c r="G135" s="249"/>
      <c r="H135" s="247"/>
      <c r="I135" s="247"/>
      <c r="J135" s="247"/>
    </row>
    <row r="136" ht="10.5" customHeight="1"/>
  </sheetData>
  <mergeCells count="16">
    <mergeCell ref="A68:J68"/>
    <mergeCell ref="D73:D77"/>
    <mergeCell ref="E73:F74"/>
    <mergeCell ref="G73:G77"/>
    <mergeCell ref="E75:E77"/>
    <mergeCell ref="F75:F77"/>
    <mergeCell ref="A69:J69"/>
    <mergeCell ref="A70:J70"/>
    <mergeCell ref="E10:E12"/>
    <mergeCell ref="F10:F12"/>
    <mergeCell ref="A3:J3"/>
    <mergeCell ref="A4:J4"/>
    <mergeCell ref="A5:J5"/>
    <mergeCell ref="G8:G12"/>
    <mergeCell ref="D8:D12"/>
    <mergeCell ref="E8:F9"/>
  </mergeCells>
  <printOptions/>
  <pageMargins left="0.5905511811023623"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5" max="255" man="1"/>
  </rowBreaks>
</worksheet>
</file>

<file path=xl/worksheets/sheet12.xml><?xml version="1.0" encoding="utf-8"?>
<worksheet xmlns="http://schemas.openxmlformats.org/spreadsheetml/2006/main" xmlns:r="http://schemas.openxmlformats.org/officeDocument/2006/relationships">
  <dimension ref="A1:L125"/>
  <sheetViews>
    <sheetView workbookViewId="0" topLeftCell="A1">
      <selection activeCell="A1" sqref="A1"/>
    </sheetView>
  </sheetViews>
  <sheetFormatPr defaultColWidth="11.421875" defaultRowHeight="12.75"/>
  <cols>
    <col min="1" max="1" width="1.1484375" style="263" customWidth="1"/>
    <col min="2" max="2" width="11.140625" style="263" customWidth="1"/>
    <col min="3" max="3" width="25.140625" style="263" customWidth="1"/>
    <col min="4" max="4" width="8.57421875" style="263" customWidth="1"/>
    <col min="5" max="6" width="8.28125" style="263" customWidth="1"/>
    <col min="7" max="7" width="6.7109375" style="263" customWidth="1"/>
    <col min="8" max="8" width="6.8515625" style="263" customWidth="1"/>
    <col min="9" max="9" width="7.421875" style="263" customWidth="1"/>
    <col min="10" max="10" width="6.8515625" style="263" customWidth="1"/>
    <col min="11" max="11" width="3.7109375" style="263" customWidth="1"/>
    <col min="12" max="12" width="6.28125" style="263" customWidth="1"/>
    <col min="13" max="16384" width="11.421875" style="263" customWidth="1"/>
  </cols>
  <sheetData>
    <row r="1" spans="1:10" s="255" customFormat="1" ht="12.75" customHeight="1">
      <c r="A1" s="252"/>
      <c r="B1" s="253"/>
      <c r="C1" s="253"/>
      <c r="D1" s="253"/>
      <c r="E1" s="253"/>
      <c r="F1" s="253"/>
      <c r="G1" s="254"/>
      <c r="H1" s="253"/>
      <c r="I1" s="253"/>
      <c r="J1" s="253"/>
    </row>
    <row r="2" spans="1:10" s="255" customFormat="1" ht="12.75" customHeight="1">
      <c r="A2" s="256"/>
      <c r="B2" s="253"/>
      <c r="C2" s="253"/>
      <c r="D2" s="257"/>
      <c r="E2" s="257"/>
      <c r="F2" s="257"/>
      <c r="G2" s="258"/>
      <c r="H2" s="253"/>
      <c r="I2" s="253"/>
      <c r="J2" s="253"/>
    </row>
    <row r="3" spans="1:10" s="255" customFormat="1" ht="15.75" customHeight="1">
      <c r="A3" s="505" t="s">
        <v>134</v>
      </c>
      <c r="B3" s="505"/>
      <c r="C3" s="505"/>
      <c r="D3" s="505"/>
      <c r="E3" s="505"/>
      <c r="F3" s="505"/>
      <c r="G3" s="505"/>
      <c r="H3" s="505"/>
      <c r="I3" s="505"/>
      <c r="J3" s="505"/>
    </row>
    <row r="4" spans="1:10" s="255" customFormat="1" ht="13.5" customHeight="1">
      <c r="A4" s="505" t="s">
        <v>135</v>
      </c>
      <c r="B4" s="505"/>
      <c r="C4" s="505"/>
      <c r="D4" s="505"/>
      <c r="E4" s="505"/>
      <c r="F4" s="505"/>
      <c r="G4" s="505"/>
      <c r="H4" s="505"/>
      <c r="I4" s="505"/>
      <c r="J4" s="505"/>
    </row>
    <row r="5" spans="1:11" s="255" customFormat="1" ht="13.5" customHeight="1">
      <c r="A5" s="505" t="s">
        <v>50</v>
      </c>
      <c r="B5" s="505"/>
      <c r="C5" s="505"/>
      <c r="D5" s="505"/>
      <c r="E5" s="505"/>
      <c r="F5" s="505"/>
      <c r="G5" s="505"/>
      <c r="H5" s="505"/>
      <c r="I5" s="505"/>
      <c r="J5" s="505"/>
      <c r="K5" s="259"/>
    </row>
    <row r="6" spans="4:11" s="255" customFormat="1" ht="12.75" customHeight="1">
      <c r="D6" s="257"/>
      <c r="E6" s="257"/>
      <c r="F6" s="257"/>
      <c r="G6" s="258"/>
      <c r="H6" s="253"/>
      <c r="I6" s="253"/>
      <c r="J6" s="253"/>
      <c r="K6" s="259"/>
    </row>
    <row r="7" spans="4:11" s="255" customFormat="1" ht="12.75" customHeight="1">
      <c r="D7" s="257"/>
      <c r="E7" s="257"/>
      <c r="F7" s="257"/>
      <c r="G7" s="258"/>
      <c r="H7" s="253"/>
      <c r="I7" s="253"/>
      <c r="J7" s="253"/>
      <c r="K7" s="259"/>
    </row>
    <row r="8" spans="1:10" ht="11.25" customHeight="1">
      <c r="A8" s="260"/>
      <c r="B8" s="260"/>
      <c r="C8" s="261"/>
      <c r="D8" s="506" t="s">
        <v>197</v>
      </c>
      <c r="E8" s="533" t="s">
        <v>108</v>
      </c>
      <c r="F8" s="534"/>
      <c r="G8" s="537" t="s">
        <v>153</v>
      </c>
      <c r="H8" s="262" t="s">
        <v>4</v>
      </c>
      <c r="I8" s="262"/>
      <c r="J8" s="262"/>
    </row>
    <row r="9" spans="3:10" ht="11.25" customHeight="1">
      <c r="C9" s="264"/>
      <c r="D9" s="500"/>
      <c r="E9" s="535"/>
      <c r="F9" s="536"/>
      <c r="G9" s="538"/>
      <c r="H9" s="265" t="s">
        <v>195</v>
      </c>
      <c r="I9" s="266"/>
      <c r="J9" s="267" t="s">
        <v>196</v>
      </c>
    </row>
    <row r="10" spans="1:10" ht="11.25" customHeight="1">
      <c r="A10" s="268" t="s">
        <v>109</v>
      </c>
      <c r="B10" s="268"/>
      <c r="C10" s="269"/>
      <c r="D10" s="500"/>
      <c r="E10" s="540" t="s">
        <v>164</v>
      </c>
      <c r="F10" s="540" t="s">
        <v>198</v>
      </c>
      <c r="G10" s="538"/>
      <c r="H10" s="270" t="s">
        <v>19</v>
      </c>
      <c r="I10" s="270"/>
      <c r="J10" s="270"/>
    </row>
    <row r="11" spans="3:10" ht="11.25" customHeight="1">
      <c r="C11" s="264"/>
      <c r="D11" s="500"/>
      <c r="E11" s="541"/>
      <c r="F11" s="541" t="s">
        <v>102</v>
      </c>
      <c r="G11" s="538"/>
      <c r="H11" s="271" t="s">
        <v>20</v>
      </c>
      <c r="I11" s="272" t="s">
        <v>21</v>
      </c>
      <c r="J11" s="273" t="s">
        <v>21</v>
      </c>
    </row>
    <row r="12" spans="1:10" ht="10.5" customHeight="1">
      <c r="A12" s="274"/>
      <c r="B12" s="274"/>
      <c r="C12" s="275"/>
      <c r="D12" s="532"/>
      <c r="E12" s="542"/>
      <c r="F12" s="542" t="s">
        <v>102</v>
      </c>
      <c r="G12" s="539"/>
      <c r="H12" s="276" t="s">
        <v>22</v>
      </c>
      <c r="I12" s="277" t="s">
        <v>23</v>
      </c>
      <c r="J12" s="278" t="s">
        <v>156</v>
      </c>
    </row>
    <row r="13" spans="1:10" ht="10.5" customHeight="1">
      <c r="A13" s="279"/>
      <c r="B13" s="279"/>
      <c r="C13" s="280"/>
      <c r="D13" s="281"/>
      <c r="E13" s="281"/>
      <c r="F13" s="281"/>
      <c r="G13" s="282"/>
      <c r="H13" s="281"/>
      <c r="I13" s="281"/>
      <c r="J13" s="281"/>
    </row>
    <row r="14" spans="1:10" ht="10.5" customHeight="1">
      <c r="A14" s="279"/>
      <c r="B14" s="279"/>
      <c r="C14" s="280"/>
      <c r="D14" s="281"/>
      <c r="E14" s="281"/>
      <c r="F14" s="283"/>
      <c r="G14" s="281"/>
      <c r="H14" s="284"/>
      <c r="I14" s="284"/>
      <c r="J14" s="281"/>
    </row>
    <row r="15" spans="1:12" ht="10.5" customHeight="1">
      <c r="A15" s="279" t="s">
        <v>110</v>
      </c>
      <c r="B15" s="279"/>
      <c r="C15" s="280"/>
      <c r="D15" s="285">
        <v>91.4</v>
      </c>
      <c r="E15" s="283">
        <v>99.9</v>
      </c>
      <c r="F15" s="286">
        <v>104.3</v>
      </c>
      <c r="G15" s="285">
        <v>98.75</v>
      </c>
      <c r="H15" s="287">
        <v>-8.508508508508507</v>
      </c>
      <c r="I15" s="287">
        <v>-12.368168744007662</v>
      </c>
      <c r="J15" s="287">
        <v>7.162235485621263</v>
      </c>
      <c r="K15" s="287"/>
      <c r="L15" s="287"/>
    </row>
    <row r="16" spans="1:12" ht="10.5" customHeight="1">
      <c r="A16" s="279"/>
      <c r="B16" s="279"/>
      <c r="C16" s="280"/>
      <c r="D16" s="285"/>
      <c r="E16" s="283"/>
      <c r="F16" s="286"/>
      <c r="G16" s="285"/>
      <c r="H16" s="287"/>
      <c r="I16" s="287"/>
      <c r="J16" s="287"/>
      <c r="K16" s="287"/>
      <c r="L16" s="287"/>
    </row>
    <row r="17" spans="1:12" ht="10.5" customHeight="1">
      <c r="A17" s="279"/>
      <c r="B17" s="279" t="s">
        <v>25</v>
      </c>
      <c r="C17" s="280"/>
      <c r="D17" s="285">
        <v>84.8</v>
      </c>
      <c r="E17" s="283">
        <v>91.9</v>
      </c>
      <c r="F17" s="286">
        <v>95.2</v>
      </c>
      <c r="G17" s="285">
        <v>93.01</v>
      </c>
      <c r="H17" s="287">
        <v>-7.725788900979334</v>
      </c>
      <c r="I17" s="287">
        <v>-10.924369747899163</v>
      </c>
      <c r="J17" s="287">
        <v>6.944923536851779</v>
      </c>
      <c r="K17" s="287"/>
      <c r="L17" s="287"/>
    </row>
    <row r="18" spans="1:12" ht="10.5" customHeight="1">
      <c r="A18" s="279"/>
      <c r="B18" s="279" t="s">
        <v>26</v>
      </c>
      <c r="C18" s="280"/>
      <c r="D18" s="285">
        <v>108</v>
      </c>
      <c r="E18" s="283">
        <v>119.8</v>
      </c>
      <c r="F18" s="283">
        <v>127.2</v>
      </c>
      <c r="G18" s="285">
        <v>113.05</v>
      </c>
      <c r="H18" s="287">
        <v>-9.849749582637727</v>
      </c>
      <c r="I18" s="287">
        <v>-15.094339622641511</v>
      </c>
      <c r="J18" s="287">
        <v>7.52330226364848</v>
      </c>
      <c r="K18" s="287"/>
      <c r="L18" s="287"/>
    </row>
    <row r="19" spans="1:10" ht="10.5" customHeight="1">
      <c r="A19" s="279"/>
      <c r="B19" s="279"/>
      <c r="C19" s="280"/>
      <c r="D19" s="285"/>
      <c r="E19" s="288"/>
      <c r="F19" s="288"/>
      <c r="G19" s="285"/>
      <c r="H19" s="287"/>
      <c r="I19" s="287"/>
      <c r="J19" s="287"/>
    </row>
    <row r="20" spans="1:10" ht="10.5" customHeight="1">
      <c r="A20" s="279"/>
      <c r="B20" s="279"/>
      <c r="C20" s="280"/>
      <c r="D20" s="285"/>
      <c r="E20" s="288"/>
      <c r="F20" s="288"/>
      <c r="G20" s="285"/>
      <c r="H20" s="287"/>
      <c r="I20" s="287"/>
      <c r="J20" s="287"/>
    </row>
    <row r="21" spans="1:10" ht="10.5" customHeight="1">
      <c r="A21" s="279" t="s">
        <v>111</v>
      </c>
      <c r="B21" s="279"/>
      <c r="C21" s="280"/>
      <c r="D21" s="285" t="s">
        <v>145</v>
      </c>
      <c r="E21" s="289" t="s">
        <v>155</v>
      </c>
      <c r="F21" s="290" t="s">
        <v>145</v>
      </c>
      <c r="G21" s="285" t="s">
        <v>144</v>
      </c>
      <c r="H21" s="291" t="s">
        <v>144</v>
      </c>
      <c r="I21" s="292" t="s">
        <v>53</v>
      </c>
      <c r="J21" s="287" t="s">
        <v>145</v>
      </c>
    </row>
    <row r="22" spans="1:10" ht="10.5" customHeight="1">
      <c r="A22" s="279" t="s">
        <v>102</v>
      </c>
      <c r="B22" s="279" t="s">
        <v>102</v>
      </c>
      <c r="C22" s="280"/>
      <c r="D22" s="285"/>
      <c r="E22" s="288"/>
      <c r="F22" s="288"/>
      <c r="G22" s="285"/>
      <c r="H22" s="287"/>
      <c r="I22" s="287"/>
      <c r="J22" s="287"/>
    </row>
    <row r="23" spans="1:10" ht="10.5" customHeight="1">
      <c r="A23" s="279"/>
      <c r="B23" s="279"/>
      <c r="C23" s="280"/>
      <c r="D23" s="293"/>
      <c r="E23" s="288"/>
      <c r="F23" s="288"/>
      <c r="G23" s="285"/>
      <c r="H23" s="287"/>
      <c r="I23" s="287"/>
      <c r="J23" s="287"/>
    </row>
    <row r="24" spans="1:12" ht="10.5" customHeight="1">
      <c r="A24" s="279" t="s">
        <v>112</v>
      </c>
      <c r="B24" s="279"/>
      <c r="C24" s="280"/>
      <c r="D24" s="285">
        <v>146.5</v>
      </c>
      <c r="E24" s="283">
        <v>156.8</v>
      </c>
      <c r="F24" s="283">
        <v>176.6</v>
      </c>
      <c r="G24" s="285">
        <v>145.15</v>
      </c>
      <c r="H24" s="287">
        <v>-6.568877551020415</v>
      </c>
      <c r="I24" s="287">
        <v>-17.044167610419024</v>
      </c>
      <c r="J24" s="287">
        <v>-13.847340930674237</v>
      </c>
      <c r="K24" s="287"/>
      <c r="L24" s="287"/>
    </row>
    <row r="25" spans="1:12" ht="10.5" customHeight="1">
      <c r="A25" s="279"/>
      <c r="B25" s="279"/>
      <c r="C25" s="280"/>
      <c r="D25" s="285"/>
      <c r="E25" s="283"/>
      <c r="F25" s="283"/>
      <c r="G25" s="285"/>
      <c r="H25" s="287"/>
      <c r="I25" s="287"/>
      <c r="J25" s="287"/>
      <c r="K25" s="287"/>
      <c r="L25" s="287"/>
    </row>
    <row r="26" spans="1:12" ht="10.5" customHeight="1">
      <c r="A26" s="279"/>
      <c r="B26" s="279" t="s">
        <v>25</v>
      </c>
      <c r="C26" s="280"/>
      <c r="D26" s="285">
        <v>130.7</v>
      </c>
      <c r="E26" s="283">
        <v>132.3</v>
      </c>
      <c r="F26" s="283">
        <v>156.7</v>
      </c>
      <c r="G26" s="285">
        <v>124.68</v>
      </c>
      <c r="H26" s="287">
        <v>-1.2093726379440837</v>
      </c>
      <c r="I26" s="287">
        <v>-16.592214422463307</v>
      </c>
      <c r="J26" s="287">
        <v>-18.097615450305476</v>
      </c>
      <c r="K26" s="287"/>
      <c r="L26" s="287"/>
    </row>
    <row r="27" spans="1:12" ht="10.5" customHeight="1">
      <c r="A27" s="279"/>
      <c r="B27" s="279" t="s">
        <v>26</v>
      </c>
      <c r="C27" s="280"/>
      <c r="D27" s="285">
        <v>187.2</v>
      </c>
      <c r="E27" s="283">
        <v>220.1</v>
      </c>
      <c r="F27" s="283">
        <v>227.8</v>
      </c>
      <c r="G27" s="285">
        <v>197.96</v>
      </c>
      <c r="H27" s="287">
        <v>-14.94775102226261</v>
      </c>
      <c r="I27" s="287">
        <v>-17.822651448639167</v>
      </c>
      <c r="J27" s="287">
        <v>-5.917019153082086</v>
      </c>
      <c r="K27" s="287"/>
      <c r="L27" s="287"/>
    </row>
    <row r="28" spans="1:12" ht="10.5" customHeight="1">
      <c r="A28" s="279"/>
      <c r="B28" s="279"/>
      <c r="C28" s="280"/>
      <c r="D28" s="285"/>
      <c r="E28" s="283"/>
      <c r="F28" s="294"/>
      <c r="G28" s="285"/>
      <c r="H28" s="287"/>
      <c r="I28" s="287"/>
      <c r="J28" s="287"/>
      <c r="K28" s="287"/>
      <c r="L28" s="287"/>
    </row>
    <row r="29" spans="1:12" ht="10.5" customHeight="1">
      <c r="A29" s="279"/>
      <c r="B29" s="279"/>
      <c r="C29" s="280"/>
      <c r="D29" s="285"/>
      <c r="E29" s="283"/>
      <c r="F29" s="294"/>
      <c r="G29" s="285"/>
      <c r="H29" s="287"/>
      <c r="I29" s="287"/>
      <c r="J29" s="287"/>
      <c r="K29" s="287"/>
      <c r="L29" s="287"/>
    </row>
    <row r="30" spans="1:12" ht="10.5" customHeight="1">
      <c r="A30" s="279" t="s">
        <v>113</v>
      </c>
      <c r="B30" s="279"/>
      <c r="C30" s="280"/>
      <c r="D30" s="285">
        <v>256</v>
      </c>
      <c r="E30" s="283">
        <v>259.8</v>
      </c>
      <c r="F30" s="283">
        <v>261</v>
      </c>
      <c r="G30" s="285">
        <v>250.89</v>
      </c>
      <c r="H30" s="287">
        <v>-1.462663587374908</v>
      </c>
      <c r="I30" s="287">
        <v>-1.9157088122605364</v>
      </c>
      <c r="J30" s="287">
        <v>3.077239112571926</v>
      </c>
      <c r="K30" s="287"/>
      <c r="L30" s="287"/>
    </row>
    <row r="31" spans="1:12" ht="10.5" customHeight="1">
      <c r="A31" s="279"/>
      <c r="B31" s="279"/>
      <c r="C31" s="280"/>
      <c r="D31" s="285"/>
      <c r="E31" s="283"/>
      <c r="F31" s="294"/>
      <c r="G31" s="285"/>
      <c r="H31" s="287"/>
      <c r="I31" s="287"/>
      <c r="J31" s="287"/>
      <c r="K31" s="287"/>
      <c r="L31" s="287"/>
    </row>
    <row r="32" spans="1:12" ht="10.5" customHeight="1">
      <c r="A32" s="279"/>
      <c r="B32" s="279" t="s">
        <v>25</v>
      </c>
      <c r="C32" s="280"/>
      <c r="D32" s="285">
        <v>322.1</v>
      </c>
      <c r="E32" s="283">
        <v>331.9</v>
      </c>
      <c r="F32" s="283">
        <v>317.8</v>
      </c>
      <c r="G32" s="285">
        <v>302.81</v>
      </c>
      <c r="H32" s="287">
        <v>-2.9526965953600346</v>
      </c>
      <c r="I32" s="287">
        <v>1.3530522341095064</v>
      </c>
      <c r="J32" s="287">
        <v>4.044117647058816</v>
      </c>
      <c r="K32" s="287"/>
      <c r="L32" s="287"/>
    </row>
    <row r="33" spans="1:12" ht="10.5" customHeight="1">
      <c r="A33" s="279"/>
      <c r="B33" s="279" t="s">
        <v>26</v>
      </c>
      <c r="C33" s="280"/>
      <c r="D33" s="285">
        <v>152</v>
      </c>
      <c r="E33" s="283">
        <v>146.6</v>
      </c>
      <c r="F33" s="283">
        <v>171.6</v>
      </c>
      <c r="G33" s="285">
        <v>169.26</v>
      </c>
      <c r="H33" s="287">
        <v>3.6834924965893627</v>
      </c>
      <c r="I33" s="287">
        <v>-11.42191142191142</v>
      </c>
      <c r="J33" s="287">
        <v>0.4570004154549292</v>
      </c>
      <c r="K33" s="287"/>
      <c r="L33" s="287"/>
    </row>
    <row r="34" spans="1:12" ht="10.5" customHeight="1">
      <c r="A34" s="279"/>
      <c r="B34" s="279"/>
      <c r="C34" s="280"/>
      <c r="D34" s="285"/>
      <c r="E34" s="289"/>
      <c r="F34" s="290"/>
      <c r="G34" s="285"/>
      <c r="H34" s="287"/>
      <c r="I34" s="287"/>
      <c r="J34" s="287"/>
      <c r="K34" s="287"/>
      <c r="L34" s="287"/>
    </row>
    <row r="35" spans="1:12" ht="10.5" customHeight="1">
      <c r="A35" s="279"/>
      <c r="B35" s="279"/>
      <c r="C35" s="280"/>
      <c r="D35" s="285"/>
      <c r="E35" s="289"/>
      <c r="F35" s="290"/>
      <c r="G35" s="285"/>
      <c r="H35" s="287"/>
      <c r="I35" s="287"/>
      <c r="J35" s="287"/>
      <c r="K35" s="287"/>
      <c r="L35" s="287"/>
    </row>
    <row r="36" spans="1:12" ht="10.5" customHeight="1">
      <c r="A36" s="279" t="s">
        <v>114</v>
      </c>
      <c r="B36" s="279"/>
      <c r="C36" s="280"/>
      <c r="D36" s="285"/>
      <c r="E36" s="289"/>
      <c r="F36" s="286"/>
      <c r="G36" s="285"/>
      <c r="H36" s="287"/>
      <c r="I36" s="287"/>
      <c r="J36" s="287"/>
      <c r="K36" s="287"/>
      <c r="L36" s="287"/>
    </row>
    <row r="37" spans="1:12" ht="10.5" customHeight="1">
      <c r="A37" s="279" t="s">
        <v>102</v>
      </c>
      <c r="B37" s="279" t="s">
        <v>115</v>
      </c>
      <c r="C37" s="280"/>
      <c r="D37" s="285">
        <v>266</v>
      </c>
      <c r="E37" s="283">
        <v>245.4</v>
      </c>
      <c r="F37" s="283">
        <v>253.1</v>
      </c>
      <c r="G37" s="285">
        <v>221.28</v>
      </c>
      <c r="H37" s="287">
        <v>8.39445802770986</v>
      </c>
      <c r="I37" s="287">
        <v>5.096799683919401</v>
      </c>
      <c r="J37" s="287">
        <v>7.422690421865148</v>
      </c>
      <c r="K37" s="287"/>
      <c r="L37" s="287"/>
    </row>
    <row r="38" spans="1:12" ht="10.5" customHeight="1">
      <c r="A38" s="279"/>
      <c r="B38" s="279"/>
      <c r="C38" s="280"/>
      <c r="D38" s="285"/>
      <c r="E38" s="283"/>
      <c r="F38" s="283"/>
      <c r="G38" s="285"/>
      <c r="H38" s="287"/>
      <c r="I38" s="287"/>
      <c r="J38" s="287"/>
      <c r="K38" s="287"/>
      <c r="L38" s="287"/>
    </row>
    <row r="39" spans="1:12" ht="10.5" customHeight="1">
      <c r="A39" s="279"/>
      <c r="B39" s="279" t="s">
        <v>25</v>
      </c>
      <c r="C39" s="280"/>
      <c r="D39" s="285">
        <v>244.8</v>
      </c>
      <c r="E39" s="283">
        <v>231.3</v>
      </c>
      <c r="F39" s="283">
        <v>238</v>
      </c>
      <c r="G39" s="285">
        <v>206.41</v>
      </c>
      <c r="H39" s="287">
        <v>5.836575875486381</v>
      </c>
      <c r="I39" s="287">
        <v>2.857142857142862</v>
      </c>
      <c r="J39" s="287">
        <v>6.385939593856296</v>
      </c>
      <c r="K39" s="287"/>
      <c r="L39" s="287"/>
    </row>
    <row r="40" spans="1:12" ht="10.5" customHeight="1">
      <c r="A40" s="279"/>
      <c r="B40" s="279" t="s">
        <v>26</v>
      </c>
      <c r="C40" s="280"/>
      <c r="D40" s="285">
        <v>717.4</v>
      </c>
      <c r="E40" s="283">
        <v>545.5</v>
      </c>
      <c r="F40" s="283">
        <v>574</v>
      </c>
      <c r="G40" s="285">
        <v>537.33</v>
      </c>
      <c r="H40" s="287">
        <v>31.512373968835924</v>
      </c>
      <c r="I40" s="287">
        <v>24.982578397212542</v>
      </c>
      <c r="J40" s="287">
        <v>16.52715128383066</v>
      </c>
      <c r="K40" s="287"/>
      <c r="L40" s="287"/>
    </row>
    <row r="41" spans="1:12" ht="10.5" customHeight="1">
      <c r="A41" s="279"/>
      <c r="B41" s="279"/>
      <c r="C41" s="280"/>
      <c r="D41" s="285"/>
      <c r="E41" s="294"/>
      <c r="F41" s="294"/>
      <c r="G41" s="285"/>
      <c r="H41" s="287"/>
      <c r="I41" s="287"/>
      <c r="J41" s="287"/>
      <c r="K41" s="287"/>
      <c r="L41" s="287"/>
    </row>
    <row r="42" spans="1:12" ht="10.5" customHeight="1">
      <c r="A42" s="279"/>
      <c r="B42" s="279"/>
      <c r="C42" s="280" t="s">
        <v>102</v>
      </c>
      <c r="D42" s="285"/>
      <c r="E42" s="294"/>
      <c r="F42" s="294"/>
      <c r="G42" s="285"/>
      <c r="H42" s="287"/>
      <c r="I42" s="287"/>
      <c r="J42" s="287"/>
      <c r="K42" s="287"/>
      <c r="L42" s="287"/>
    </row>
    <row r="43" spans="1:12" ht="10.5" customHeight="1">
      <c r="A43" s="279" t="s">
        <v>116</v>
      </c>
      <c r="B43" s="279"/>
      <c r="C43" s="280"/>
      <c r="D43" s="285">
        <v>236.9</v>
      </c>
      <c r="E43" s="283">
        <v>238.6</v>
      </c>
      <c r="F43" s="286">
        <v>224.4</v>
      </c>
      <c r="G43" s="285">
        <v>238.11</v>
      </c>
      <c r="H43" s="287">
        <v>-0.7124895222129038</v>
      </c>
      <c r="I43" s="287">
        <v>5.570409982174688</v>
      </c>
      <c r="J43" s="287">
        <v>13.53709708182342</v>
      </c>
      <c r="K43" s="287"/>
      <c r="L43" s="287"/>
    </row>
    <row r="44" spans="1:12" ht="10.5" customHeight="1">
      <c r="A44" s="279"/>
      <c r="B44" s="279"/>
      <c r="C44" s="280"/>
      <c r="D44" s="285"/>
      <c r="E44" s="283"/>
      <c r="F44" s="286"/>
      <c r="G44" s="285"/>
      <c r="H44" s="287"/>
      <c r="I44" s="287"/>
      <c r="J44" s="287"/>
      <c r="K44" s="287"/>
      <c r="L44" s="287"/>
    </row>
    <row r="45" spans="1:12" ht="10.5" customHeight="1">
      <c r="A45" s="279"/>
      <c r="B45" s="279" t="s">
        <v>25</v>
      </c>
      <c r="C45" s="280"/>
      <c r="D45" s="285">
        <v>282.9</v>
      </c>
      <c r="E45" s="283">
        <v>287.7</v>
      </c>
      <c r="F45" s="283">
        <v>242.8</v>
      </c>
      <c r="G45" s="285">
        <v>268.25</v>
      </c>
      <c r="H45" s="287">
        <v>-1.6684045881126213</v>
      </c>
      <c r="I45" s="287">
        <v>16.51565074135089</v>
      </c>
      <c r="J45" s="287">
        <v>14.246166950596232</v>
      </c>
      <c r="K45" s="287"/>
      <c r="L45" s="287"/>
    </row>
    <row r="46" spans="1:12" ht="10.5" customHeight="1">
      <c r="A46" s="279"/>
      <c r="B46" s="279" t="s">
        <v>26</v>
      </c>
      <c r="C46" s="280"/>
      <c r="D46" s="285">
        <v>163.1</v>
      </c>
      <c r="E46" s="283">
        <v>159.8</v>
      </c>
      <c r="F46" s="286">
        <v>194.9</v>
      </c>
      <c r="G46" s="285">
        <v>189.76</v>
      </c>
      <c r="H46" s="287">
        <v>2.065081351689601</v>
      </c>
      <c r="I46" s="287">
        <v>-16.31605951770139</v>
      </c>
      <c r="J46" s="287">
        <v>11.992445703493859</v>
      </c>
      <c r="K46" s="287"/>
      <c r="L46" s="287"/>
    </row>
    <row r="47" spans="1:12" ht="10.5" customHeight="1">
      <c r="A47" s="279"/>
      <c r="B47" s="279"/>
      <c r="C47" s="280"/>
      <c r="D47" s="285"/>
      <c r="E47" s="294"/>
      <c r="F47" s="294"/>
      <c r="G47" s="285"/>
      <c r="H47" s="287"/>
      <c r="I47" s="287"/>
      <c r="J47" s="287"/>
      <c r="K47" s="287"/>
      <c r="L47" s="287"/>
    </row>
    <row r="48" spans="1:12" ht="10.5" customHeight="1">
      <c r="A48" s="279"/>
      <c r="B48" s="279"/>
      <c r="C48" s="280"/>
      <c r="D48" s="285"/>
      <c r="E48" s="294"/>
      <c r="F48" s="294"/>
      <c r="G48" s="285"/>
      <c r="H48" s="287"/>
      <c r="I48" s="287"/>
      <c r="J48" s="287"/>
      <c r="K48" s="287"/>
      <c r="L48" s="287"/>
    </row>
    <row r="49" spans="1:12" ht="10.5" customHeight="1">
      <c r="A49" s="279" t="s">
        <v>117</v>
      </c>
      <c r="B49" s="279"/>
      <c r="C49" s="280"/>
      <c r="D49" s="285">
        <v>253.9</v>
      </c>
      <c r="E49" s="283">
        <v>272.9</v>
      </c>
      <c r="F49" s="286">
        <v>247.1</v>
      </c>
      <c r="G49" s="285">
        <v>255.82</v>
      </c>
      <c r="H49" s="287">
        <v>-6.962257237083171</v>
      </c>
      <c r="I49" s="287">
        <v>2.751922298664513</v>
      </c>
      <c r="J49" s="287">
        <v>7.991050698636526</v>
      </c>
      <c r="K49" s="287"/>
      <c r="L49" s="287"/>
    </row>
    <row r="50" spans="1:12" ht="10.5" customHeight="1">
      <c r="A50" s="279"/>
      <c r="B50" s="279"/>
      <c r="C50" s="280"/>
      <c r="D50" s="285"/>
      <c r="E50" s="283"/>
      <c r="F50" s="286"/>
      <c r="G50" s="285"/>
      <c r="H50" s="287"/>
      <c r="I50" s="287"/>
      <c r="J50" s="287"/>
      <c r="K50" s="287"/>
      <c r="L50" s="287"/>
    </row>
    <row r="51" spans="1:12" ht="10.5" customHeight="1">
      <c r="A51" s="279"/>
      <c r="B51" s="279" t="s">
        <v>25</v>
      </c>
      <c r="C51" s="280"/>
      <c r="D51" s="285">
        <v>192.6</v>
      </c>
      <c r="E51" s="283">
        <v>209.5</v>
      </c>
      <c r="F51" s="286">
        <v>201.8</v>
      </c>
      <c r="G51" s="285">
        <v>201.65</v>
      </c>
      <c r="H51" s="287">
        <v>-8.066825775656326</v>
      </c>
      <c r="I51" s="287">
        <v>-4.558969276511406</v>
      </c>
      <c r="J51" s="287">
        <v>5.217845030002624</v>
      </c>
      <c r="K51" s="287"/>
      <c r="L51" s="287"/>
    </row>
    <row r="52" spans="1:12" ht="10.5" customHeight="1">
      <c r="A52" s="279"/>
      <c r="B52" s="279" t="s">
        <v>26</v>
      </c>
      <c r="C52" s="280"/>
      <c r="D52" s="285">
        <v>517.6</v>
      </c>
      <c r="E52" s="283">
        <v>545.8</v>
      </c>
      <c r="F52" s="286">
        <v>442.2</v>
      </c>
      <c r="G52" s="285">
        <v>488.86</v>
      </c>
      <c r="H52" s="287">
        <v>-5.166727739098559</v>
      </c>
      <c r="I52" s="287">
        <v>17.051108095884224</v>
      </c>
      <c r="J52" s="287">
        <v>13.308918969033952</v>
      </c>
      <c r="K52" s="287"/>
      <c r="L52" s="287"/>
    </row>
    <row r="53" spans="1:12" ht="10.5" customHeight="1">
      <c r="A53" s="279"/>
      <c r="B53" s="279"/>
      <c r="C53" s="280"/>
      <c r="D53" s="285"/>
      <c r="E53" s="294"/>
      <c r="F53" s="290"/>
      <c r="G53" s="285"/>
      <c r="H53" s="287"/>
      <c r="I53" s="287"/>
      <c r="J53" s="287"/>
      <c r="K53" s="287"/>
      <c r="L53" s="287"/>
    </row>
    <row r="54" spans="1:12" ht="10.5" customHeight="1">
      <c r="A54" s="279"/>
      <c r="B54" s="279"/>
      <c r="C54" s="280"/>
      <c r="D54" s="285"/>
      <c r="E54" s="294"/>
      <c r="F54" s="290"/>
      <c r="G54" s="285"/>
      <c r="H54" s="287"/>
      <c r="I54" s="287"/>
      <c r="J54" s="287"/>
      <c r="K54" s="287"/>
      <c r="L54" s="287"/>
    </row>
    <row r="55" spans="1:12" ht="10.5" customHeight="1">
      <c r="A55" s="279" t="s">
        <v>118</v>
      </c>
      <c r="B55" s="279"/>
      <c r="C55" s="280"/>
      <c r="D55" s="285"/>
      <c r="E55" s="294"/>
      <c r="F55" s="290"/>
      <c r="G55" s="285"/>
      <c r="H55" s="287"/>
      <c r="I55" s="287"/>
      <c r="J55" s="287"/>
      <c r="K55" s="287"/>
      <c r="L55" s="287"/>
    </row>
    <row r="56" spans="1:12" ht="10.5" customHeight="1">
      <c r="A56" s="279"/>
      <c r="B56" s="279" t="s">
        <v>119</v>
      </c>
      <c r="C56" s="280"/>
      <c r="D56" s="285">
        <v>140.5</v>
      </c>
      <c r="E56" s="283">
        <v>148.7</v>
      </c>
      <c r="F56" s="283">
        <v>128.2</v>
      </c>
      <c r="G56" s="285">
        <v>132.86</v>
      </c>
      <c r="H56" s="287">
        <v>-5.514458641560181</v>
      </c>
      <c r="I56" s="287">
        <v>9.594383775351023</v>
      </c>
      <c r="J56" s="287">
        <v>0.7660219946909513</v>
      </c>
      <c r="K56" s="287"/>
      <c r="L56" s="287"/>
    </row>
    <row r="57" spans="1:12" ht="10.5" customHeight="1">
      <c r="A57" s="279"/>
      <c r="B57" s="279"/>
      <c r="C57" s="280"/>
      <c r="D57" s="285"/>
      <c r="E57" s="283"/>
      <c r="F57" s="286"/>
      <c r="G57" s="285"/>
      <c r="H57" s="287"/>
      <c r="I57" s="287"/>
      <c r="J57" s="287"/>
      <c r="K57" s="287"/>
      <c r="L57" s="287"/>
    </row>
    <row r="58" spans="1:12" ht="10.5" customHeight="1">
      <c r="A58" s="279"/>
      <c r="B58" s="279" t="s">
        <v>25</v>
      </c>
      <c r="C58" s="280"/>
      <c r="D58" s="285">
        <v>132.4</v>
      </c>
      <c r="E58" s="283">
        <v>135</v>
      </c>
      <c r="F58" s="283">
        <v>118.9</v>
      </c>
      <c r="G58" s="285">
        <v>119.66</v>
      </c>
      <c r="H58" s="287">
        <v>-1.9259259259259218</v>
      </c>
      <c r="I58" s="287">
        <v>11.354079058031958</v>
      </c>
      <c r="J58" s="287">
        <v>-0.06681142475363144</v>
      </c>
      <c r="K58" s="287"/>
      <c r="L58" s="287"/>
    </row>
    <row r="59" spans="1:12" ht="10.5" customHeight="1">
      <c r="A59" s="279"/>
      <c r="B59" s="279" t="s">
        <v>26</v>
      </c>
      <c r="C59" s="280"/>
      <c r="D59" s="285">
        <v>166</v>
      </c>
      <c r="E59" s="283">
        <v>192</v>
      </c>
      <c r="F59" s="286">
        <v>157.8</v>
      </c>
      <c r="G59" s="285">
        <v>174.67</v>
      </c>
      <c r="H59" s="287">
        <v>-13.541666666666666</v>
      </c>
      <c r="I59" s="287">
        <v>5.1964512040557596</v>
      </c>
      <c r="J59" s="287">
        <v>2.614263893784525</v>
      </c>
      <c r="K59" s="287"/>
      <c r="L59" s="287"/>
    </row>
    <row r="60" spans="1:12" ht="10.5" customHeight="1">
      <c r="A60" s="279"/>
      <c r="B60" s="279"/>
      <c r="C60" s="280"/>
      <c r="D60" s="285"/>
      <c r="E60" s="283"/>
      <c r="F60" s="283"/>
      <c r="G60" s="285"/>
      <c r="H60" s="287"/>
      <c r="I60" s="287"/>
      <c r="J60" s="287"/>
      <c r="K60" s="287"/>
      <c r="L60" s="287"/>
    </row>
    <row r="61" spans="1:12" ht="10.5" customHeight="1">
      <c r="A61" s="279"/>
      <c r="B61" s="279"/>
      <c r="C61" s="280"/>
      <c r="D61" s="293"/>
      <c r="E61" s="283"/>
      <c r="F61" s="294"/>
      <c r="G61" s="295"/>
      <c r="H61" s="287"/>
      <c r="I61" s="287"/>
      <c r="J61" s="287"/>
      <c r="K61" s="287"/>
      <c r="L61" s="287"/>
    </row>
    <row r="62" spans="1:12" ht="10.5" customHeight="1">
      <c r="A62" s="279" t="s">
        <v>122</v>
      </c>
      <c r="B62" s="279"/>
      <c r="C62" s="280"/>
      <c r="D62" s="285">
        <v>259.4</v>
      </c>
      <c r="E62" s="283">
        <v>288.1</v>
      </c>
      <c r="F62" s="283">
        <v>267.8</v>
      </c>
      <c r="G62" s="285">
        <v>327.72</v>
      </c>
      <c r="H62" s="287">
        <v>-9.961818812912199</v>
      </c>
      <c r="I62" s="287">
        <v>-3.1366691560866444</v>
      </c>
      <c r="J62" s="287">
        <v>32.900766454438525</v>
      </c>
      <c r="K62" s="287"/>
      <c r="L62" s="287"/>
    </row>
    <row r="63" spans="1:10" ht="10.5" customHeight="1">
      <c r="A63" s="279"/>
      <c r="B63" s="279"/>
      <c r="C63" s="296"/>
      <c r="D63" s="281"/>
      <c r="E63" s="281"/>
      <c r="F63" s="281"/>
      <c r="G63" s="281"/>
      <c r="H63" s="281"/>
      <c r="I63" s="281"/>
      <c r="J63" s="281"/>
    </row>
    <row r="64" spans="1:10" ht="9.75" customHeight="1">
      <c r="A64" s="279"/>
      <c r="B64" s="279"/>
      <c r="C64" s="296"/>
      <c r="D64" s="281"/>
      <c r="E64" s="281"/>
      <c r="F64" s="281"/>
      <c r="G64" s="281"/>
      <c r="H64" s="281"/>
      <c r="I64" s="281"/>
      <c r="J64" s="281"/>
    </row>
    <row r="65" spans="1:10" s="255" customFormat="1" ht="12.75" customHeight="1">
      <c r="A65" s="252"/>
      <c r="B65" s="253"/>
      <c r="C65" s="253"/>
      <c r="D65" s="253"/>
      <c r="E65" s="253"/>
      <c r="F65" s="253"/>
      <c r="G65" s="254"/>
      <c r="H65" s="253"/>
      <c r="I65" s="253"/>
      <c r="J65" s="253"/>
    </row>
    <row r="66" spans="1:10" s="255" customFormat="1" ht="12.75" customHeight="1">
      <c r="A66" s="256"/>
      <c r="B66" s="253"/>
      <c r="C66" s="253"/>
      <c r="D66" s="257"/>
      <c r="E66" s="257"/>
      <c r="F66" s="257"/>
      <c r="G66" s="258"/>
      <c r="H66" s="253"/>
      <c r="I66" s="253"/>
      <c r="J66" s="253"/>
    </row>
    <row r="67" spans="1:10" s="255" customFormat="1" ht="13.5" customHeight="1">
      <c r="A67" s="505" t="s">
        <v>120</v>
      </c>
      <c r="B67" s="505"/>
      <c r="C67" s="505"/>
      <c r="D67" s="505"/>
      <c r="E67" s="505"/>
      <c r="F67" s="505"/>
      <c r="G67" s="505"/>
      <c r="H67" s="505"/>
      <c r="I67" s="505"/>
      <c r="J67" s="505"/>
    </row>
    <row r="68" spans="1:10" s="255" customFormat="1" ht="13.5" customHeight="1">
      <c r="A68" s="505" t="s">
        <v>136</v>
      </c>
      <c r="B68" s="505"/>
      <c r="C68" s="505"/>
      <c r="D68" s="505"/>
      <c r="E68" s="505"/>
      <c r="F68" s="505"/>
      <c r="G68" s="505"/>
      <c r="H68" s="505"/>
      <c r="I68" s="505"/>
      <c r="J68" s="505"/>
    </row>
    <row r="69" spans="1:10" s="255" customFormat="1" ht="13.5" customHeight="1">
      <c r="A69" s="505" t="s">
        <v>50</v>
      </c>
      <c r="B69" s="505"/>
      <c r="C69" s="505"/>
      <c r="D69" s="505"/>
      <c r="E69" s="505"/>
      <c r="F69" s="505"/>
      <c r="G69" s="505"/>
      <c r="H69" s="505"/>
      <c r="I69" s="505"/>
      <c r="J69" s="505"/>
    </row>
    <row r="70" spans="1:10" s="255" customFormat="1" ht="12" customHeight="1">
      <c r="A70" s="297"/>
      <c r="B70" s="297"/>
      <c r="C70" s="297"/>
      <c r="D70" s="253"/>
      <c r="E70" s="253"/>
      <c r="F70" s="253"/>
      <c r="G70" s="254"/>
      <c r="H70" s="253"/>
      <c r="I70" s="253"/>
      <c r="J70" s="298"/>
    </row>
    <row r="71" spans="4:10" s="255" customFormat="1" ht="12.75" customHeight="1">
      <c r="D71" s="257"/>
      <c r="E71" s="257"/>
      <c r="F71" s="257"/>
      <c r="G71" s="258"/>
      <c r="H71" s="253"/>
      <c r="I71" s="253"/>
      <c r="J71" s="253"/>
    </row>
    <row r="72" spans="1:10" ht="11.25" customHeight="1">
      <c r="A72" s="260"/>
      <c r="B72" s="260"/>
      <c r="C72" s="261"/>
      <c r="D72" s="506" t="s">
        <v>197</v>
      </c>
      <c r="E72" s="533" t="s">
        <v>108</v>
      </c>
      <c r="F72" s="534"/>
      <c r="G72" s="537" t="s">
        <v>153</v>
      </c>
      <c r="H72" s="262" t="s">
        <v>4</v>
      </c>
      <c r="I72" s="262"/>
      <c r="J72" s="262"/>
    </row>
    <row r="73" spans="3:10" ht="11.25" customHeight="1">
      <c r="C73" s="264"/>
      <c r="D73" s="500"/>
      <c r="E73" s="535"/>
      <c r="F73" s="536"/>
      <c r="G73" s="538"/>
      <c r="H73" s="265" t="s">
        <v>195</v>
      </c>
      <c r="I73" s="266"/>
      <c r="J73" s="267" t="s">
        <v>196</v>
      </c>
    </row>
    <row r="74" spans="1:10" ht="11.25" customHeight="1">
      <c r="A74" s="268" t="s">
        <v>109</v>
      </c>
      <c r="B74" s="268"/>
      <c r="C74" s="269"/>
      <c r="D74" s="500"/>
      <c r="E74" s="540" t="s">
        <v>164</v>
      </c>
      <c r="F74" s="540" t="s">
        <v>198</v>
      </c>
      <c r="G74" s="538"/>
      <c r="H74" s="270" t="s">
        <v>19</v>
      </c>
      <c r="I74" s="270"/>
      <c r="J74" s="270"/>
    </row>
    <row r="75" spans="3:10" ht="11.25" customHeight="1">
      <c r="C75" s="264"/>
      <c r="D75" s="500"/>
      <c r="E75" s="541"/>
      <c r="F75" s="541" t="s">
        <v>102</v>
      </c>
      <c r="G75" s="538"/>
      <c r="H75" s="271" t="s">
        <v>20</v>
      </c>
      <c r="I75" s="272" t="s">
        <v>21</v>
      </c>
      <c r="J75" s="273" t="s">
        <v>21</v>
      </c>
    </row>
    <row r="76" spans="1:10" ht="11.25" customHeight="1">
      <c r="A76" s="274"/>
      <c r="B76" s="274"/>
      <c r="C76" s="275"/>
      <c r="D76" s="532"/>
      <c r="E76" s="542"/>
      <c r="F76" s="542" t="s">
        <v>102</v>
      </c>
      <c r="G76" s="539"/>
      <c r="H76" s="276" t="s">
        <v>22</v>
      </c>
      <c r="I76" s="277" t="s">
        <v>23</v>
      </c>
      <c r="J76" s="278" t="s">
        <v>156</v>
      </c>
    </row>
    <row r="77" spans="3:10" ht="10.5" customHeight="1">
      <c r="C77" s="280"/>
      <c r="D77" s="294"/>
      <c r="E77" s="294"/>
      <c r="F77" s="294"/>
      <c r="G77" s="299"/>
      <c r="H77" s="300"/>
      <c r="I77" s="300"/>
      <c r="J77" s="300"/>
    </row>
    <row r="78" spans="1:10" ht="10.5" customHeight="1">
      <c r="A78" s="279"/>
      <c r="B78" s="279"/>
      <c r="C78" s="280"/>
      <c r="D78" s="285"/>
      <c r="E78" s="301"/>
      <c r="F78" s="290"/>
      <c r="G78" s="285"/>
      <c r="H78" s="287"/>
      <c r="I78" s="287"/>
      <c r="J78" s="287"/>
    </row>
    <row r="79" spans="1:12" ht="10.5" customHeight="1">
      <c r="A79" s="279" t="s">
        <v>123</v>
      </c>
      <c r="B79" s="279"/>
      <c r="C79" s="280"/>
      <c r="D79" s="285">
        <v>224.3</v>
      </c>
      <c r="E79" s="283">
        <v>235.9</v>
      </c>
      <c r="F79" s="286">
        <v>228</v>
      </c>
      <c r="G79" s="285">
        <v>238.78</v>
      </c>
      <c r="H79" s="287">
        <v>-4.917337855023313</v>
      </c>
      <c r="I79" s="287">
        <v>-1.6228070175438547</v>
      </c>
      <c r="J79" s="287">
        <v>7.109855111469978</v>
      </c>
      <c r="K79" s="287"/>
      <c r="L79" s="287"/>
    </row>
    <row r="80" spans="1:12" ht="10.5" customHeight="1">
      <c r="A80" s="279"/>
      <c r="B80" s="279"/>
      <c r="C80" s="280"/>
      <c r="D80" s="285"/>
      <c r="E80" s="283"/>
      <c r="F80" s="286"/>
      <c r="G80" s="285"/>
      <c r="H80" s="287"/>
      <c r="I80" s="287"/>
      <c r="J80" s="287"/>
      <c r="K80" s="287"/>
      <c r="L80" s="287"/>
    </row>
    <row r="81" spans="1:12" ht="10.5" customHeight="1">
      <c r="A81" s="279"/>
      <c r="B81" s="279" t="s">
        <v>25</v>
      </c>
      <c r="C81" s="280"/>
      <c r="D81" s="285">
        <v>207.6</v>
      </c>
      <c r="E81" s="283">
        <v>215.1</v>
      </c>
      <c r="F81" s="286">
        <v>207.8</v>
      </c>
      <c r="G81" s="285">
        <v>217.22</v>
      </c>
      <c r="H81" s="287">
        <v>-3.486750348675035</v>
      </c>
      <c r="I81" s="287">
        <v>-0.09624639076035468</v>
      </c>
      <c r="J81" s="287">
        <v>7.142152510604696</v>
      </c>
      <c r="K81" s="287"/>
      <c r="L81" s="287"/>
    </row>
    <row r="82" spans="1:12" ht="10.5" customHeight="1">
      <c r="A82" s="279"/>
      <c r="B82" s="279" t="s">
        <v>26</v>
      </c>
      <c r="C82" s="280"/>
      <c r="D82" s="285">
        <v>289.4</v>
      </c>
      <c r="E82" s="283">
        <v>317.2</v>
      </c>
      <c r="F82" s="283">
        <v>306.9</v>
      </c>
      <c r="G82" s="285">
        <v>322.81</v>
      </c>
      <c r="H82" s="287">
        <v>-8.764186633039095</v>
      </c>
      <c r="I82" s="287">
        <v>-5.702183121537961</v>
      </c>
      <c r="J82" s="287">
        <v>7.000563492326562</v>
      </c>
      <c r="K82" s="287"/>
      <c r="L82" s="287"/>
    </row>
    <row r="83" spans="1:12" ht="10.5" customHeight="1">
      <c r="A83" s="279"/>
      <c r="B83" s="279"/>
      <c r="C83" s="280"/>
      <c r="D83" s="285"/>
      <c r="E83" s="302"/>
      <c r="F83" s="283"/>
      <c r="G83" s="285"/>
      <c r="H83" s="287"/>
      <c r="I83" s="287"/>
      <c r="J83" s="287"/>
      <c r="K83" s="287"/>
      <c r="L83" s="287"/>
    </row>
    <row r="84" spans="1:12" ht="10.5" customHeight="1">
      <c r="A84" s="279"/>
      <c r="B84" s="279"/>
      <c r="C84" s="280"/>
      <c r="D84" s="285"/>
      <c r="E84" s="302"/>
      <c r="F84" s="283"/>
      <c r="G84" s="285"/>
      <c r="H84" s="287"/>
      <c r="I84" s="287"/>
      <c r="J84" s="287"/>
      <c r="K84" s="287"/>
      <c r="L84" s="287"/>
    </row>
    <row r="85" spans="1:12" ht="10.5" customHeight="1">
      <c r="A85" s="279" t="s">
        <v>124</v>
      </c>
      <c r="B85" s="279"/>
      <c r="C85" s="280"/>
      <c r="D85" s="285">
        <v>164.4</v>
      </c>
      <c r="E85" s="283">
        <v>166.8</v>
      </c>
      <c r="F85" s="286">
        <v>194.8</v>
      </c>
      <c r="G85" s="285">
        <v>191.24</v>
      </c>
      <c r="H85" s="287">
        <v>-1.4388489208633126</v>
      </c>
      <c r="I85" s="287">
        <v>-15.605749486652979</v>
      </c>
      <c r="J85" s="287">
        <v>7.293536804308813</v>
      </c>
      <c r="K85" s="287"/>
      <c r="L85" s="287"/>
    </row>
    <row r="86" spans="1:12" ht="10.5" customHeight="1">
      <c r="A86" s="279"/>
      <c r="B86" s="279"/>
      <c r="C86" s="280"/>
      <c r="D86" s="285"/>
      <c r="E86" s="283"/>
      <c r="F86" s="286"/>
      <c r="G86" s="285"/>
      <c r="H86" s="287"/>
      <c r="I86" s="287"/>
      <c r="J86" s="287"/>
      <c r="K86" s="287"/>
      <c r="L86" s="287"/>
    </row>
    <row r="87" spans="1:12" ht="10.5" customHeight="1">
      <c r="A87" s="279"/>
      <c r="B87" s="279" t="s">
        <v>25</v>
      </c>
      <c r="C87" s="280"/>
      <c r="D87" s="285">
        <v>177.5</v>
      </c>
      <c r="E87" s="283">
        <v>179.5</v>
      </c>
      <c r="F87" s="286">
        <v>158.3</v>
      </c>
      <c r="G87" s="285">
        <v>192.64</v>
      </c>
      <c r="H87" s="287">
        <v>-1.1142061281337048</v>
      </c>
      <c r="I87" s="287">
        <v>12.128869235628546</v>
      </c>
      <c r="J87" s="287">
        <v>11.753103608307239</v>
      </c>
      <c r="K87" s="287"/>
      <c r="L87" s="287"/>
    </row>
    <row r="88" spans="1:12" ht="10.5" customHeight="1">
      <c r="A88" s="279"/>
      <c r="B88" s="279" t="s">
        <v>26</v>
      </c>
      <c r="C88" s="280"/>
      <c r="D88" s="285">
        <v>133.2</v>
      </c>
      <c r="E88" s="283">
        <v>136.7</v>
      </c>
      <c r="F88" s="286">
        <v>281.9</v>
      </c>
      <c r="G88" s="285">
        <v>187.9</v>
      </c>
      <c r="H88" s="287">
        <v>-2.560351133869788</v>
      </c>
      <c r="I88" s="287">
        <v>-52.74920184462575</v>
      </c>
      <c r="J88" s="287">
        <v>-2.2270787803101264</v>
      </c>
      <c r="K88" s="287"/>
      <c r="L88" s="287"/>
    </row>
    <row r="89" spans="1:12" ht="10.5" customHeight="1">
      <c r="A89" s="279"/>
      <c r="B89" s="279"/>
      <c r="C89" s="280"/>
      <c r="D89" s="285"/>
      <c r="E89" s="283"/>
      <c r="F89" s="294"/>
      <c r="G89" s="285"/>
      <c r="H89" s="287"/>
      <c r="I89" s="287"/>
      <c r="J89" s="287"/>
      <c r="K89" s="287"/>
      <c r="L89" s="287"/>
    </row>
    <row r="90" spans="1:12" ht="10.5" customHeight="1">
      <c r="A90" s="279"/>
      <c r="B90" s="279"/>
      <c r="C90" s="280"/>
      <c r="D90" s="285"/>
      <c r="E90" s="283"/>
      <c r="F90" s="294"/>
      <c r="G90" s="285"/>
      <c r="H90" s="287"/>
      <c r="I90" s="287"/>
      <c r="J90" s="287"/>
      <c r="K90" s="287"/>
      <c r="L90" s="287"/>
    </row>
    <row r="91" spans="1:12" ht="10.5" customHeight="1">
      <c r="A91" s="279" t="s">
        <v>125</v>
      </c>
      <c r="B91" s="279"/>
      <c r="C91" s="280"/>
      <c r="D91" s="285"/>
      <c r="E91" s="283"/>
      <c r="F91" s="294"/>
      <c r="G91" s="285"/>
      <c r="H91" s="287"/>
      <c r="I91" s="287"/>
      <c r="J91" s="287"/>
      <c r="K91" s="287"/>
      <c r="L91" s="287"/>
    </row>
    <row r="92" spans="1:12" ht="10.5" customHeight="1">
      <c r="A92" s="279"/>
      <c r="B92" s="279" t="s">
        <v>126</v>
      </c>
      <c r="C92" s="280"/>
      <c r="D92" s="285">
        <v>179.7</v>
      </c>
      <c r="E92" s="283">
        <v>200.9</v>
      </c>
      <c r="F92" s="286">
        <v>214.3</v>
      </c>
      <c r="G92" s="285">
        <v>205.29</v>
      </c>
      <c r="H92" s="287">
        <v>-10.552513688402199</v>
      </c>
      <c r="I92" s="287">
        <v>-16.145590293980412</v>
      </c>
      <c r="J92" s="287">
        <v>1.048434731246306</v>
      </c>
      <c r="K92" s="287"/>
      <c r="L92" s="287"/>
    </row>
    <row r="93" spans="1:12" ht="10.5" customHeight="1">
      <c r="A93" s="279"/>
      <c r="B93" s="279"/>
      <c r="C93" s="280"/>
      <c r="D93" s="285"/>
      <c r="E93" s="283"/>
      <c r="F93" s="286"/>
      <c r="G93" s="285"/>
      <c r="H93" s="287"/>
      <c r="I93" s="287"/>
      <c r="J93" s="287"/>
      <c r="K93" s="287"/>
      <c r="L93" s="287"/>
    </row>
    <row r="94" spans="1:12" ht="10.5" customHeight="1">
      <c r="A94" s="279"/>
      <c r="B94" s="279" t="s">
        <v>25</v>
      </c>
      <c r="C94" s="280"/>
      <c r="D94" s="285">
        <v>170.2</v>
      </c>
      <c r="E94" s="283">
        <v>190.4</v>
      </c>
      <c r="F94" s="283">
        <v>194.2</v>
      </c>
      <c r="G94" s="285">
        <v>184.97</v>
      </c>
      <c r="H94" s="287">
        <v>-10.609243697479</v>
      </c>
      <c r="I94" s="287">
        <v>-12.35839340885685</v>
      </c>
      <c r="J94" s="287">
        <v>-2.121917663244798</v>
      </c>
      <c r="K94" s="287"/>
      <c r="L94" s="287"/>
    </row>
    <row r="95" spans="1:12" ht="10.5" customHeight="1">
      <c r="A95" s="279"/>
      <c r="B95" s="279" t="s">
        <v>26</v>
      </c>
      <c r="C95" s="280"/>
      <c r="D95" s="285">
        <v>249.8</v>
      </c>
      <c r="E95" s="283">
        <v>278.6</v>
      </c>
      <c r="F95" s="286">
        <v>363.6</v>
      </c>
      <c r="G95" s="285">
        <v>356.15</v>
      </c>
      <c r="H95" s="287">
        <v>-10.337401292175164</v>
      </c>
      <c r="I95" s="287">
        <v>-31.2981298129813</v>
      </c>
      <c r="J95" s="287">
        <v>15.464418868536244</v>
      </c>
      <c r="K95" s="287"/>
      <c r="L95" s="287"/>
    </row>
    <row r="96" spans="1:12" ht="10.5" customHeight="1">
      <c r="A96" s="279"/>
      <c r="B96" s="279"/>
      <c r="C96" s="280"/>
      <c r="D96" s="285"/>
      <c r="E96" s="283"/>
      <c r="F96" s="294"/>
      <c r="G96" s="285"/>
      <c r="H96" s="287"/>
      <c r="I96" s="287"/>
      <c r="J96" s="287"/>
      <c r="K96" s="287"/>
      <c r="L96" s="287"/>
    </row>
    <row r="97" spans="1:12" ht="10.5" customHeight="1">
      <c r="A97" s="279"/>
      <c r="B97" s="279"/>
      <c r="C97" s="280"/>
      <c r="D97" s="285"/>
      <c r="E97" s="283"/>
      <c r="F97" s="294"/>
      <c r="G97" s="285"/>
      <c r="H97" s="287"/>
      <c r="I97" s="287"/>
      <c r="J97" s="287"/>
      <c r="K97" s="287"/>
      <c r="L97" s="287"/>
    </row>
    <row r="98" spans="1:12" ht="10.5" customHeight="1">
      <c r="A98" s="279" t="s">
        <v>127</v>
      </c>
      <c r="B98" s="279"/>
      <c r="C98" s="280"/>
      <c r="D98" s="285">
        <v>193.7</v>
      </c>
      <c r="E98" s="283">
        <v>202.1</v>
      </c>
      <c r="F98" s="286">
        <v>170.2</v>
      </c>
      <c r="G98" s="285">
        <v>211.5</v>
      </c>
      <c r="H98" s="287">
        <v>-4.156358238495797</v>
      </c>
      <c r="I98" s="287">
        <v>13.807285546415983</v>
      </c>
      <c r="J98" s="287">
        <v>34.885204081632644</v>
      </c>
      <c r="K98" s="287"/>
      <c r="L98" s="287"/>
    </row>
    <row r="99" spans="1:12" ht="10.5" customHeight="1">
      <c r="A99" s="279"/>
      <c r="B99" s="279"/>
      <c r="C99" s="280"/>
      <c r="D99" s="285"/>
      <c r="E99" s="283"/>
      <c r="F99" s="286"/>
      <c r="G99" s="285"/>
      <c r="H99" s="287"/>
      <c r="I99" s="287"/>
      <c r="J99" s="287"/>
      <c r="K99" s="287"/>
      <c r="L99" s="287"/>
    </row>
    <row r="100" spans="1:12" ht="10.5" customHeight="1">
      <c r="A100" s="279"/>
      <c r="B100" s="279" t="s">
        <v>25</v>
      </c>
      <c r="C100" s="280"/>
      <c r="D100" s="285">
        <v>183.3</v>
      </c>
      <c r="E100" s="283">
        <v>199</v>
      </c>
      <c r="F100" s="286">
        <v>116.7</v>
      </c>
      <c r="G100" s="285">
        <v>202.4</v>
      </c>
      <c r="H100" s="287">
        <v>-7.8894472361808985</v>
      </c>
      <c r="I100" s="287">
        <v>57.069408740359904</v>
      </c>
      <c r="J100" s="287">
        <v>68.62451053903189</v>
      </c>
      <c r="K100" s="287"/>
      <c r="L100" s="287"/>
    </row>
    <row r="101" spans="1:12" ht="10.5" customHeight="1">
      <c r="A101" s="279"/>
      <c r="B101" s="279" t="s">
        <v>26</v>
      </c>
      <c r="C101" s="280"/>
      <c r="D101" s="285">
        <v>214.1</v>
      </c>
      <c r="E101" s="283">
        <v>208.1</v>
      </c>
      <c r="F101" s="283">
        <v>275</v>
      </c>
      <c r="G101" s="285">
        <v>229.27</v>
      </c>
      <c r="H101" s="287">
        <v>2.8832292167227296</v>
      </c>
      <c r="I101" s="287">
        <v>-22.145454545454548</v>
      </c>
      <c r="J101" s="287">
        <v>0.19666113102002317</v>
      </c>
      <c r="K101" s="287"/>
      <c r="L101" s="287"/>
    </row>
    <row r="102" spans="1:12" ht="10.5" customHeight="1">
      <c r="A102" s="281"/>
      <c r="B102" s="281"/>
      <c r="C102" s="303"/>
      <c r="D102" s="285"/>
      <c r="E102" s="283"/>
      <c r="F102" s="294"/>
      <c r="G102" s="285"/>
      <c r="H102" s="287"/>
      <c r="I102" s="287"/>
      <c r="J102" s="287"/>
      <c r="K102" s="287"/>
      <c r="L102" s="287"/>
    </row>
    <row r="103" spans="1:12" ht="10.5" customHeight="1">
      <c r="A103" s="281"/>
      <c r="B103" s="281"/>
      <c r="C103" s="303"/>
      <c r="D103" s="285"/>
      <c r="E103" s="283"/>
      <c r="F103" s="294"/>
      <c r="G103" s="285"/>
      <c r="H103" s="287"/>
      <c r="I103" s="287"/>
      <c r="J103" s="287"/>
      <c r="K103" s="287"/>
      <c r="L103" s="287"/>
    </row>
    <row r="104" spans="1:12" ht="10.5" customHeight="1">
      <c r="A104" s="279" t="s">
        <v>128</v>
      </c>
      <c r="B104" s="279"/>
      <c r="C104" s="303"/>
      <c r="D104" s="285"/>
      <c r="E104" s="283"/>
      <c r="F104" s="294"/>
      <c r="G104" s="285"/>
      <c r="H104" s="287"/>
      <c r="I104" s="287"/>
      <c r="J104" s="287"/>
      <c r="K104" s="287"/>
      <c r="L104" s="287"/>
    </row>
    <row r="105" spans="1:12" ht="10.5" customHeight="1">
      <c r="A105" s="279"/>
      <c r="B105" s="279" t="s">
        <v>129</v>
      </c>
      <c r="C105" s="303"/>
      <c r="D105" s="285">
        <v>198.3</v>
      </c>
      <c r="E105" s="283">
        <v>169.4</v>
      </c>
      <c r="F105" s="286">
        <v>187</v>
      </c>
      <c r="G105" s="285">
        <v>170.65</v>
      </c>
      <c r="H105" s="287">
        <v>17.06021251475797</v>
      </c>
      <c r="I105" s="287">
        <v>6.042780748663108</v>
      </c>
      <c r="J105" s="287">
        <v>4.802554811766905</v>
      </c>
      <c r="K105" s="287"/>
      <c r="L105" s="287"/>
    </row>
    <row r="106" spans="1:12" ht="10.5" customHeight="1">
      <c r="A106" s="279"/>
      <c r="B106" s="279"/>
      <c r="C106" s="303"/>
      <c r="D106" s="285"/>
      <c r="E106" s="283"/>
      <c r="F106" s="286"/>
      <c r="G106" s="285"/>
      <c r="H106" s="287"/>
      <c r="I106" s="287"/>
      <c r="J106" s="287"/>
      <c r="K106" s="287"/>
      <c r="L106" s="287"/>
    </row>
    <row r="107" spans="1:12" ht="10.5" customHeight="1">
      <c r="A107" s="279"/>
      <c r="B107" s="279" t="s">
        <v>25</v>
      </c>
      <c r="C107" s="303"/>
      <c r="D107" s="285">
        <v>187</v>
      </c>
      <c r="E107" s="283">
        <v>156.3</v>
      </c>
      <c r="F107" s="286">
        <v>176.8</v>
      </c>
      <c r="G107" s="285">
        <v>157.68</v>
      </c>
      <c r="H107" s="287">
        <v>19.641714651311574</v>
      </c>
      <c r="I107" s="287">
        <v>5.769230769230762</v>
      </c>
      <c r="J107" s="287">
        <v>7.491989910696032</v>
      </c>
      <c r="K107" s="287"/>
      <c r="L107" s="287"/>
    </row>
    <row r="108" spans="1:12" ht="10.5" customHeight="1">
      <c r="A108" s="279"/>
      <c r="B108" s="279" t="s">
        <v>26</v>
      </c>
      <c r="C108" s="303"/>
      <c r="D108" s="285">
        <v>210.1</v>
      </c>
      <c r="E108" s="283">
        <v>183.2</v>
      </c>
      <c r="F108" s="286">
        <v>197.8</v>
      </c>
      <c r="G108" s="285">
        <v>184.21</v>
      </c>
      <c r="H108" s="287">
        <v>14.68340611353712</v>
      </c>
      <c r="I108" s="287">
        <v>6.21840242669362</v>
      </c>
      <c r="J108" s="287">
        <v>2.509738452977195</v>
      </c>
      <c r="K108" s="287"/>
      <c r="L108" s="287"/>
    </row>
    <row r="109" spans="1:12" ht="10.5" customHeight="1">
      <c r="A109" s="279"/>
      <c r="B109" s="279"/>
      <c r="C109" s="303"/>
      <c r="D109" s="285"/>
      <c r="E109" s="283"/>
      <c r="F109" s="283"/>
      <c r="G109" s="285"/>
      <c r="H109" s="287"/>
      <c r="I109" s="287"/>
      <c r="J109" s="287"/>
      <c r="K109" s="287"/>
      <c r="L109" s="287"/>
    </row>
    <row r="110" spans="1:12" ht="10.5" customHeight="1">
      <c r="A110" s="279"/>
      <c r="B110" s="279"/>
      <c r="C110" s="303"/>
      <c r="D110" s="285"/>
      <c r="E110" s="283"/>
      <c r="F110" s="283"/>
      <c r="G110" s="285"/>
      <c r="H110" s="287"/>
      <c r="I110" s="287"/>
      <c r="J110" s="287"/>
      <c r="K110" s="287"/>
      <c r="L110" s="287"/>
    </row>
    <row r="111" spans="1:12" ht="10.5" customHeight="1">
      <c r="A111" s="279" t="s">
        <v>130</v>
      </c>
      <c r="B111" s="279"/>
      <c r="C111" s="303"/>
      <c r="D111" s="285">
        <v>149.5</v>
      </c>
      <c r="E111" s="283">
        <v>242.1</v>
      </c>
      <c r="F111" s="286">
        <v>241.8</v>
      </c>
      <c r="G111" s="285">
        <v>206.3</v>
      </c>
      <c r="H111" s="287">
        <v>-38.248657579512596</v>
      </c>
      <c r="I111" s="287">
        <v>-38.172043010752695</v>
      </c>
      <c r="J111" s="287">
        <v>-2.8719397363465133</v>
      </c>
      <c r="K111" s="287"/>
      <c r="L111" s="287"/>
    </row>
    <row r="112" spans="1:12" ht="10.5" customHeight="1">
      <c r="A112" s="279"/>
      <c r="B112" s="279"/>
      <c r="C112" s="303"/>
      <c r="D112" s="285"/>
      <c r="E112" s="283"/>
      <c r="F112" s="286"/>
      <c r="G112" s="285"/>
      <c r="H112" s="287"/>
      <c r="I112" s="287"/>
      <c r="J112" s="287"/>
      <c r="K112" s="287"/>
      <c r="L112" s="287"/>
    </row>
    <row r="113" spans="1:12" ht="10.5" customHeight="1">
      <c r="A113" s="279"/>
      <c r="B113" s="279" t="s">
        <v>25</v>
      </c>
      <c r="C113" s="303"/>
      <c r="D113" s="285">
        <v>148</v>
      </c>
      <c r="E113" s="283">
        <v>218.4</v>
      </c>
      <c r="F113" s="286">
        <v>190</v>
      </c>
      <c r="G113" s="285">
        <v>175.71</v>
      </c>
      <c r="H113" s="287">
        <v>-32.23443223443224</v>
      </c>
      <c r="I113" s="287">
        <v>-22.105263157894736</v>
      </c>
      <c r="J113" s="287">
        <v>2.2699493626680503</v>
      </c>
      <c r="K113" s="287"/>
      <c r="L113" s="287"/>
    </row>
    <row r="114" spans="1:12" ht="10.5" customHeight="1">
      <c r="A114" s="279"/>
      <c r="B114" s="279" t="s">
        <v>26</v>
      </c>
      <c r="C114" s="303"/>
      <c r="D114" s="285">
        <v>151.9</v>
      </c>
      <c r="E114" s="283">
        <v>280.4</v>
      </c>
      <c r="F114" s="286">
        <v>325.7</v>
      </c>
      <c r="G114" s="285">
        <v>255.81</v>
      </c>
      <c r="H114" s="287">
        <v>-45.82738944365192</v>
      </c>
      <c r="I114" s="287">
        <v>-53.36198956094566</v>
      </c>
      <c r="J114" s="287">
        <v>-8.034943917169953</v>
      </c>
      <c r="K114" s="287"/>
      <c r="L114" s="287"/>
    </row>
    <row r="115" spans="1:12" ht="10.5" customHeight="1">
      <c r="A115" s="279"/>
      <c r="B115" s="279"/>
      <c r="C115" s="303"/>
      <c r="D115" s="285"/>
      <c r="E115" s="302"/>
      <c r="F115" s="294"/>
      <c r="G115" s="285"/>
      <c r="H115" s="287"/>
      <c r="I115" s="287"/>
      <c r="J115" s="287"/>
      <c r="K115" s="287"/>
      <c r="L115" s="287"/>
    </row>
    <row r="116" spans="1:12" ht="10.5" customHeight="1">
      <c r="A116" s="279"/>
      <c r="B116" s="279"/>
      <c r="C116" s="303"/>
      <c r="D116" s="285"/>
      <c r="E116" s="294"/>
      <c r="F116" s="294"/>
      <c r="G116" s="285"/>
      <c r="H116" s="287"/>
      <c r="I116" s="287"/>
      <c r="J116" s="287"/>
      <c r="K116" s="287"/>
      <c r="L116" s="287"/>
    </row>
    <row r="117" spans="1:12" ht="10.5" customHeight="1">
      <c r="A117" s="279" t="s">
        <v>131</v>
      </c>
      <c r="B117" s="279"/>
      <c r="C117" s="303"/>
      <c r="D117" s="285">
        <v>59.7</v>
      </c>
      <c r="E117" s="283">
        <v>90.7</v>
      </c>
      <c r="F117" s="283">
        <v>127.1</v>
      </c>
      <c r="G117" s="285">
        <v>98.28</v>
      </c>
      <c r="H117" s="287">
        <v>-34.178610804851154</v>
      </c>
      <c r="I117" s="287">
        <v>-53.02911093627065</v>
      </c>
      <c r="J117" s="287">
        <v>-7.9085457271364294</v>
      </c>
      <c r="K117" s="287"/>
      <c r="L117" s="287"/>
    </row>
    <row r="118" spans="1:12" ht="10.5" customHeight="1">
      <c r="A118" s="279"/>
      <c r="B118" s="279"/>
      <c r="C118" s="303"/>
      <c r="D118" s="285"/>
      <c r="E118" s="283"/>
      <c r="F118" s="294"/>
      <c r="G118" s="285"/>
      <c r="H118" s="287"/>
      <c r="I118" s="287"/>
      <c r="J118" s="287"/>
      <c r="K118" s="287"/>
      <c r="L118" s="287"/>
    </row>
    <row r="119" spans="1:12" ht="10.5" customHeight="1">
      <c r="A119" s="281"/>
      <c r="B119" s="281"/>
      <c r="C119" s="303"/>
      <c r="D119" s="285"/>
      <c r="E119" s="283"/>
      <c r="F119" s="294"/>
      <c r="G119" s="285"/>
      <c r="H119" s="287"/>
      <c r="I119" s="287"/>
      <c r="J119" s="287"/>
      <c r="K119" s="287"/>
      <c r="L119" s="287"/>
    </row>
    <row r="120" spans="1:12" ht="10.5" customHeight="1">
      <c r="A120" s="279" t="s">
        <v>132</v>
      </c>
      <c r="B120" s="279"/>
      <c r="C120" s="280"/>
      <c r="D120" s="285"/>
      <c r="E120" s="283"/>
      <c r="F120" s="286"/>
      <c r="G120" s="285"/>
      <c r="H120" s="287"/>
      <c r="I120" s="287"/>
      <c r="J120" s="287"/>
      <c r="K120" s="287"/>
      <c r="L120" s="287"/>
    </row>
    <row r="121" spans="1:12" ht="10.5" customHeight="1">
      <c r="A121" s="279"/>
      <c r="B121" s="279" t="s">
        <v>133</v>
      </c>
      <c r="C121" s="280"/>
      <c r="D121" s="285">
        <v>59.8</v>
      </c>
      <c r="E121" s="283">
        <v>69.9</v>
      </c>
      <c r="F121" s="286">
        <v>62.2</v>
      </c>
      <c r="G121" s="285">
        <v>62.09</v>
      </c>
      <c r="H121" s="287">
        <v>-14.449213161659525</v>
      </c>
      <c r="I121" s="287">
        <v>-3.8585209003215524</v>
      </c>
      <c r="J121" s="287">
        <v>5.991806077159413</v>
      </c>
      <c r="K121" s="287"/>
      <c r="L121" s="287"/>
    </row>
    <row r="122" spans="1:12" ht="10.5" customHeight="1">
      <c r="A122" s="279"/>
      <c r="B122" s="279"/>
      <c r="C122" s="280"/>
      <c r="D122" s="285"/>
      <c r="E122" s="283"/>
      <c r="F122" s="286"/>
      <c r="G122" s="285"/>
      <c r="H122" s="287"/>
      <c r="I122" s="287"/>
      <c r="J122" s="287"/>
      <c r="K122" s="287"/>
      <c r="L122" s="287"/>
    </row>
    <row r="123" spans="1:12" ht="10.5" customHeight="1">
      <c r="A123" s="279"/>
      <c r="B123" s="279" t="s">
        <v>25</v>
      </c>
      <c r="C123" s="280"/>
      <c r="D123" s="285">
        <v>56.9</v>
      </c>
      <c r="E123" s="283">
        <v>69.4</v>
      </c>
      <c r="F123" s="286">
        <v>62.6</v>
      </c>
      <c r="G123" s="285">
        <v>60.11</v>
      </c>
      <c r="H123" s="287">
        <v>-18.011527377521624</v>
      </c>
      <c r="I123" s="287">
        <v>-9.105431309904157</v>
      </c>
      <c r="J123" s="287">
        <v>4.904013961605589</v>
      </c>
      <c r="K123" s="287"/>
      <c r="L123" s="287"/>
    </row>
    <row r="124" spans="1:12" ht="10.5" customHeight="1">
      <c r="A124" s="279"/>
      <c r="B124" s="279" t="s">
        <v>26</v>
      </c>
      <c r="C124" s="280"/>
      <c r="D124" s="285">
        <v>86.9</v>
      </c>
      <c r="E124" s="283">
        <v>74.7</v>
      </c>
      <c r="F124" s="283">
        <v>58.7</v>
      </c>
      <c r="G124" s="285">
        <v>80.28</v>
      </c>
      <c r="H124" s="287">
        <v>16.33199464524766</v>
      </c>
      <c r="I124" s="287">
        <v>48.04088586030665</v>
      </c>
      <c r="J124" s="287">
        <v>14.147589933172169</v>
      </c>
      <c r="K124" s="287"/>
      <c r="L124" s="287"/>
    </row>
    <row r="125" spans="4:10" ht="10.5" customHeight="1">
      <c r="D125" s="285"/>
      <c r="E125" s="293"/>
      <c r="F125" s="290"/>
      <c r="G125" s="285"/>
      <c r="H125" s="287"/>
      <c r="I125" s="287"/>
      <c r="J125" s="287"/>
    </row>
  </sheetData>
  <mergeCells count="16">
    <mergeCell ref="A69:J69"/>
    <mergeCell ref="G8:G12"/>
    <mergeCell ref="E10:E12"/>
    <mergeCell ref="D8:D12"/>
    <mergeCell ref="E8:F9"/>
    <mergeCell ref="F10:F12"/>
    <mergeCell ref="A3:J3"/>
    <mergeCell ref="A4:J4"/>
    <mergeCell ref="A5:J5"/>
    <mergeCell ref="D72:D76"/>
    <mergeCell ref="E72:F73"/>
    <mergeCell ref="G72:G76"/>
    <mergeCell ref="E74:E76"/>
    <mergeCell ref="F74:F76"/>
    <mergeCell ref="A67:J67"/>
    <mergeCell ref="A68:J68"/>
  </mergeCells>
  <printOptions/>
  <pageMargins left="0.5905511811023623"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4" max="255" man="1"/>
  </rowBreaks>
</worksheet>
</file>

<file path=xl/worksheets/sheet13.xml><?xml version="1.0" encoding="utf-8"?>
<worksheet xmlns="http://schemas.openxmlformats.org/spreadsheetml/2006/main" xmlns:r="http://schemas.openxmlformats.org/officeDocument/2006/relationships">
  <sheetPr codeName="Tabelle1"/>
  <dimension ref="A1:S53"/>
  <sheetViews>
    <sheetView workbookViewId="0" topLeftCell="A1">
      <selection activeCell="A1" sqref="A1:L1"/>
    </sheetView>
  </sheetViews>
  <sheetFormatPr defaultColWidth="11.421875" defaultRowHeight="12.75"/>
  <cols>
    <col min="1" max="1" width="1.57421875" style="20" customWidth="1"/>
    <col min="2" max="4" width="5.140625" style="20" customWidth="1"/>
    <col min="5" max="5" width="6.28125" style="20" customWidth="1"/>
    <col min="6" max="6" width="9.00390625" style="20" customWidth="1"/>
    <col min="7" max="7" width="9.140625" style="20" customWidth="1"/>
    <col min="8" max="8" width="9.421875" style="20" customWidth="1"/>
    <col min="9" max="9" width="8.140625" style="20" customWidth="1"/>
    <col min="10" max="10" width="9.00390625" style="20" customWidth="1"/>
    <col min="11" max="11" width="7.7109375" style="20" customWidth="1"/>
    <col min="12" max="12" width="8.8515625" style="20" customWidth="1"/>
    <col min="13" max="16" width="11.421875" style="20" customWidth="1"/>
    <col min="17" max="18" width="0" style="20" hidden="1" customWidth="1"/>
    <col min="19" max="16384" width="11.421875" style="20" customWidth="1"/>
  </cols>
  <sheetData>
    <row r="1" spans="1:12" ht="12.75">
      <c r="A1" s="571"/>
      <c r="B1" s="571"/>
      <c r="C1" s="571"/>
      <c r="D1" s="571"/>
      <c r="E1" s="571"/>
      <c r="F1" s="571"/>
      <c r="G1" s="571"/>
      <c r="H1" s="571"/>
      <c r="I1" s="571"/>
      <c r="J1" s="571"/>
      <c r="K1" s="571"/>
      <c r="L1" s="571"/>
    </row>
    <row r="2" spans="1:11" ht="12.75">
      <c r="A2" s="83"/>
      <c r="B2" s="84"/>
      <c r="C2" s="84"/>
      <c r="D2" s="84"/>
      <c r="E2" s="84"/>
      <c r="F2" s="84"/>
      <c r="G2" s="84"/>
      <c r="H2" s="84"/>
      <c r="I2" s="85"/>
      <c r="J2" s="85"/>
      <c r="K2" s="85"/>
    </row>
    <row r="3" spans="1:12" ht="12.75">
      <c r="A3" s="572" t="s">
        <v>184</v>
      </c>
      <c r="B3" s="572"/>
      <c r="C3" s="572"/>
      <c r="D3" s="572"/>
      <c r="E3" s="572"/>
      <c r="F3" s="572"/>
      <c r="G3" s="572"/>
      <c r="H3" s="572"/>
      <c r="I3" s="572"/>
      <c r="J3" s="572"/>
      <c r="K3" s="572"/>
      <c r="L3" s="572"/>
    </row>
    <row r="4" spans="1:12" ht="12.75">
      <c r="A4" s="572" t="s">
        <v>185</v>
      </c>
      <c r="B4" s="572"/>
      <c r="C4" s="572"/>
      <c r="D4" s="572"/>
      <c r="E4" s="572"/>
      <c r="F4" s="572"/>
      <c r="G4" s="572"/>
      <c r="H4" s="572"/>
      <c r="I4" s="572"/>
      <c r="J4" s="572"/>
      <c r="K4" s="572"/>
      <c r="L4" s="572"/>
    </row>
    <row r="5" spans="1:12" ht="12.75" customHeight="1">
      <c r="A5" s="573" t="s">
        <v>50</v>
      </c>
      <c r="B5" s="573"/>
      <c r="C5" s="573"/>
      <c r="D5" s="573"/>
      <c r="E5" s="573"/>
      <c r="F5" s="573"/>
      <c r="G5" s="573"/>
      <c r="H5" s="573"/>
      <c r="I5" s="573"/>
      <c r="J5" s="573"/>
      <c r="K5" s="573"/>
      <c r="L5" s="573"/>
    </row>
    <row r="6" spans="1:11" ht="11.25" customHeight="1">
      <c r="A6" s="86"/>
      <c r="B6" s="87"/>
      <c r="C6" s="84"/>
      <c r="D6" s="84"/>
      <c r="E6" s="84"/>
      <c r="F6" s="84"/>
      <c r="G6" s="84"/>
      <c r="H6" s="84"/>
      <c r="I6" s="85"/>
      <c r="J6" s="85"/>
      <c r="K6" s="85"/>
    </row>
    <row r="7" spans="1:11" ht="11.25" customHeight="1">
      <c r="A7" s="87"/>
      <c r="B7" s="87"/>
      <c r="C7" s="84"/>
      <c r="D7" s="84"/>
      <c r="E7" s="84"/>
      <c r="F7" s="84"/>
      <c r="G7" s="84"/>
      <c r="H7" s="84"/>
      <c r="I7" s="88"/>
      <c r="J7" s="85"/>
      <c r="K7" s="85"/>
    </row>
    <row r="8" spans="1:12" ht="12.75" customHeight="1">
      <c r="A8" s="89"/>
      <c r="B8" s="90"/>
      <c r="C8" s="90"/>
      <c r="D8" s="90"/>
      <c r="E8" s="90"/>
      <c r="F8" s="557" t="s">
        <v>199</v>
      </c>
      <c r="G8" s="560" t="s">
        <v>108</v>
      </c>
      <c r="H8" s="561"/>
      <c r="I8" s="564" t="s">
        <v>186</v>
      </c>
      <c r="J8" s="91" t="s">
        <v>4</v>
      </c>
      <c r="K8" s="91"/>
      <c r="L8" s="91"/>
    </row>
    <row r="9" spans="1:12" ht="12.75">
      <c r="A9" s="9"/>
      <c r="B9" s="92"/>
      <c r="C9" s="92"/>
      <c r="D9" s="92"/>
      <c r="E9" s="92"/>
      <c r="F9" s="558"/>
      <c r="G9" s="562"/>
      <c r="H9" s="563"/>
      <c r="I9" s="565"/>
      <c r="J9" s="93" t="s">
        <v>195</v>
      </c>
      <c r="K9" s="94"/>
      <c r="L9" s="95" t="s">
        <v>196</v>
      </c>
    </row>
    <row r="10" spans="1:12" ht="15.75" customHeight="1">
      <c r="A10" s="567" t="s">
        <v>187</v>
      </c>
      <c r="B10" s="567"/>
      <c r="C10" s="567"/>
      <c r="D10" s="567"/>
      <c r="E10" s="567"/>
      <c r="F10" s="558"/>
      <c r="G10" s="568" t="s">
        <v>200</v>
      </c>
      <c r="H10" s="568" t="s">
        <v>201</v>
      </c>
      <c r="I10" s="565"/>
      <c r="J10" s="548" t="s">
        <v>19</v>
      </c>
      <c r="K10" s="549"/>
      <c r="L10" s="550"/>
    </row>
    <row r="11" spans="1:12" ht="10.5" customHeight="1">
      <c r="A11" s="9"/>
      <c r="B11" s="92"/>
      <c r="C11" s="92"/>
      <c r="D11" s="92"/>
      <c r="E11" s="92"/>
      <c r="F11" s="558"/>
      <c r="G11" s="569"/>
      <c r="H11" s="569" t="s">
        <v>102</v>
      </c>
      <c r="I11" s="565"/>
      <c r="J11" s="551" t="s">
        <v>188</v>
      </c>
      <c r="K11" s="553" t="s">
        <v>189</v>
      </c>
      <c r="L11" s="555" t="s">
        <v>190</v>
      </c>
    </row>
    <row r="12" spans="1:12" ht="12" customHeight="1">
      <c r="A12" s="30"/>
      <c r="B12" s="96"/>
      <c r="C12" s="96"/>
      <c r="D12" s="96"/>
      <c r="E12" s="97"/>
      <c r="F12" s="559"/>
      <c r="G12" s="570"/>
      <c r="H12" s="570" t="s">
        <v>102</v>
      </c>
      <c r="I12" s="566"/>
      <c r="J12" s="552"/>
      <c r="K12" s="554"/>
      <c r="L12" s="556"/>
    </row>
    <row r="13" spans="1:12" ht="12" customHeight="1">
      <c r="A13" s="9"/>
      <c r="B13" s="92"/>
      <c r="C13" s="92"/>
      <c r="D13" s="92"/>
      <c r="E13" s="92"/>
      <c r="F13" s="98"/>
      <c r="G13" s="99"/>
      <c r="H13" s="99"/>
      <c r="I13" s="100"/>
      <c r="J13" s="101"/>
      <c r="K13" s="101"/>
      <c r="L13" s="101"/>
    </row>
    <row r="14" spans="1:11" ht="10.5" customHeight="1">
      <c r="A14" s="9"/>
      <c r="B14" s="92"/>
      <c r="C14" s="92"/>
      <c r="D14" s="92"/>
      <c r="E14" s="92"/>
      <c r="F14" s="99"/>
      <c r="G14" s="102"/>
      <c r="H14" s="103"/>
      <c r="I14" s="104"/>
      <c r="J14" s="105"/>
      <c r="K14" s="106"/>
    </row>
    <row r="15" spans="1:12" ht="12" customHeight="1">
      <c r="A15" s="546" t="s">
        <v>191</v>
      </c>
      <c r="B15" s="546"/>
      <c r="C15" s="546"/>
      <c r="D15" s="546"/>
      <c r="E15" s="546"/>
      <c r="F15" s="546"/>
      <c r="G15" s="546"/>
      <c r="H15" s="546"/>
      <c r="I15" s="546"/>
      <c r="J15" s="546"/>
      <c r="K15" s="546"/>
      <c r="L15" s="546"/>
    </row>
    <row r="16" spans="1:12" ht="12" customHeight="1">
      <c r="A16" s="107"/>
      <c r="B16" s="107"/>
      <c r="C16" s="107"/>
      <c r="D16" s="107"/>
      <c r="E16" s="107"/>
      <c r="F16" s="107"/>
      <c r="G16" s="107"/>
      <c r="H16" s="107"/>
      <c r="I16" s="107"/>
      <c r="J16" s="107"/>
      <c r="K16" s="107"/>
      <c r="L16" s="107"/>
    </row>
    <row r="17" spans="1:11" ht="10.5" customHeight="1">
      <c r="A17" s="9"/>
      <c r="B17" s="92"/>
      <c r="C17" s="92"/>
      <c r="D17" s="92"/>
      <c r="E17" s="92"/>
      <c r="F17" s="108"/>
      <c r="G17" s="100"/>
      <c r="H17" s="100"/>
      <c r="I17" s="100"/>
      <c r="J17" s="105"/>
      <c r="K17" s="106"/>
    </row>
    <row r="18" spans="1:12" ht="12.75">
      <c r="A18" s="543" t="s">
        <v>24</v>
      </c>
      <c r="B18" s="543"/>
      <c r="C18" s="543"/>
      <c r="D18" s="543"/>
      <c r="E18" s="543"/>
      <c r="F18" s="543"/>
      <c r="G18" s="543"/>
      <c r="H18" s="543"/>
      <c r="I18" s="543"/>
      <c r="J18" s="543"/>
      <c r="K18" s="543"/>
      <c r="L18" s="543"/>
    </row>
    <row r="19" spans="1:12" ht="12.75">
      <c r="A19" s="109"/>
      <c r="B19" s="109"/>
      <c r="C19" s="109"/>
      <c r="D19" s="109"/>
      <c r="E19" s="109"/>
      <c r="F19" s="109"/>
      <c r="G19" s="109"/>
      <c r="H19" s="109"/>
      <c r="I19" s="109"/>
      <c r="J19" s="109"/>
      <c r="K19" s="109"/>
      <c r="L19" s="109"/>
    </row>
    <row r="20" ht="9.75" customHeight="1"/>
    <row r="21" spans="1:19" ht="12.75">
      <c r="A21" s="544" t="s">
        <v>192</v>
      </c>
      <c r="B21" s="544"/>
      <c r="C21" s="544"/>
      <c r="D21" s="544"/>
      <c r="E21" s="545"/>
      <c r="F21" s="112">
        <v>115.6</v>
      </c>
      <c r="G21" s="113">
        <v>123.3</v>
      </c>
      <c r="H21" s="113">
        <v>139.7</v>
      </c>
      <c r="I21" s="114">
        <v>127.8</v>
      </c>
      <c r="J21" s="115">
        <v>-6.2449310624493135</v>
      </c>
      <c r="K21" s="114">
        <v>-17.251252684323546</v>
      </c>
      <c r="L21" s="114">
        <v>-1.4</v>
      </c>
      <c r="M21" s="304"/>
      <c r="N21" s="304"/>
      <c r="O21" s="304"/>
      <c r="P21" s="304"/>
      <c r="S21" s="304"/>
    </row>
    <row r="22" spans="1:19" ht="12.75">
      <c r="A22" s="110"/>
      <c r="B22" s="110" t="s">
        <v>29</v>
      </c>
      <c r="C22" s="110"/>
      <c r="D22" s="110"/>
      <c r="E22" s="111"/>
      <c r="F22" s="112">
        <v>119</v>
      </c>
      <c r="G22" s="113">
        <v>124.5</v>
      </c>
      <c r="H22" s="113">
        <v>131.9</v>
      </c>
      <c r="I22" s="114">
        <v>126.4</v>
      </c>
      <c r="J22" s="115">
        <v>-4.417670682730924</v>
      </c>
      <c r="K22" s="114">
        <v>-9.780136467020474</v>
      </c>
      <c r="L22" s="114">
        <v>-0.5</v>
      </c>
      <c r="M22" s="304"/>
      <c r="N22" s="304"/>
      <c r="O22" s="304"/>
      <c r="P22" s="304"/>
      <c r="S22" s="304"/>
    </row>
    <row r="23" spans="1:19" ht="12.75">
      <c r="A23" s="110"/>
      <c r="B23" s="110" t="s">
        <v>193</v>
      </c>
      <c r="C23" s="110"/>
      <c r="D23" s="110"/>
      <c r="E23" s="111"/>
      <c r="F23" s="112">
        <v>114.6</v>
      </c>
      <c r="G23" s="116">
        <v>125.2</v>
      </c>
      <c r="H23" s="113">
        <v>150.3</v>
      </c>
      <c r="I23" s="114">
        <v>134.1</v>
      </c>
      <c r="J23" s="115">
        <v>-8.466453674121412</v>
      </c>
      <c r="K23" s="114">
        <v>-23.75249500998005</v>
      </c>
      <c r="L23" s="114">
        <v>-2.4</v>
      </c>
      <c r="M23" s="304"/>
      <c r="N23" s="304"/>
      <c r="O23" s="304"/>
      <c r="P23" s="304"/>
      <c r="S23" s="304"/>
    </row>
    <row r="24" spans="1:19" ht="12.75">
      <c r="A24" s="110"/>
      <c r="B24" s="110" t="s">
        <v>194</v>
      </c>
      <c r="C24" s="110"/>
      <c r="D24" s="110"/>
      <c r="E24" s="111"/>
      <c r="F24" s="112">
        <v>100.3</v>
      </c>
      <c r="G24" s="113">
        <v>101.8</v>
      </c>
      <c r="H24" s="113">
        <v>123.9</v>
      </c>
      <c r="I24" s="114">
        <v>96.4</v>
      </c>
      <c r="J24" s="115">
        <v>-1.4734774066797642</v>
      </c>
      <c r="K24" s="114">
        <v>-19.047619047619055</v>
      </c>
      <c r="L24" s="114">
        <v>-2.6</v>
      </c>
      <c r="M24" s="304"/>
      <c r="N24" s="304"/>
      <c r="O24" s="304"/>
      <c r="P24" s="304"/>
      <c r="S24" s="304"/>
    </row>
    <row r="25" spans="1:19" ht="12.75">
      <c r="A25" s="110"/>
      <c r="B25" s="110" t="s">
        <v>33</v>
      </c>
      <c r="C25" s="110"/>
      <c r="D25" s="110"/>
      <c r="E25" s="111"/>
      <c r="F25" s="117">
        <v>113.5</v>
      </c>
      <c r="G25" s="113">
        <v>117.5</v>
      </c>
      <c r="H25" s="113">
        <v>120.1</v>
      </c>
      <c r="I25" s="114">
        <v>113.6</v>
      </c>
      <c r="J25" s="115">
        <v>-3.404255319148936</v>
      </c>
      <c r="K25" s="114">
        <v>-5.495420482930887</v>
      </c>
      <c r="L25" s="114">
        <v>-2.3</v>
      </c>
      <c r="M25" s="304"/>
      <c r="N25" s="304"/>
      <c r="O25" s="304"/>
      <c r="P25" s="304"/>
      <c r="S25" s="304"/>
    </row>
    <row r="26" spans="1:19" ht="12.75">
      <c r="A26" s="110"/>
      <c r="B26" s="110"/>
      <c r="C26" s="110"/>
      <c r="D26" s="110"/>
      <c r="E26" s="110"/>
      <c r="F26" s="112"/>
      <c r="G26" s="118"/>
      <c r="H26" s="116"/>
      <c r="I26" s="114"/>
      <c r="J26" s="115"/>
      <c r="K26" s="119"/>
      <c r="L26" s="119"/>
      <c r="M26" s="304"/>
      <c r="N26" s="304"/>
      <c r="O26" s="304"/>
      <c r="P26" s="304"/>
      <c r="S26" s="304"/>
    </row>
    <row r="27" spans="10:16" ht="9.75" customHeight="1">
      <c r="J27" s="120"/>
      <c r="K27" s="115"/>
      <c r="L27" s="121"/>
      <c r="M27" s="304"/>
      <c r="N27" s="304"/>
      <c r="O27" s="304"/>
      <c r="P27" s="304"/>
    </row>
    <row r="28" spans="1:16" ht="11.25" customHeight="1">
      <c r="A28" s="547" t="s">
        <v>25</v>
      </c>
      <c r="B28" s="547"/>
      <c r="C28" s="547"/>
      <c r="D28" s="547"/>
      <c r="E28" s="547"/>
      <c r="F28" s="547"/>
      <c r="G28" s="547"/>
      <c r="H28" s="547"/>
      <c r="I28" s="547"/>
      <c r="J28" s="547"/>
      <c r="K28" s="547"/>
      <c r="L28" s="547"/>
      <c r="M28" s="304"/>
      <c r="N28" s="304"/>
      <c r="O28" s="304"/>
      <c r="P28" s="304"/>
    </row>
    <row r="29" spans="1:16" ht="11.25" customHeight="1">
      <c r="A29" s="122"/>
      <c r="B29" s="122"/>
      <c r="C29" s="122"/>
      <c r="D29" s="122"/>
      <c r="E29" s="122"/>
      <c r="F29" s="122"/>
      <c r="G29" s="122"/>
      <c r="H29" s="122"/>
      <c r="I29" s="122"/>
      <c r="J29" s="122"/>
      <c r="K29" s="122"/>
      <c r="L29" s="122"/>
      <c r="M29" s="304"/>
      <c r="N29" s="304"/>
      <c r="O29" s="304"/>
      <c r="P29" s="304"/>
    </row>
    <row r="30" spans="1:16" ht="9.75" customHeight="1">
      <c r="A30" s="122"/>
      <c r="B30" s="122"/>
      <c r="C30" s="122"/>
      <c r="D30" s="122"/>
      <c r="E30" s="122"/>
      <c r="F30" s="122"/>
      <c r="G30" s="122"/>
      <c r="H30" s="122"/>
      <c r="I30" s="122"/>
      <c r="J30" s="122"/>
      <c r="K30" s="122"/>
      <c r="M30" s="304"/>
      <c r="N30" s="304"/>
      <c r="O30" s="304"/>
      <c r="P30" s="304"/>
    </row>
    <row r="31" spans="1:16" ht="11.25" customHeight="1">
      <c r="A31" s="544" t="s">
        <v>192</v>
      </c>
      <c r="B31" s="544"/>
      <c r="C31" s="544"/>
      <c r="D31" s="544"/>
      <c r="E31" s="545"/>
      <c r="F31" s="114">
        <v>106.3</v>
      </c>
      <c r="G31" s="113">
        <v>112.1</v>
      </c>
      <c r="H31" s="113">
        <v>119.7</v>
      </c>
      <c r="I31" s="114">
        <v>112.7</v>
      </c>
      <c r="J31" s="115">
        <v>-5.173951828724351</v>
      </c>
      <c r="K31" s="114">
        <v>-11.194653299916462</v>
      </c>
      <c r="L31" s="114">
        <v>0.2</v>
      </c>
      <c r="M31" s="304"/>
      <c r="N31" s="304"/>
      <c r="O31" s="304"/>
      <c r="P31" s="304"/>
    </row>
    <row r="32" spans="1:16" ht="11.25" customHeight="1">
      <c r="A32" s="110"/>
      <c r="B32" s="110" t="s">
        <v>29</v>
      </c>
      <c r="C32" s="110"/>
      <c r="D32" s="110"/>
      <c r="E32" s="111"/>
      <c r="F32" s="114">
        <v>107.3</v>
      </c>
      <c r="G32" s="113">
        <v>112.9</v>
      </c>
      <c r="H32" s="113">
        <v>119.6</v>
      </c>
      <c r="I32" s="114">
        <v>114.7</v>
      </c>
      <c r="J32" s="115">
        <v>-4.9601417183348175</v>
      </c>
      <c r="K32" s="114">
        <v>-10.284280936454849</v>
      </c>
      <c r="L32" s="114">
        <v>1</v>
      </c>
      <c r="M32" s="304"/>
      <c r="N32" s="304"/>
      <c r="O32" s="304"/>
      <c r="P32" s="304"/>
    </row>
    <row r="33" spans="1:16" ht="11.25" customHeight="1">
      <c r="A33" s="110"/>
      <c r="B33" s="110" t="s">
        <v>193</v>
      </c>
      <c r="C33" s="110"/>
      <c r="D33" s="110"/>
      <c r="E33" s="111"/>
      <c r="F33" s="114">
        <v>107.9</v>
      </c>
      <c r="G33" s="113">
        <v>114.9</v>
      </c>
      <c r="H33" s="113">
        <v>125.4</v>
      </c>
      <c r="I33" s="114">
        <v>116.6</v>
      </c>
      <c r="J33" s="115">
        <v>-6.092254134029591</v>
      </c>
      <c r="K33" s="114">
        <v>-13.955342902711324</v>
      </c>
      <c r="L33" s="114">
        <v>-0.3</v>
      </c>
      <c r="M33" s="304"/>
      <c r="N33" s="304"/>
      <c r="O33" s="304"/>
      <c r="P33" s="304"/>
    </row>
    <row r="34" spans="1:16" ht="11.25" customHeight="1">
      <c r="A34" s="110"/>
      <c r="B34" s="110" t="s">
        <v>194</v>
      </c>
      <c r="C34" s="110"/>
      <c r="D34" s="110"/>
      <c r="E34" s="111"/>
      <c r="F34" s="114">
        <v>93.2</v>
      </c>
      <c r="G34" s="113">
        <v>94.9</v>
      </c>
      <c r="H34" s="113">
        <v>98.8</v>
      </c>
      <c r="I34" s="114">
        <v>88.7</v>
      </c>
      <c r="J34" s="115">
        <v>-1.7913593256059037</v>
      </c>
      <c r="K34" s="114">
        <v>-5.668016194331979</v>
      </c>
      <c r="L34" s="114">
        <v>0.2</v>
      </c>
      <c r="M34" s="304"/>
      <c r="N34" s="304"/>
      <c r="O34" s="304"/>
      <c r="P34" s="304"/>
    </row>
    <row r="35" spans="1:16" ht="11.25" customHeight="1">
      <c r="A35" s="110"/>
      <c r="B35" s="110" t="s">
        <v>33</v>
      </c>
      <c r="C35" s="110"/>
      <c r="D35" s="110"/>
      <c r="E35" s="111"/>
      <c r="F35" s="123">
        <v>102.5</v>
      </c>
      <c r="G35" s="113">
        <v>105.6</v>
      </c>
      <c r="H35" s="113">
        <v>106.9</v>
      </c>
      <c r="I35" s="114">
        <v>100.2</v>
      </c>
      <c r="J35" s="115">
        <v>-2.9356060606060552</v>
      </c>
      <c r="K35" s="114">
        <v>-4.115996258185225</v>
      </c>
      <c r="L35" s="114">
        <v>-1.5</v>
      </c>
      <c r="M35" s="304"/>
      <c r="N35" s="304"/>
      <c r="O35" s="304"/>
      <c r="P35" s="304"/>
    </row>
    <row r="36" spans="1:16" ht="11.25" customHeight="1">
      <c r="A36" s="110"/>
      <c r="B36" s="110"/>
      <c r="C36" s="110"/>
      <c r="D36" s="110"/>
      <c r="E36" s="110"/>
      <c r="F36" s="114"/>
      <c r="G36" s="124"/>
      <c r="H36" s="119"/>
      <c r="I36" s="114"/>
      <c r="J36" s="115"/>
      <c r="K36" s="119"/>
      <c r="L36" s="119"/>
      <c r="M36" s="304"/>
      <c r="N36" s="304"/>
      <c r="O36" s="304"/>
      <c r="P36" s="304"/>
    </row>
    <row r="37" spans="1:16" ht="9.75" customHeight="1">
      <c r="A37" s="109"/>
      <c r="B37" s="109"/>
      <c r="C37" s="109"/>
      <c r="D37" s="109"/>
      <c r="E37" s="109"/>
      <c r="H37" s="125"/>
      <c r="I37" s="88"/>
      <c r="J37" s="126"/>
      <c r="K37" s="121"/>
      <c r="M37" s="304"/>
      <c r="N37" s="304"/>
      <c r="O37" s="304"/>
      <c r="P37" s="304"/>
    </row>
    <row r="38" spans="1:16" ht="12.75">
      <c r="A38" s="543" t="s">
        <v>26</v>
      </c>
      <c r="B38" s="543"/>
      <c r="C38" s="543"/>
      <c r="D38" s="543"/>
      <c r="E38" s="543"/>
      <c r="F38" s="543"/>
      <c r="G38" s="543"/>
      <c r="H38" s="543"/>
      <c r="I38" s="543"/>
      <c r="J38" s="543"/>
      <c r="K38" s="543"/>
      <c r="L38" s="543"/>
      <c r="M38" s="304"/>
      <c r="N38" s="304"/>
      <c r="O38" s="304"/>
      <c r="P38" s="304"/>
    </row>
    <row r="39" spans="1:16" ht="12.75">
      <c r="A39" s="109"/>
      <c r="B39" s="109"/>
      <c r="C39" s="109"/>
      <c r="D39" s="109"/>
      <c r="E39" s="109"/>
      <c r="F39" s="109"/>
      <c r="G39" s="109"/>
      <c r="H39" s="109"/>
      <c r="I39" s="109"/>
      <c r="J39" s="109"/>
      <c r="K39" s="109"/>
      <c r="L39" s="109"/>
      <c r="M39" s="304"/>
      <c r="N39" s="304"/>
      <c r="O39" s="304"/>
      <c r="P39" s="304"/>
    </row>
    <row r="40" spans="1:16" ht="9.75" customHeight="1">
      <c r="A40" s="109"/>
      <c r="B40" s="109"/>
      <c r="C40" s="109"/>
      <c r="D40" s="109"/>
      <c r="E40" s="109"/>
      <c r="F40" s="109"/>
      <c r="G40" s="109"/>
      <c r="H40" s="109"/>
      <c r="I40" s="109"/>
      <c r="J40" s="109"/>
      <c r="K40" s="109"/>
      <c r="M40" s="304"/>
      <c r="N40" s="304"/>
      <c r="O40" s="304"/>
      <c r="P40" s="304"/>
    </row>
    <row r="41" spans="1:16" ht="11.25" customHeight="1">
      <c r="A41" s="544" t="s">
        <v>192</v>
      </c>
      <c r="B41" s="544"/>
      <c r="C41" s="544"/>
      <c r="D41" s="544"/>
      <c r="E41" s="545"/>
      <c r="F41" s="114">
        <v>127.2</v>
      </c>
      <c r="G41" s="113">
        <v>137.3</v>
      </c>
      <c r="H41" s="113">
        <v>164.7</v>
      </c>
      <c r="I41" s="114">
        <v>146.7</v>
      </c>
      <c r="J41" s="115">
        <v>-7.356154406409328</v>
      </c>
      <c r="K41" s="114">
        <v>-22.76867030965391</v>
      </c>
      <c r="L41" s="114">
        <v>-2.8</v>
      </c>
      <c r="M41" s="304"/>
      <c r="N41" s="304"/>
      <c r="O41" s="304"/>
      <c r="P41" s="304"/>
    </row>
    <row r="42" spans="1:16" ht="11.25" customHeight="1">
      <c r="A42" s="110"/>
      <c r="B42" s="110" t="s">
        <v>29</v>
      </c>
      <c r="C42" s="110"/>
      <c r="D42" s="110"/>
      <c r="E42" s="111"/>
      <c r="F42" s="114">
        <v>137.3</v>
      </c>
      <c r="G42" s="113">
        <v>142.7</v>
      </c>
      <c r="H42" s="113">
        <v>151.1</v>
      </c>
      <c r="I42" s="114">
        <v>144.7</v>
      </c>
      <c r="J42" s="115">
        <v>-3.784162578836705</v>
      </c>
      <c r="K42" s="114">
        <v>-9.133024487094628</v>
      </c>
      <c r="L42" s="114">
        <v>-0.2</v>
      </c>
      <c r="M42" s="304"/>
      <c r="N42" s="304"/>
      <c r="O42" s="304"/>
      <c r="P42" s="304"/>
    </row>
    <row r="43" spans="1:16" ht="11.25" customHeight="1">
      <c r="A43" s="110"/>
      <c r="B43" s="110" t="s">
        <v>193</v>
      </c>
      <c r="C43" s="110"/>
      <c r="D43" s="110"/>
      <c r="E43" s="111"/>
      <c r="F43" s="114">
        <v>120.9</v>
      </c>
      <c r="G43" s="113">
        <v>134.6</v>
      </c>
      <c r="H43" s="113">
        <v>173.4</v>
      </c>
      <c r="I43" s="114">
        <v>150.2</v>
      </c>
      <c r="J43" s="115">
        <v>-10.178306092124807</v>
      </c>
      <c r="K43" s="114">
        <v>-30.276816608996537</v>
      </c>
      <c r="L43" s="114">
        <v>-3.8</v>
      </c>
      <c r="M43" s="304"/>
      <c r="N43" s="304"/>
      <c r="O43" s="304"/>
      <c r="P43" s="304"/>
    </row>
    <row r="44" spans="1:16" ht="11.25" customHeight="1">
      <c r="A44" s="110"/>
      <c r="B44" s="110" t="s">
        <v>194</v>
      </c>
      <c r="C44" s="110"/>
      <c r="D44" s="110"/>
      <c r="E44" s="111"/>
      <c r="F44" s="114">
        <v>115.8</v>
      </c>
      <c r="G44" s="113">
        <v>116.7</v>
      </c>
      <c r="H44" s="113">
        <v>179</v>
      </c>
      <c r="I44" s="114">
        <v>113.4</v>
      </c>
      <c r="J44" s="115">
        <v>-0.7712082262210845</v>
      </c>
      <c r="K44" s="114">
        <v>-35.3072625698324</v>
      </c>
      <c r="L44" s="114">
        <v>-7</v>
      </c>
      <c r="M44" s="304"/>
      <c r="N44" s="304"/>
      <c r="O44" s="304"/>
      <c r="P44" s="304"/>
    </row>
    <row r="45" spans="1:16" ht="11.25" customHeight="1">
      <c r="A45" s="110"/>
      <c r="B45" s="110" t="s">
        <v>33</v>
      </c>
      <c r="C45" s="110"/>
      <c r="D45" s="110"/>
      <c r="E45" s="111"/>
      <c r="F45" s="123">
        <v>138.1</v>
      </c>
      <c r="G45" s="113">
        <v>144</v>
      </c>
      <c r="H45" s="113">
        <v>149.3</v>
      </c>
      <c r="I45" s="114">
        <v>143.3</v>
      </c>
      <c r="J45" s="115">
        <v>-4.097222222222227</v>
      </c>
      <c r="K45" s="114">
        <v>-7.501674480910929</v>
      </c>
      <c r="L45" s="114">
        <v>-3.7</v>
      </c>
      <c r="M45" s="304"/>
      <c r="N45" s="304"/>
      <c r="O45" s="304"/>
      <c r="P45" s="304"/>
    </row>
    <row r="46" ht="10.5" customHeight="1"/>
    <row r="47" spans="1:12" ht="12.75">
      <c r="A47" s="546"/>
      <c r="B47" s="546"/>
      <c r="C47" s="546"/>
      <c r="D47" s="546"/>
      <c r="E47" s="546"/>
      <c r="F47" s="546"/>
      <c r="G47" s="546"/>
      <c r="H47" s="546"/>
      <c r="I47" s="546"/>
      <c r="J47" s="546"/>
      <c r="K47" s="546"/>
      <c r="L47" s="546"/>
    </row>
    <row r="48" ht="10.5" customHeight="1"/>
    <row r="49" ht="11.25" customHeight="1">
      <c r="H49" s="114"/>
    </row>
    <row r="50" ht="11.25" customHeight="1">
      <c r="H50" s="114"/>
    </row>
    <row r="51" ht="11.25" customHeight="1">
      <c r="H51" s="114"/>
    </row>
    <row r="52" ht="12.75">
      <c r="H52" s="114"/>
    </row>
    <row r="53" ht="12.75">
      <c r="H53" s="123"/>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mergeCells count="22">
    <mergeCell ref="H10:H12"/>
    <mergeCell ref="A1:L1"/>
    <mergeCell ref="A3:L3"/>
    <mergeCell ref="A4:L4"/>
    <mergeCell ref="A5:L5"/>
    <mergeCell ref="A15:L15"/>
    <mergeCell ref="J10:L10"/>
    <mergeCell ref="J11:J12"/>
    <mergeCell ref="K11:K12"/>
    <mergeCell ref="L11:L12"/>
    <mergeCell ref="F8:F12"/>
    <mergeCell ref="G8:H9"/>
    <mergeCell ref="I8:I12"/>
    <mergeCell ref="A10:E10"/>
    <mergeCell ref="G10:G12"/>
    <mergeCell ref="A38:L38"/>
    <mergeCell ref="A41:E41"/>
    <mergeCell ref="A47:L47"/>
    <mergeCell ref="A18:L18"/>
    <mergeCell ref="A21:E21"/>
    <mergeCell ref="A28:L28"/>
    <mergeCell ref="A31:E31"/>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9"/>
  <dimension ref="A1:R314"/>
  <sheetViews>
    <sheetView workbookViewId="0" topLeftCell="A1">
      <selection activeCell="A1" sqref="A1:Q1"/>
    </sheetView>
  </sheetViews>
  <sheetFormatPr defaultColWidth="11.421875" defaultRowHeight="12" customHeight="1"/>
  <cols>
    <col min="1" max="1" width="7.8515625" style="141" customWidth="1"/>
    <col min="2" max="11" width="5.140625" style="141" customWidth="1"/>
    <col min="12" max="12" width="5.28125" style="141" customWidth="1"/>
    <col min="13" max="13" width="5.140625" style="141" customWidth="1"/>
    <col min="14" max="14" width="6.00390625" style="141" customWidth="1"/>
    <col min="15" max="16" width="6.7109375" style="141" customWidth="1"/>
    <col min="17" max="17" width="6.8515625" style="141" customWidth="1"/>
    <col min="18" max="16384" width="11.421875" style="141" customWidth="1"/>
  </cols>
  <sheetData>
    <row r="1" spans="1:17" s="145" customFormat="1" ht="12" customHeight="1">
      <c r="A1" s="513"/>
      <c r="B1" s="513"/>
      <c r="C1" s="513"/>
      <c r="D1" s="513"/>
      <c r="E1" s="513"/>
      <c r="F1" s="513"/>
      <c r="G1" s="513"/>
      <c r="H1" s="513"/>
      <c r="I1" s="513"/>
      <c r="J1" s="513"/>
      <c r="K1" s="513"/>
      <c r="L1" s="513"/>
      <c r="M1" s="513"/>
      <c r="N1" s="513"/>
      <c r="O1" s="513"/>
      <c r="P1" s="513"/>
      <c r="Q1" s="513"/>
    </row>
    <row r="2" spans="1:16" s="145" customFormat="1" ht="12" customHeight="1">
      <c r="A2" s="142"/>
      <c r="B2" s="143"/>
      <c r="C2" s="143"/>
      <c r="D2" s="143"/>
      <c r="E2" s="143"/>
      <c r="F2" s="143"/>
      <c r="G2" s="143"/>
      <c r="H2" s="143"/>
      <c r="I2" s="143"/>
      <c r="J2" s="143"/>
      <c r="K2" s="143"/>
      <c r="L2" s="143"/>
      <c r="M2" s="143"/>
      <c r="N2" s="144"/>
      <c r="O2" s="144"/>
      <c r="P2" s="144"/>
    </row>
    <row r="3" spans="1:17" s="145" customFormat="1" ht="12" customHeight="1">
      <c r="A3" s="520" t="s">
        <v>38</v>
      </c>
      <c r="B3" s="520"/>
      <c r="C3" s="520"/>
      <c r="D3" s="520"/>
      <c r="E3" s="520"/>
      <c r="F3" s="520"/>
      <c r="G3" s="520"/>
      <c r="H3" s="520"/>
      <c r="I3" s="520"/>
      <c r="J3" s="520"/>
      <c r="K3" s="520"/>
      <c r="L3" s="520"/>
      <c r="M3" s="520"/>
      <c r="N3" s="520"/>
      <c r="O3" s="520"/>
      <c r="P3" s="520"/>
      <c r="Q3" s="520"/>
    </row>
    <row r="4" spans="1:17" s="145" customFormat="1" ht="12" customHeight="1">
      <c r="A4" s="513" t="s">
        <v>50</v>
      </c>
      <c r="B4" s="513"/>
      <c r="C4" s="513"/>
      <c r="D4" s="513"/>
      <c r="E4" s="513"/>
      <c r="F4" s="513"/>
      <c r="G4" s="513"/>
      <c r="H4" s="513"/>
      <c r="I4" s="513"/>
      <c r="J4" s="513"/>
      <c r="K4" s="513"/>
      <c r="L4" s="513"/>
      <c r="M4" s="513"/>
      <c r="N4" s="513"/>
      <c r="O4" s="513"/>
      <c r="P4" s="513"/>
      <c r="Q4" s="513"/>
    </row>
    <row r="5" spans="1:16" s="145" customFormat="1" ht="12" customHeight="1">
      <c r="A5" s="147"/>
      <c r="B5" s="147"/>
      <c r="C5" s="143"/>
      <c r="D5" s="143"/>
      <c r="E5" s="143"/>
      <c r="F5" s="143"/>
      <c r="G5" s="143"/>
      <c r="H5" s="143"/>
      <c r="I5" s="143"/>
      <c r="J5" s="143"/>
      <c r="K5" s="143"/>
      <c r="L5" s="143"/>
      <c r="M5" s="143"/>
      <c r="N5" s="144"/>
      <c r="O5" s="144"/>
      <c r="P5" s="144"/>
    </row>
    <row r="6" spans="1:16" s="145" customFormat="1" ht="12" customHeight="1">
      <c r="A6" s="147"/>
      <c r="B6" s="147"/>
      <c r="C6" s="143"/>
      <c r="D6" s="143"/>
      <c r="E6" s="143"/>
      <c r="F6" s="143"/>
      <c r="G6" s="143"/>
      <c r="H6" s="143"/>
      <c r="I6" s="143"/>
      <c r="J6" s="143"/>
      <c r="K6" s="143"/>
      <c r="L6" s="143"/>
      <c r="M6" s="143"/>
      <c r="N6" s="148"/>
      <c r="O6" s="144"/>
      <c r="P6" s="144"/>
    </row>
    <row r="7" spans="1:17" s="145" customFormat="1" ht="12" customHeight="1">
      <c r="A7" s="149"/>
      <c r="B7" s="150"/>
      <c r="C7" s="151"/>
      <c r="D7" s="151"/>
      <c r="E7" s="151"/>
      <c r="F7" s="151"/>
      <c r="G7" s="151"/>
      <c r="H7" s="151"/>
      <c r="I7" s="151"/>
      <c r="J7" s="151"/>
      <c r="K7" s="151"/>
      <c r="L7" s="151"/>
      <c r="M7" s="151"/>
      <c r="N7" s="152"/>
      <c r="O7" s="515" t="s">
        <v>4</v>
      </c>
      <c r="P7" s="516"/>
      <c r="Q7" s="516"/>
    </row>
    <row r="8" spans="1:17" s="145" customFormat="1" ht="12" customHeight="1">
      <c r="A8" s="153"/>
      <c r="B8" s="154"/>
      <c r="C8" s="155"/>
      <c r="D8" s="155"/>
      <c r="E8" s="155"/>
      <c r="F8" s="155"/>
      <c r="G8" s="155"/>
      <c r="H8" s="155"/>
      <c r="I8" s="155"/>
      <c r="J8" s="155"/>
      <c r="K8" s="155"/>
      <c r="L8" s="155"/>
      <c r="M8" s="155"/>
      <c r="N8" s="156"/>
      <c r="O8" s="157" t="s">
        <v>195</v>
      </c>
      <c r="P8" s="158"/>
      <c r="Q8" s="159" t="s">
        <v>196</v>
      </c>
    </row>
    <row r="9" spans="1:17" s="145" customFormat="1" ht="12" customHeight="1">
      <c r="A9" s="160" t="s">
        <v>5</v>
      </c>
      <c r="B9" s="154" t="s">
        <v>6</v>
      </c>
      <c r="C9" s="155" t="s">
        <v>7</v>
      </c>
      <c r="D9" s="155" t="s">
        <v>8</v>
      </c>
      <c r="E9" s="155" t="s">
        <v>9</v>
      </c>
      <c r="F9" s="155" t="s">
        <v>10</v>
      </c>
      <c r="G9" s="155" t="s">
        <v>11</v>
      </c>
      <c r="H9" s="155" t="s">
        <v>12</v>
      </c>
      <c r="I9" s="155" t="s">
        <v>13</v>
      </c>
      <c r="J9" s="155" t="s">
        <v>14</v>
      </c>
      <c r="K9" s="155" t="s">
        <v>15</v>
      </c>
      <c r="L9" s="155" t="s">
        <v>16</v>
      </c>
      <c r="M9" s="155" t="s">
        <v>17</v>
      </c>
      <c r="N9" s="161" t="s">
        <v>18</v>
      </c>
      <c r="O9" s="517" t="s">
        <v>19</v>
      </c>
      <c r="P9" s="518"/>
      <c r="Q9" s="518"/>
    </row>
    <row r="10" spans="1:17" s="145" customFormat="1" ht="12" customHeight="1">
      <c r="A10" s="153"/>
      <c r="B10" s="154"/>
      <c r="C10" s="155"/>
      <c r="D10" s="155"/>
      <c r="E10" s="155"/>
      <c r="F10" s="155"/>
      <c r="G10" s="155"/>
      <c r="H10" s="155"/>
      <c r="I10" s="155"/>
      <c r="J10" s="155"/>
      <c r="K10" s="155"/>
      <c r="L10" s="155"/>
      <c r="M10" s="155"/>
      <c r="N10" s="156"/>
      <c r="O10" s="161" t="s">
        <v>20</v>
      </c>
      <c r="P10" s="162" t="s">
        <v>21</v>
      </c>
      <c r="Q10" s="163" t="s">
        <v>21</v>
      </c>
    </row>
    <row r="11" spans="1:17" s="145" customFormat="1" ht="12" customHeight="1">
      <c r="A11" s="164"/>
      <c r="B11" s="165"/>
      <c r="C11" s="166"/>
      <c r="D11" s="166"/>
      <c r="E11" s="166"/>
      <c r="F11" s="166"/>
      <c r="G11" s="166"/>
      <c r="H11" s="166"/>
      <c r="I11" s="166"/>
      <c r="J11" s="166"/>
      <c r="K11" s="166"/>
      <c r="L11" s="166"/>
      <c r="M11" s="166"/>
      <c r="N11" s="167"/>
      <c r="O11" s="168" t="s">
        <v>22</v>
      </c>
      <c r="P11" s="169" t="s">
        <v>23</v>
      </c>
      <c r="Q11" s="170" t="s">
        <v>156</v>
      </c>
    </row>
    <row r="12" spans="1:17" s="145" customFormat="1" ht="12" customHeight="1">
      <c r="A12" s="171"/>
      <c r="B12" s="172"/>
      <c r="C12" s="172"/>
      <c r="D12" s="172"/>
      <c r="E12" s="172"/>
      <c r="F12" s="172"/>
      <c r="G12" s="172"/>
      <c r="H12" s="172"/>
      <c r="I12" s="172"/>
      <c r="J12" s="172"/>
      <c r="K12" s="172"/>
      <c r="L12" s="172"/>
      <c r="M12" s="172"/>
      <c r="N12" s="173"/>
      <c r="O12" s="174"/>
      <c r="P12" s="162"/>
      <c r="Q12" s="162"/>
    </row>
    <row r="13" spans="1:17" s="145" customFormat="1" ht="12" customHeight="1">
      <c r="A13" s="171"/>
      <c r="B13" s="172"/>
      <c r="C13" s="172"/>
      <c r="D13" s="172"/>
      <c r="E13" s="172"/>
      <c r="F13" s="172"/>
      <c r="G13" s="172"/>
      <c r="H13" s="172"/>
      <c r="I13" s="172"/>
      <c r="J13" s="172"/>
      <c r="K13" s="172"/>
      <c r="L13" s="172"/>
      <c r="M13" s="172"/>
      <c r="N13" s="173"/>
      <c r="O13" s="174"/>
      <c r="P13" s="162"/>
      <c r="Q13" s="162"/>
    </row>
    <row r="14" spans="1:16" s="145" customFormat="1" ht="12" customHeight="1">
      <c r="A14" s="171"/>
      <c r="B14" s="180"/>
      <c r="C14" s="180"/>
      <c r="D14" s="180"/>
      <c r="E14" s="180"/>
      <c r="F14" s="180"/>
      <c r="G14" s="180"/>
      <c r="H14" s="180"/>
      <c r="I14" s="180"/>
      <c r="J14" s="180"/>
      <c r="K14" s="180"/>
      <c r="L14" s="180"/>
      <c r="M14" s="180"/>
      <c r="N14" s="180"/>
      <c r="O14" s="174"/>
      <c r="P14" s="162"/>
    </row>
    <row r="15" spans="1:16" s="145" customFormat="1" ht="12" customHeight="1">
      <c r="A15" s="305"/>
      <c r="B15" s="180"/>
      <c r="C15" s="180"/>
      <c r="D15" s="180"/>
      <c r="E15" s="180"/>
      <c r="F15" s="180"/>
      <c r="G15" s="180"/>
      <c r="H15" s="180"/>
      <c r="I15" s="180"/>
      <c r="J15" s="180"/>
      <c r="K15" s="180"/>
      <c r="L15" s="180"/>
      <c r="M15" s="180"/>
      <c r="N15" s="180"/>
      <c r="O15" s="306"/>
      <c r="P15" s="307"/>
    </row>
    <row r="16" spans="1:17" s="145" customFormat="1" ht="12" customHeight="1">
      <c r="A16" s="514" t="s">
        <v>39</v>
      </c>
      <c r="B16" s="514"/>
      <c r="C16" s="514"/>
      <c r="D16" s="514"/>
      <c r="E16" s="514"/>
      <c r="F16" s="514"/>
      <c r="G16" s="514"/>
      <c r="H16" s="514"/>
      <c r="I16" s="514"/>
      <c r="J16" s="514"/>
      <c r="K16" s="514"/>
      <c r="L16" s="514"/>
      <c r="M16" s="514"/>
      <c r="N16" s="514"/>
      <c r="O16" s="514"/>
      <c r="P16" s="514"/>
      <c r="Q16" s="514"/>
    </row>
    <row r="17" spans="1:17" s="145" customFormat="1" ht="12" customHeight="1">
      <c r="A17" s="175"/>
      <c r="B17" s="175"/>
      <c r="C17" s="175"/>
      <c r="D17" s="175"/>
      <c r="E17" s="175"/>
      <c r="F17" s="175"/>
      <c r="G17" s="175"/>
      <c r="H17" s="175"/>
      <c r="I17" s="175"/>
      <c r="J17" s="175"/>
      <c r="K17" s="175"/>
      <c r="L17" s="175"/>
      <c r="M17" s="175"/>
      <c r="N17" s="175"/>
      <c r="O17" s="175"/>
      <c r="P17" s="175"/>
      <c r="Q17" s="175"/>
    </row>
    <row r="18" spans="1:17" s="145" customFormat="1" ht="12" customHeight="1">
      <c r="A18" s="175"/>
      <c r="B18" s="175"/>
      <c r="C18" s="175"/>
      <c r="D18" s="175"/>
      <c r="E18" s="175"/>
      <c r="F18" s="175"/>
      <c r="G18" s="175"/>
      <c r="H18" s="175"/>
      <c r="I18" s="175"/>
      <c r="J18" s="175"/>
      <c r="K18" s="175"/>
      <c r="L18" s="175"/>
      <c r="M18" s="175"/>
      <c r="N18" s="175"/>
      <c r="O18" s="175"/>
      <c r="P18" s="175"/>
      <c r="Q18" s="175"/>
    </row>
    <row r="19" spans="1:16" s="145" customFormat="1" ht="12" customHeight="1">
      <c r="A19" s="176"/>
      <c r="B19" s="177"/>
      <c r="C19" s="177"/>
      <c r="D19" s="177"/>
      <c r="E19" s="177"/>
      <c r="F19" s="177"/>
      <c r="G19" s="177"/>
      <c r="H19" s="177"/>
      <c r="I19" s="177"/>
      <c r="J19" s="177"/>
      <c r="K19" s="177"/>
      <c r="L19" s="177"/>
      <c r="N19" s="177"/>
      <c r="O19" s="177"/>
      <c r="P19" s="177"/>
    </row>
    <row r="20" spans="1:16" s="182" customFormat="1" ht="12" customHeight="1">
      <c r="A20" s="31" t="s">
        <v>24</v>
      </c>
      <c r="B20" s="180"/>
      <c r="C20" s="180"/>
      <c r="D20" s="180"/>
      <c r="E20" s="180"/>
      <c r="F20" s="180"/>
      <c r="G20" s="180"/>
      <c r="H20" s="180"/>
      <c r="I20" s="180"/>
      <c r="J20" s="180"/>
      <c r="K20" s="180"/>
      <c r="L20" s="180"/>
      <c r="M20" s="177"/>
      <c r="N20" s="180"/>
      <c r="O20" s="308"/>
      <c r="P20" s="308"/>
    </row>
    <row r="21" spans="1:18" s="182" customFormat="1" ht="12" customHeight="1">
      <c r="A21" s="32">
        <v>2005</v>
      </c>
      <c r="B21" s="180">
        <v>122.5</v>
      </c>
      <c r="C21" s="180">
        <v>126</v>
      </c>
      <c r="D21" s="180">
        <v>136.4</v>
      </c>
      <c r="E21" s="180">
        <v>129.6</v>
      </c>
      <c r="F21" s="180">
        <v>129</v>
      </c>
      <c r="G21" s="180">
        <v>139.6</v>
      </c>
      <c r="H21" s="180">
        <v>123.9</v>
      </c>
      <c r="I21" s="180">
        <v>130</v>
      </c>
      <c r="J21" s="180">
        <v>155.3</v>
      </c>
      <c r="K21" s="180">
        <v>142.5</v>
      </c>
      <c r="L21" s="180">
        <v>168</v>
      </c>
      <c r="M21" s="180">
        <v>137.1</v>
      </c>
      <c r="N21" s="180">
        <v>136.65833333333333</v>
      </c>
      <c r="O21" s="183">
        <v>-8.242112041210566</v>
      </c>
      <c r="P21" s="183" t="s">
        <v>157</v>
      </c>
      <c r="Q21" s="183" t="s">
        <v>158</v>
      </c>
      <c r="R21" s="181"/>
    </row>
    <row r="22" spans="1:18" s="182" customFormat="1" ht="12" customHeight="1">
      <c r="A22" s="32">
        <v>2006</v>
      </c>
      <c r="B22" s="180">
        <v>131</v>
      </c>
      <c r="C22" s="180">
        <v>136.3</v>
      </c>
      <c r="D22" s="180">
        <v>163.2</v>
      </c>
      <c r="E22" s="180">
        <v>129.6</v>
      </c>
      <c r="F22" s="180">
        <v>149.9</v>
      </c>
      <c r="G22" s="180">
        <v>156.2</v>
      </c>
      <c r="H22" s="180">
        <v>137.3</v>
      </c>
      <c r="I22" s="180">
        <v>139.5</v>
      </c>
      <c r="J22" s="180">
        <v>159.3</v>
      </c>
      <c r="K22" s="180">
        <v>162.1</v>
      </c>
      <c r="L22" s="180">
        <v>183.5</v>
      </c>
      <c r="M22" s="180">
        <v>151.6</v>
      </c>
      <c r="N22" s="180">
        <v>149.95833333333331</v>
      </c>
      <c r="O22" s="183">
        <v>1.7576898932831029</v>
      </c>
      <c r="P22" s="183">
        <v>13.754385964912277</v>
      </c>
      <c r="Q22" s="181">
        <v>9.709319748276902</v>
      </c>
      <c r="R22" s="181"/>
    </row>
    <row r="23" spans="1:18" s="182" customFormat="1" ht="12" customHeight="1">
      <c r="A23" s="32">
        <v>2007</v>
      </c>
      <c r="B23" s="180">
        <v>149.7</v>
      </c>
      <c r="C23" s="180">
        <v>158.9</v>
      </c>
      <c r="D23" s="180">
        <v>179.8</v>
      </c>
      <c r="E23" s="180">
        <v>149.1</v>
      </c>
      <c r="F23" s="180">
        <v>158.7</v>
      </c>
      <c r="G23" s="180">
        <v>169.2</v>
      </c>
      <c r="H23" s="180">
        <v>169.2</v>
      </c>
      <c r="I23" s="180">
        <v>161.8</v>
      </c>
      <c r="J23" s="180">
        <v>172.5</v>
      </c>
      <c r="K23" s="180">
        <v>182.7</v>
      </c>
      <c r="L23" s="180">
        <v>196.3</v>
      </c>
      <c r="M23" s="180">
        <v>151.4</v>
      </c>
      <c r="N23" s="180">
        <v>166.60833333333335</v>
      </c>
      <c r="O23" s="183">
        <v>5.913043478260863</v>
      </c>
      <c r="P23" s="183">
        <v>12.708204811844539</v>
      </c>
      <c r="Q23" s="181">
        <v>12.78339251570611</v>
      </c>
      <c r="R23" s="181"/>
    </row>
    <row r="24" spans="1:18" s="182" customFormat="1" ht="12" customHeight="1">
      <c r="A24" s="32">
        <v>2008</v>
      </c>
      <c r="B24" s="180">
        <v>171.2</v>
      </c>
      <c r="C24" s="180">
        <v>182.4</v>
      </c>
      <c r="D24" s="180">
        <v>179</v>
      </c>
      <c r="E24" s="180">
        <v>198.1</v>
      </c>
      <c r="F24" s="180">
        <v>170.3</v>
      </c>
      <c r="G24" s="180">
        <v>175.6</v>
      </c>
      <c r="H24" s="180">
        <v>175.6</v>
      </c>
      <c r="I24" s="180">
        <v>165.9</v>
      </c>
      <c r="J24" s="180">
        <v>190.2</v>
      </c>
      <c r="K24" s="180">
        <v>177.2</v>
      </c>
      <c r="L24" s="180" t="s">
        <v>102</v>
      </c>
      <c r="M24" s="180" t="s">
        <v>102</v>
      </c>
      <c r="N24" s="180">
        <v>178.55</v>
      </c>
      <c r="O24" s="183">
        <v>-6.8349106203995795</v>
      </c>
      <c r="P24" s="183">
        <v>-3.0103995621237</v>
      </c>
      <c r="Q24" s="181">
        <v>8.10728990070234</v>
      </c>
      <c r="R24" s="181"/>
    </row>
    <row r="25" spans="1:16" s="182" customFormat="1" ht="12" customHeight="1">
      <c r="A25" s="33"/>
      <c r="B25" s="180"/>
      <c r="C25" s="180"/>
      <c r="D25" s="180"/>
      <c r="E25" s="180"/>
      <c r="F25" s="180"/>
      <c r="G25" s="180"/>
      <c r="H25" s="180"/>
      <c r="I25" s="180"/>
      <c r="J25" s="180"/>
      <c r="K25" s="180"/>
      <c r="L25" s="180"/>
      <c r="M25" s="180"/>
      <c r="N25" s="180"/>
      <c r="O25" s="183"/>
      <c r="P25" s="183"/>
    </row>
    <row r="26" spans="1:16" s="182" customFormat="1" ht="12" customHeight="1">
      <c r="A26" s="34" t="s">
        <v>25</v>
      </c>
      <c r="B26" s="180"/>
      <c r="C26" s="180"/>
      <c r="D26" s="180"/>
      <c r="E26" s="180"/>
      <c r="F26" s="180"/>
      <c r="G26" s="180"/>
      <c r="H26" s="180"/>
      <c r="I26" s="180"/>
      <c r="J26" s="180"/>
      <c r="K26" s="180"/>
      <c r="L26" s="180"/>
      <c r="M26" s="180"/>
      <c r="N26" s="180"/>
      <c r="O26" s="183"/>
      <c r="P26" s="183"/>
    </row>
    <row r="27" spans="1:17" s="182" customFormat="1" ht="12" customHeight="1">
      <c r="A27" s="32">
        <v>2005</v>
      </c>
      <c r="B27" s="180">
        <v>109.4</v>
      </c>
      <c r="C27" s="180">
        <v>108</v>
      </c>
      <c r="D27" s="180">
        <v>119.5</v>
      </c>
      <c r="E27" s="180">
        <v>116.3</v>
      </c>
      <c r="F27" s="180">
        <v>113.3</v>
      </c>
      <c r="G27" s="180">
        <v>124.4</v>
      </c>
      <c r="H27" s="180">
        <v>113</v>
      </c>
      <c r="I27" s="180">
        <v>116.5</v>
      </c>
      <c r="J27" s="180">
        <v>135.6</v>
      </c>
      <c r="K27" s="180">
        <v>123.6</v>
      </c>
      <c r="L27" s="180">
        <v>136.1</v>
      </c>
      <c r="M27" s="180">
        <v>119.4</v>
      </c>
      <c r="N27" s="180">
        <v>119.59166666666665</v>
      </c>
      <c r="O27" s="183">
        <v>-8.849557522123893</v>
      </c>
      <c r="P27" s="183" t="s">
        <v>157</v>
      </c>
      <c r="Q27" s="183" t="s">
        <v>158</v>
      </c>
    </row>
    <row r="28" spans="1:17" s="182" customFormat="1" ht="12" customHeight="1">
      <c r="A28" s="32">
        <v>2006</v>
      </c>
      <c r="B28" s="180">
        <v>114.8</v>
      </c>
      <c r="C28" s="180">
        <v>115.8</v>
      </c>
      <c r="D28" s="180">
        <v>140.4</v>
      </c>
      <c r="E28" s="180">
        <v>116.1</v>
      </c>
      <c r="F28" s="180">
        <v>133.1</v>
      </c>
      <c r="G28" s="180">
        <v>134.8</v>
      </c>
      <c r="H28" s="180">
        <v>122.4</v>
      </c>
      <c r="I28" s="180">
        <v>120.2</v>
      </c>
      <c r="J28" s="180">
        <v>139.6</v>
      </c>
      <c r="K28" s="180">
        <v>136.2</v>
      </c>
      <c r="L28" s="180">
        <v>148.6</v>
      </c>
      <c r="M28" s="180">
        <v>129</v>
      </c>
      <c r="N28" s="180">
        <v>129.25</v>
      </c>
      <c r="O28" s="183">
        <v>-2.4355300859598894</v>
      </c>
      <c r="P28" s="183">
        <v>10.19417475728155</v>
      </c>
      <c r="Q28" s="181">
        <v>7.951848084096312</v>
      </c>
    </row>
    <row r="29" spans="1:17" s="182" customFormat="1" ht="12" customHeight="1">
      <c r="A29" s="32">
        <v>2007</v>
      </c>
      <c r="B29" s="180">
        <v>127.6</v>
      </c>
      <c r="C29" s="180">
        <v>127</v>
      </c>
      <c r="D29" s="180">
        <v>150.3</v>
      </c>
      <c r="E29" s="180">
        <v>130</v>
      </c>
      <c r="F29" s="180">
        <v>134.3</v>
      </c>
      <c r="G29" s="180">
        <v>139.1</v>
      </c>
      <c r="H29" s="180">
        <v>139.4</v>
      </c>
      <c r="I29" s="180">
        <v>135.8</v>
      </c>
      <c r="J29" s="180">
        <v>144.8</v>
      </c>
      <c r="K29" s="180">
        <v>153.2</v>
      </c>
      <c r="L29" s="180">
        <v>157.3</v>
      </c>
      <c r="M29" s="180">
        <v>123.2</v>
      </c>
      <c r="N29" s="180">
        <v>138.5</v>
      </c>
      <c r="O29" s="183">
        <v>5.801104972375675</v>
      </c>
      <c r="P29" s="183">
        <v>12.481644640234949</v>
      </c>
      <c r="Q29" s="181">
        <v>8.489084341133973</v>
      </c>
    </row>
    <row r="30" spans="1:17" s="182" customFormat="1" ht="12" customHeight="1">
      <c r="A30" s="32">
        <v>2008</v>
      </c>
      <c r="B30" s="180">
        <v>138.3</v>
      </c>
      <c r="C30" s="180">
        <v>145.9</v>
      </c>
      <c r="D30" s="180">
        <v>147.6</v>
      </c>
      <c r="E30" s="180">
        <v>157.6</v>
      </c>
      <c r="F30" s="180">
        <v>146.6</v>
      </c>
      <c r="G30" s="180">
        <v>151.4</v>
      </c>
      <c r="H30" s="180">
        <v>150.5</v>
      </c>
      <c r="I30" s="180">
        <v>136.4</v>
      </c>
      <c r="J30" s="180">
        <v>158.7</v>
      </c>
      <c r="K30" s="180">
        <v>152.6</v>
      </c>
      <c r="L30" s="180" t="s">
        <v>102</v>
      </c>
      <c r="M30" s="180" t="s">
        <v>102</v>
      </c>
      <c r="N30" s="180">
        <v>148.56</v>
      </c>
      <c r="O30" s="183">
        <v>-3.843730308758661</v>
      </c>
      <c r="P30" s="183">
        <v>-0.3916449086161843</v>
      </c>
      <c r="Q30" s="181">
        <v>7.535287730727467</v>
      </c>
    </row>
    <row r="31" spans="1:16" s="182" customFormat="1" ht="12" customHeight="1">
      <c r="A31" s="33"/>
      <c r="B31" s="180"/>
      <c r="C31" s="180"/>
      <c r="D31" s="180"/>
      <c r="E31" s="180"/>
      <c r="F31" s="180"/>
      <c r="G31" s="180"/>
      <c r="H31" s="180"/>
      <c r="I31" s="180"/>
      <c r="J31" s="180"/>
      <c r="K31" s="180"/>
      <c r="L31" s="180"/>
      <c r="M31" s="180"/>
      <c r="N31" s="180"/>
      <c r="O31" s="183"/>
      <c r="P31" s="183"/>
    </row>
    <row r="32" spans="1:16" s="182" customFormat="1" ht="12" customHeight="1">
      <c r="A32" s="34" t="s">
        <v>26</v>
      </c>
      <c r="B32" s="180"/>
      <c r="C32" s="180"/>
      <c r="D32" s="180"/>
      <c r="E32" s="180"/>
      <c r="F32" s="180"/>
      <c r="G32" s="180"/>
      <c r="H32" s="180"/>
      <c r="I32" s="180"/>
      <c r="J32" s="180"/>
      <c r="K32" s="180"/>
      <c r="L32" s="180"/>
      <c r="M32" s="180"/>
      <c r="N32" s="180"/>
      <c r="O32" s="183"/>
      <c r="P32" s="183"/>
    </row>
    <row r="33" spans="1:17" s="182" customFormat="1" ht="12" customHeight="1">
      <c r="A33" s="32">
        <v>2005</v>
      </c>
      <c r="B33" s="180">
        <v>163.1</v>
      </c>
      <c r="C33" s="180">
        <v>181.7</v>
      </c>
      <c r="D33" s="180">
        <v>188.6</v>
      </c>
      <c r="E33" s="180">
        <v>170.8</v>
      </c>
      <c r="F33" s="180">
        <v>177.5</v>
      </c>
      <c r="G33" s="180">
        <v>186.7</v>
      </c>
      <c r="H33" s="180">
        <v>157.7</v>
      </c>
      <c r="I33" s="180">
        <v>171.7</v>
      </c>
      <c r="J33" s="180">
        <v>216.5</v>
      </c>
      <c r="K33" s="180">
        <v>200.9</v>
      </c>
      <c r="L33" s="180">
        <v>266.6</v>
      </c>
      <c r="M33" s="180">
        <v>192</v>
      </c>
      <c r="N33" s="180">
        <v>189.48333333333335</v>
      </c>
      <c r="O33" s="183">
        <v>-7.205542725173207</v>
      </c>
      <c r="P33" s="183" t="s">
        <v>157</v>
      </c>
      <c r="Q33" s="183" t="s">
        <v>158</v>
      </c>
    </row>
    <row r="34" spans="1:17" s="182" customFormat="1" ht="12" customHeight="1">
      <c r="A34" s="32">
        <v>2006</v>
      </c>
      <c r="B34" s="180">
        <v>181.4</v>
      </c>
      <c r="C34" s="180">
        <v>199.8</v>
      </c>
      <c r="D34" s="180">
        <v>234</v>
      </c>
      <c r="E34" s="180">
        <v>171.4</v>
      </c>
      <c r="F34" s="180">
        <v>201.9</v>
      </c>
      <c r="G34" s="180">
        <v>222.3</v>
      </c>
      <c r="H34" s="180">
        <v>183.5</v>
      </c>
      <c r="I34" s="180">
        <v>199.3</v>
      </c>
      <c r="J34" s="180">
        <v>220.1</v>
      </c>
      <c r="K34" s="180">
        <v>242.5</v>
      </c>
      <c r="L34" s="180">
        <v>291.7</v>
      </c>
      <c r="M34" s="180">
        <v>221.6</v>
      </c>
      <c r="N34" s="180">
        <v>214.125</v>
      </c>
      <c r="O34" s="183">
        <v>10.17719218537029</v>
      </c>
      <c r="P34" s="183">
        <v>20.706819313091085</v>
      </c>
      <c r="Q34" s="181">
        <v>13.276773909211068</v>
      </c>
    </row>
    <row r="35" spans="1:17" s="182" customFormat="1" ht="12" customHeight="1">
      <c r="A35" s="32">
        <v>2007</v>
      </c>
      <c r="B35" s="180">
        <v>218.2</v>
      </c>
      <c r="C35" s="180">
        <v>257.7</v>
      </c>
      <c r="D35" s="180">
        <v>271.3</v>
      </c>
      <c r="E35" s="180">
        <v>208.3</v>
      </c>
      <c r="F35" s="180">
        <v>234.3</v>
      </c>
      <c r="G35" s="180">
        <v>262.6</v>
      </c>
      <c r="H35" s="180">
        <v>261.3</v>
      </c>
      <c r="I35" s="180">
        <v>242.3</v>
      </c>
      <c r="J35" s="180">
        <v>258.5</v>
      </c>
      <c r="K35" s="180">
        <v>274</v>
      </c>
      <c r="L35" s="180">
        <v>316.9</v>
      </c>
      <c r="M35" s="180">
        <v>238.8</v>
      </c>
      <c r="N35" s="180">
        <v>253.68333333333337</v>
      </c>
      <c r="O35" s="183">
        <v>5.996131528046422</v>
      </c>
      <c r="P35" s="183">
        <v>12.989690721649485</v>
      </c>
      <c r="Q35" s="181">
        <v>21.024219433907216</v>
      </c>
    </row>
    <row r="36" spans="1:17" s="182" customFormat="1" ht="12" customHeight="1">
      <c r="A36" s="32">
        <v>2008</v>
      </c>
      <c r="B36" s="180">
        <v>273</v>
      </c>
      <c r="C36" s="180">
        <v>295.4</v>
      </c>
      <c r="D36" s="180">
        <v>276.4</v>
      </c>
      <c r="E36" s="180">
        <v>323.7</v>
      </c>
      <c r="F36" s="180">
        <v>243.4</v>
      </c>
      <c r="G36" s="180">
        <v>250.7</v>
      </c>
      <c r="H36" s="180">
        <v>253.3</v>
      </c>
      <c r="I36" s="180">
        <v>257.2</v>
      </c>
      <c r="J36" s="180">
        <v>288.1</v>
      </c>
      <c r="K36" s="180">
        <v>253.4</v>
      </c>
      <c r="L36" s="180" t="s">
        <v>102</v>
      </c>
      <c r="M36" s="180" t="s">
        <v>102</v>
      </c>
      <c r="N36" s="180">
        <v>271.46</v>
      </c>
      <c r="O36" s="183">
        <v>-12.044429017702193</v>
      </c>
      <c r="P36" s="183">
        <v>-7.51824817518248</v>
      </c>
      <c r="Q36" s="181">
        <v>9.085794655414903</v>
      </c>
    </row>
    <row r="37" spans="1:16" s="182" customFormat="1" ht="12" customHeight="1">
      <c r="A37" s="185"/>
      <c r="B37" s="193"/>
      <c r="C37" s="188"/>
      <c r="D37" s="188"/>
      <c r="E37" s="188"/>
      <c r="F37" s="188"/>
      <c r="G37" s="188"/>
      <c r="H37" s="188"/>
      <c r="I37" s="188"/>
      <c r="J37" s="188"/>
      <c r="K37" s="188"/>
      <c r="L37" s="188"/>
      <c r="M37" s="188"/>
      <c r="N37" s="193"/>
      <c r="O37" s="183"/>
      <c r="P37" s="183"/>
    </row>
    <row r="38" spans="1:16" s="182" customFormat="1" ht="12" customHeight="1">
      <c r="A38" s="185"/>
      <c r="B38" s="193"/>
      <c r="C38" s="188"/>
      <c r="D38" s="188"/>
      <c r="E38" s="188"/>
      <c r="F38" s="188"/>
      <c r="G38" s="188"/>
      <c r="H38" s="188"/>
      <c r="I38" s="188"/>
      <c r="J38" s="188"/>
      <c r="K38" s="188"/>
      <c r="L38" s="188"/>
      <c r="M38" s="188"/>
      <c r="N38" s="193"/>
      <c r="O38" s="183"/>
      <c r="P38" s="183"/>
    </row>
    <row r="39" spans="1:16" s="182" customFormat="1" ht="12" customHeight="1">
      <c r="A39" s="185"/>
      <c r="B39" s="193"/>
      <c r="C39" s="188"/>
      <c r="D39" s="188"/>
      <c r="E39" s="188"/>
      <c r="F39" s="188"/>
      <c r="G39" s="188"/>
      <c r="H39" s="188"/>
      <c r="I39" s="188"/>
      <c r="J39" s="188"/>
      <c r="K39" s="188"/>
      <c r="L39" s="188"/>
      <c r="M39" s="188"/>
      <c r="N39" s="193"/>
      <c r="O39" s="183"/>
      <c r="P39" s="183"/>
    </row>
    <row r="40" spans="1:16" s="182" customFormat="1" ht="12" customHeight="1">
      <c r="A40" s="185"/>
      <c r="B40" s="193"/>
      <c r="C40" s="188"/>
      <c r="D40" s="188"/>
      <c r="E40" s="188"/>
      <c r="F40" s="188"/>
      <c r="G40" s="188"/>
      <c r="H40" s="188"/>
      <c r="I40" s="188"/>
      <c r="J40" s="188"/>
      <c r="K40" s="188"/>
      <c r="L40" s="188"/>
      <c r="M40" s="188"/>
      <c r="N40" s="193"/>
      <c r="O40" s="183"/>
      <c r="P40" s="183"/>
    </row>
    <row r="41" spans="1:17" s="182" customFormat="1" ht="12" customHeight="1">
      <c r="A41" s="514" t="s">
        <v>1</v>
      </c>
      <c r="B41" s="514"/>
      <c r="C41" s="514"/>
      <c r="D41" s="514"/>
      <c r="E41" s="514"/>
      <c r="F41" s="514"/>
      <c r="G41" s="514"/>
      <c r="H41" s="514"/>
      <c r="I41" s="514"/>
      <c r="J41" s="514"/>
      <c r="K41" s="514"/>
      <c r="L41" s="514"/>
      <c r="M41" s="514"/>
      <c r="N41" s="514"/>
      <c r="O41" s="514"/>
      <c r="P41" s="514"/>
      <c r="Q41" s="514"/>
    </row>
    <row r="42" spans="1:16" s="182" customFormat="1" ht="12" customHeight="1">
      <c r="A42" s="309"/>
      <c r="B42" s="310"/>
      <c r="C42" s="310"/>
      <c r="D42" s="310"/>
      <c r="E42" s="311"/>
      <c r="F42" s="311"/>
      <c r="G42" s="311"/>
      <c r="H42" s="311"/>
      <c r="I42" s="311"/>
      <c r="J42" s="311"/>
      <c r="K42" s="311"/>
      <c r="L42" s="311"/>
      <c r="M42" s="311"/>
      <c r="N42" s="312"/>
      <c r="O42" s="183"/>
      <c r="P42" s="183"/>
    </row>
    <row r="43" spans="1:16" s="182" customFormat="1" ht="12" customHeight="1">
      <c r="A43" s="309"/>
      <c r="B43" s="310"/>
      <c r="C43" s="310"/>
      <c r="D43" s="310"/>
      <c r="E43" s="311"/>
      <c r="F43" s="311"/>
      <c r="G43" s="311"/>
      <c r="H43" s="311"/>
      <c r="I43" s="311"/>
      <c r="J43" s="311"/>
      <c r="K43" s="311"/>
      <c r="L43" s="311"/>
      <c r="M43" s="311"/>
      <c r="N43" s="312"/>
      <c r="O43" s="183"/>
      <c r="P43" s="183"/>
    </row>
    <row r="44" spans="1:17" s="182" customFormat="1" ht="12" customHeight="1">
      <c r="A44" s="178"/>
      <c r="B44" s="180"/>
      <c r="C44" s="180"/>
      <c r="D44" s="180"/>
      <c r="E44" s="180"/>
      <c r="F44" s="180"/>
      <c r="G44" s="180"/>
      <c r="H44" s="180"/>
      <c r="I44" s="180"/>
      <c r="J44" s="180"/>
      <c r="K44" s="180"/>
      <c r="L44" s="180"/>
      <c r="M44" s="180"/>
      <c r="N44" s="180"/>
      <c r="O44" s="183"/>
      <c r="P44" s="183"/>
      <c r="Q44" s="145"/>
    </row>
    <row r="45" spans="1:16" s="145" customFormat="1" ht="12" customHeight="1">
      <c r="A45" s="31" t="s">
        <v>24</v>
      </c>
      <c r="B45" s="180"/>
      <c r="C45" s="180"/>
      <c r="D45" s="180"/>
      <c r="E45" s="180"/>
      <c r="F45" s="180"/>
      <c r="G45" s="180"/>
      <c r="H45" s="180"/>
      <c r="I45" s="180"/>
      <c r="J45" s="180"/>
      <c r="K45" s="180"/>
      <c r="L45" s="180"/>
      <c r="M45" s="180"/>
      <c r="N45" s="180"/>
      <c r="O45" s="183"/>
      <c r="P45" s="183"/>
    </row>
    <row r="46" spans="1:17" s="182" customFormat="1" ht="12" customHeight="1">
      <c r="A46" s="32">
        <v>2005</v>
      </c>
      <c r="B46" s="180">
        <v>121.4</v>
      </c>
      <c r="C46" s="180">
        <v>124.5</v>
      </c>
      <c r="D46" s="180">
        <v>134.1</v>
      </c>
      <c r="E46" s="180">
        <v>129</v>
      </c>
      <c r="F46" s="180">
        <v>126.6</v>
      </c>
      <c r="G46" s="180">
        <v>137.9</v>
      </c>
      <c r="H46" s="180">
        <v>122.5</v>
      </c>
      <c r="I46" s="180">
        <v>125.7</v>
      </c>
      <c r="J46" s="180">
        <v>150.1</v>
      </c>
      <c r="K46" s="180">
        <v>136.2</v>
      </c>
      <c r="L46" s="180">
        <v>157.4</v>
      </c>
      <c r="M46" s="180">
        <v>130.7</v>
      </c>
      <c r="N46" s="180">
        <v>133.00833333333335</v>
      </c>
      <c r="O46" s="183">
        <v>-9.260493004663562</v>
      </c>
      <c r="P46" s="183" t="s">
        <v>157</v>
      </c>
      <c r="Q46" s="183" t="s">
        <v>158</v>
      </c>
    </row>
    <row r="47" spans="1:17" s="182" customFormat="1" ht="12" customHeight="1">
      <c r="A47" s="32">
        <v>2006</v>
      </c>
      <c r="B47" s="180">
        <v>128.4</v>
      </c>
      <c r="C47" s="180">
        <v>132</v>
      </c>
      <c r="D47" s="180">
        <v>158.5</v>
      </c>
      <c r="E47" s="180">
        <v>129.1</v>
      </c>
      <c r="F47" s="180">
        <v>149.1</v>
      </c>
      <c r="G47" s="180">
        <v>154.2</v>
      </c>
      <c r="H47" s="180">
        <v>137.6</v>
      </c>
      <c r="I47" s="180">
        <v>134.6</v>
      </c>
      <c r="J47" s="180">
        <v>156.7</v>
      </c>
      <c r="K47" s="180">
        <v>156</v>
      </c>
      <c r="L47" s="180">
        <v>173.2</v>
      </c>
      <c r="M47" s="180">
        <v>167.8</v>
      </c>
      <c r="N47" s="180">
        <v>148.1</v>
      </c>
      <c r="O47" s="183">
        <v>-0.4467134652201587</v>
      </c>
      <c r="P47" s="183">
        <v>14.537444933920714</v>
      </c>
      <c r="Q47" s="181">
        <v>9.801223241590208</v>
      </c>
    </row>
    <row r="48" spans="1:17" s="182" customFormat="1" ht="12" customHeight="1">
      <c r="A48" s="32">
        <v>2007</v>
      </c>
      <c r="B48" s="180">
        <v>149.6</v>
      </c>
      <c r="C48" s="180">
        <v>153.8</v>
      </c>
      <c r="D48" s="180">
        <v>172.7</v>
      </c>
      <c r="E48" s="180">
        <v>148.4</v>
      </c>
      <c r="F48" s="180">
        <v>156.7</v>
      </c>
      <c r="G48" s="180">
        <v>167.6</v>
      </c>
      <c r="H48" s="180">
        <v>163.5</v>
      </c>
      <c r="I48" s="180">
        <v>152.8</v>
      </c>
      <c r="J48" s="180">
        <v>166.9</v>
      </c>
      <c r="K48" s="180">
        <v>173</v>
      </c>
      <c r="L48" s="180">
        <v>181.9</v>
      </c>
      <c r="M48" s="180">
        <v>143.3</v>
      </c>
      <c r="N48" s="180">
        <v>160.85</v>
      </c>
      <c r="O48" s="183">
        <v>3.6548831635709966</v>
      </c>
      <c r="P48" s="183">
        <v>10.897435897435898</v>
      </c>
      <c r="Q48" s="181">
        <v>11.753237710625278</v>
      </c>
    </row>
    <row r="49" spans="1:17" s="182" customFormat="1" ht="12" customHeight="1">
      <c r="A49" s="32">
        <v>2008</v>
      </c>
      <c r="B49" s="180">
        <v>161.9</v>
      </c>
      <c r="C49" s="180">
        <v>172.2</v>
      </c>
      <c r="D49" s="180">
        <v>171.5</v>
      </c>
      <c r="E49" s="180">
        <v>187.2</v>
      </c>
      <c r="F49" s="180">
        <v>169.6</v>
      </c>
      <c r="G49" s="180">
        <v>177.2</v>
      </c>
      <c r="H49" s="180">
        <v>173.7</v>
      </c>
      <c r="I49" s="180">
        <v>157.7</v>
      </c>
      <c r="J49" s="180">
        <v>183.2</v>
      </c>
      <c r="K49" s="180">
        <v>169.6</v>
      </c>
      <c r="L49" s="180" t="s">
        <v>102</v>
      </c>
      <c r="M49" s="180" t="s">
        <v>102</v>
      </c>
      <c r="N49" s="180">
        <v>172.38</v>
      </c>
      <c r="O49" s="183">
        <v>-7.423580786026199</v>
      </c>
      <c r="P49" s="183">
        <v>-1.9653179190751477</v>
      </c>
      <c r="Q49" s="181">
        <v>7.401869158878482</v>
      </c>
    </row>
    <row r="50" spans="1:16" s="182" customFormat="1" ht="12" customHeight="1">
      <c r="A50" s="33"/>
      <c r="B50" s="180"/>
      <c r="C50" s="180"/>
      <c r="D50" s="180"/>
      <c r="E50" s="180"/>
      <c r="F50" s="180"/>
      <c r="G50" s="180"/>
      <c r="H50" s="180"/>
      <c r="I50" s="180"/>
      <c r="J50" s="180"/>
      <c r="K50" s="180"/>
      <c r="L50" s="180"/>
      <c r="M50" s="180"/>
      <c r="N50" s="180"/>
      <c r="O50" s="183"/>
      <c r="P50" s="183"/>
    </row>
    <row r="51" spans="1:16" s="182" customFormat="1" ht="12" customHeight="1">
      <c r="A51" s="34" t="s">
        <v>25</v>
      </c>
      <c r="B51" s="180"/>
      <c r="C51" s="180"/>
      <c r="D51" s="180"/>
      <c r="E51" s="180"/>
      <c r="F51" s="180"/>
      <c r="G51" s="180"/>
      <c r="H51" s="180"/>
      <c r="I51" s="180"/>
      <c r="J51" s="180"/>
      <c r="K51" s="180"/>
      <c r="L51" s="180"/>
      <c r="M51" s="180"/>
      <c r="N51" s="180"/>
      <c r="O51" s="183"/>
      <c r="P51" s="183"/>
    </row>
    <row r="52" spans="1:17" s="182" customFormat="1" ht="12" customHeight="1">
      <c r="A52" s="32">
        <v>2005</v>
      </c>
      <c r="B52" s="180">
        <v>109.8</v>
      </c>
      <c r="C52" s="180">
        <v>108.6</v>
      </c>
      <c r="D52" s="180">
        <v>119.6</v>
      </c>
      <c r="E52" s="180">
        <v>117.6</v>
      </c>
      <c r="F52" s="180">
        <v>114.4</v>
      </c>
      <c r="G52" s="180">
        <v>125.4</v>
      </c>
      <c r="H52" s="180">
        <v>113.8</v>
      </c>
      <c r="I52" s="180">
        <v>116.4</v>
      </c>
      <c r="J52" s="180">
        <v>134.5</v>
      </c>
      <c r="K52" s="180">
        <v>122.6</v>
      </c>
      <c r="L52" s="180">
        <v>135.4</v>
      </c>
      <c r="M52" s="180">
        <v>117.9</v>
      </c>
      <c r="N52" s="180">
        <v>119.66666666666667</v>
      </c>
      <c r="O52" s="183">
        <v>-8.84758364312268</v>
      </c>
      <c r="P52" s="183" t="s">
        <v>157</v>
      </c>
      <c r="Q52" s="183" t="s">
        <v>158</v>
      </c>
    </row>
    <row r="53" spans="1:17" s="182" customFormat="1" ht="12" customHeight="1">
      <c r="A53" s="32">
        <v>2006</v>
      </c>
      <c r="B53" s="180">
        <v>115.4</v>
      </c>
      <c r="C53" s="180">
        <v>116.4</v>
      </c>
      <c r="D53" s="180">
        <v>140.7</v>
      </c>
      <c r="E53" s="180">
        <v>117.9</v>
      </c>
      <c r="F53" s="180">
        <v>135.8</v>
      </c>
      <c r="G53" s="180">
        <v>136.8</v>
      </c>
      <c r="H53" s="180">
        <v>125.9</v>
      </c>
      <c r="I53" s="180">
        <v>122.5</v>
      </c>
      <c r="J53" s="180">
        <v>141.3</v>
      </c>
      <c r="K53" s="180">
        <v>137</v>
      </c>
      <c r="L53" s="180">
        <v>149</v>
      </c>
      <c r="M53" s="180">
        <v>155.1</v>
      </c>
      <c r="N53" s="180">
        <v>132.81666666666666</v>
      </c>
      <c r="O53" s="183">
        <v>-3.0431705590941336</v>
      </c>
      <c r="P53" s="183">
        <v>11.745513866231653</v>
      </c>
      <c r="Q53" s="181">
        <v>9.047095628646334</v>
      </c>
    </row>
    <row r="54" spans="1:17" s="182" customFormat="1" ht="12" customHeight="1">
      <c r="A54" s="32">
        <v>2007</v>
      </c>
      <c r="B54" s="180">
        <v>130.3</v>
      </c>
      <c r="C54" s="180">
        <v>129.3</v>
      </c>
      <c r="D54" s="180">
        <v>149.8</v>
      </c>
      <c r="E54" s="180">
        <v>133.6</v>
      </c>
      <c r="F54" s="180">
        <v>137.1</v>
      </c>
      <c r="G54" s="180">
        <v>144.2</v>
      </c>
      <c r="H54" s="180">
        <v>143.2</v>
      </c>
      <c r="I54" s="180">
        <v>137.7</v>
      </c>
      <c r="J54" s="180">
        <v>145.6</v>
      </c>
      <c r="K54" s="180">
        <v>152.6</v>
      </c>
      <c r="L54" s="180">
        <v>156.1</v>
      </c>
      <c r="M54" s="180">
        <v>122.9</v>
      </c>
      <c r="N54" s="180">
        <v>140.2</v>
      </c>
      <c r="O54" s="183">
        <v>4.807692307692308</v>
      </c>
      <c r="P54" s="183">
        <v>11.386861313868609</v>
      </c>
      <c r="Q54" s="181">
        <v>8.816003721795749</v>
      </c>
    </row>
    <row r="55" spans="1:17" s="182" customFormat="1" ht="12" customHeight="1">
      <c r="A55" s="32">
        <v>2008</v>
      </c>
      <c r="B55" s="180">
        <v>138.6</v>
      </c>
      <c r="C55" s="180">
        <v>146.4</v>
      </c>
      <c r="D55" s="180">
        <v>149.2</v>
      </c>
      <c r="E55" s="180">
        <v>160.8</v>
      </c>
      <c r="F55" s="180">
        <v>150.9</v>
      </c>
      <c r="G55" s="180">
        <v>157.7</v>
      </c>
      <c r="H55" s="180">
        <v>155.5</v>
      </c>
      <c r="I55" s="180">
        <v>141.5</v>
      </c>
      <c r="J55" s="180">
        <v>162.4</v>
      </c>
      <c r="K55" s="180">
        <v>153.9</v>
      </c>
      <c r="L55" s="180" t="s">
        <v>102</v>
      </c>
      <c r="M55" s="180" t="s">
        <v>102</v>
      </c>
      <c r="N55" s="180">
        <v>151.69</v>
      </c>
      <c r="O55" s="183">
        <v>-5.233990147783251</v>
      </c>
      <c r="P55" s="183">
        <v>0.8519003931848044</v>
      </c>
      <c r="Q55" s="181">
        <v>8.087501781388076</v>
      </c>
    </row>
    <row r="56" spans="1:16" s="182" customFormat="1" ht="12" customHeight="1">
      <c r="A56" s="33"/>
      <c r="B56" s="180"/>
      <c r="C56" s="180"/>
      <c r="D56" s="180"/>
      <c r="E56" s="180"/>
      <c r="F56" s="180"/>
      <c r="G56" s="180"/>
      <c r="H56" s="180"/>
      <c r="I56" s="180"/>
      <c r="J56" s="180"/>
      <c r="K56" s="180"/>
      <c r="L56" s="180"/>
      <c r="M56" s="180"/>
      <c r="N56" s="180"/>
      <c r="O56" s="183"/>
      <c r="P56" s="183"/>
    </row>
    <row r="57" spans="1:16" s="182" customFormat="1" ht="12" customHeight="1">
      <c r="A57" s="34" t="s">
        <v>26</v>
      </c>
      <c r="B57" s="180"/>
      <c r="C57" s="180"/>
      <c r="D57" s="180"/>
      <c r="E57" s="180"/>
      <c r="F57" s="180"/>
      <c r="G57" s="180"/>
      <c r="H57" s="180"/>
      <c r="I57" s="180"/>
      <c r="J57" s="180"/>
      <c r="K57" s="180"/>
      <c r="L57" s="180"/>
      <c r="M57" s="180"/>
      <c r="N57" s="180"/>
      <c r="O57" s="183"/>
      <c r="P57" s="183"/>
    </row>
    <row r="58" spans="1:17" s="182" customFormat="1" ht="12" customHeight="1">
      <c r="A58" s="32">
        <v>2005</v>
      </c>
      <c r="B58" s="180">
        <v>157.9</v>
      </c>
      <c r="C58" s="180">
        <v>174</v>
      </c>
      <c r="D58" s="180">
        <v>179.5</v>
      </c>
      <c r="E58" s="180">
        <v>164.6</v>
      </c>
      <c r="F58" s="180">
        <v>164.5</v>
      </c>
      <c r="G58" s="180">
        <v>176.6</v>
      </c>
      <c r="H58" s="180">
        <v>149.6</v>
      </c>
      <c r="I58" s="180">
        <v>154.7</v>
      </c>
      <c r="J58" s="180">
        <v>199</v>
      </c>
      <c r="K58" s="180">
        <v>178.4</v>
      </c>
      <c r="L58" s="180">
        <v>225.9</v>
      </c>
      <c r="M58" s="180">
        <v>170.7</v>
      </c>
      <c r="N58" s="180">
        <v>174.61666666666667</v>
      </c>
      <c r="O58" s="183">
        <v>-10.351758793969847</v>
      </c>
      <c r="P58" s="183" t="s">
        <v>157</v>
      </c>
      <c r="Q58" s="183" t="s">
        <v>158</v>
      </c>
    </row>
    <row r="59" spans="1:17" s="145" customFormat="1" ht="12" customHeight="1">
      <c r="A59" s="32">
        <v>2006</v>
      </c>
      <c r="B59" s="180">
        <v>169.1</v>
      </c>
      <c r="C59" s="180">
        <v>180.7</v>
      </c>
      <c r="D59" s="180">
        <v>214</v>
      </c>
      <c r="E59" s="180">
        <v>163.9</v>
      </c>
      <c r="F59" s="180">
        <v>190.4</v>
      </c>
      <c r="G59" s="180">
        <v>208.4</v>
      </c>
      <c r="H59" s="180">
        <v>174</v>
      </c>
      <c r="I59" s="180">
        <v>172.5</v>
      </c>
      <c r="J59" s="180">
        <v>204.8</v>
      </c>
      <c r="K59" s="180">
        <v>215.4</v>
      </c>
      <c r="L59" s="180">
        <v>248.5</v>
      </c>
      <c r="M59" s="180">
        <v>207.7</v>
      </c>
      <c r="N59" s="180">
        <v>195.7833333333333</v>
      </c>
      <c r="O59" s="183">
        <v>5.17578125</v>
      </c>
      <c r="P59" s="183">
        <v>20.739910313901344</v>
      </c>
      <c r="Q59" s="181">
        <v>11.443371791853053</v>
      </c>
    </row>
    <row r="60" spans="1:17" s="145" customFormat="1" ht="12" customHeight="1">
      <c r="A60" s="32">
        <v>2007</v>
      </c>
      <c r="B60" s="180">
        <v>209.6</v>
      </c>
      <c r="C60" s="180">
        <v>230.3</v>
      </c>
      <c r="D60" s="180">
        <v>244</v>
      </c>
      <c r="E60" s="180">
        <v>194.7</v>
      </c>
      <c r="F60" s="180">
        <v>217.9</v>
      </c>
      <c r="G60" s="180">
        <v>240.9</v>
      </c>
      <c r="H60" s="180">
        <v>226.9</v>
      </c>
      <c r="I60" s="180">
        <v>200</v>
      </c>
      <c r="J60" s="180">
        <v>233.5</v>
      </c>
      <c r="K60" s="180">
        <v>236.7</v>
      </c>
      <c r="L60" s="180">
        <v>262.3</v>
      </c>
      <c r="M60" s="180">
        <v>206.9</v>
      </c>
      <c r="N60" s="180">
        <v>225.30833333333337</v>
      </c>
      <c r="O60" s="183">
        <v>1.3704496788008516</v>
      </c>
      <c r="P60" s="183">
        <v>9.88857938718662</v>
      </c>
      <c r="Q60" s="181">
        <v>18.027678005493343</v>
      </c>
    </row>
    <row r="61" spans="1:17" s="145" customFormat="1" ht="12" customHeight="1">
      <c r="A61" s="32">
        <v>2008</v>
      </c>
      <c r="B61" s="180">
        <v>234.4</v>
      </c>
      <c r="C61" s="180">
        <v>252.7</v>
      </c>
      <c r="D61" s="180">
        <v>240.8</v>
      </c>
      <c r="E61" s="180">
        <v>269.6</v>
      </c>
      <c r="F61" s="180">
        <v>227.9</v>
      </c>
      <c r="G61" s="180">
        <v>238</v>
      </c>
      <c r="H61" s="180">
        <v>230.5</v>
      </c>
      <c r="I61" s="180">
        <v>208.1</v>
      </c>
      <c r="J61" s="180">
        <v>248</v>
      </c>
      <c r="K61" s="180">
        <v>218.5</v>
      </c>
      <c r="L61" s="180" t="s">
        <v>102</v>
      </c>
      <c r="M61" s="180" t="s">
        <v>102</v>
      </c>
      <c r="N61" s="180">
        <v>236.85</v>
      </c>
      <c r="O61" s="183">
        <v>-11.895161290322582</v>
      </c>
      <c r="P61" s="183">
        <v>-7.689057879171943</v>
      </c>
      <c r="Q61" s="181">
        <v>5.996867308122625</v>
      </c>
    </row>
    <row r="62" spans="1:16" s="145" customFormat="1" ht="12" customHeight="1">
      <c r="A62" s="182"/>
      <c r="B62" s="182"/>
      <c r="C62" s="182"/>
      <c r="D62" s="182"/>
      <c r="E62" s="182"/>
      <c r="F62" s="182"/>
      <c r="G62" s="182"/>
      <c r="H62" s="182"/>
      <c r="I62" s="182"/>
      <c r="J62" s="182"/>
      <c r="K62" s="182"/>
      <c r="L62" s="182"/>
      <c r="M62" s="182"/>
      <c r="N62" s="182"/>
      <c r="O62" s="182"/>
      <c r="P62" s="182"/>
    </row>
    <row r="63" spans="1:16" s="145" customFormat="1" ht="12" customHeight="1">
      <c r="A63" s="182"/>
      <c r="B63" s="182"/>
      <c r="C63" s="182"/>
      <c r="D63" s="182"/>
      <c r="E63" s="182"/>
      <c r="F63" s="182"/>
      <c r="G63" s="182"/>
      <c r="H63" s="182"/>
      <c r="I63" s="182"/>
      <c r="J63" s="182"/>
      <c r="K63" s="182"/>
      <c r="L63" s="182"/>
      <c r="M63" s="182"/>
      <c r="N63" s="182"/>
      <c r="O63" s="182"/>
      <c r="P63" s="182"/>
    </row>
    <row r="64" spans="1:16" s="145" customFormat="1" ht="12" customHeight="1">
      <c r="A64" s="182"/>
      <c r="B64" s="182"/>
      <c r="C64" s="182"/>
      <c r="D64" s="182"/>
      <c r="E64" s="182"/>
      <c r="F64" s="182"/>
      <c r="G64" s="182"/>
      <c r="H64" s="182"/>
      <c r="I64" s="182"/>
      <c r="J64" s="182"/>
      <c r="K64" s="182"/>
      <c r="L64" s="182"/>
      <c r="M64" s="182"/>
      <c r="N64" s="182"/>
      <c r="O64" s="182"/>
      <c r="P64" s="182"/>
    </row>
    <row r="65" spans="1:16" s="145" customFormat="1" ht="12" customHeight="1">
      <c r="A65" s="182"/>
      <c r="B65" s="182"/>
      <c r="C65" s="182"/>
      <c r="D65" s="182"/>
      <c r="E65" s="182"/>
      <c r="F65" s="182"/>
      <c r="G65" s="182"/>
      <c r="H65" s="182"/>
      <c r="I65" s="182"/>
      <c r="J65" s="182"/>
      <c r="K65" s="182"/>
      <c r="L65" s="182"/>
      <c r="M65" s="182"/>
      <c r="N65" s="182"/>
      <c r="O65" s="182"/>
      <c r="P65" s="182"/>
    </row>
    <row r="66" spans="1:17" s="145" customFormat="1" ht="12" customHeight="1">
      <c r="A66" s="520" t="s">
        <v>43</v>
      </c>
      <c r="B66" s="520"/>
      <c r="C66" s="520"/>
      <c r="D66" s="520"/>
      <c r="E66" s="520"/>
      <c r="F66" s="520"/>
      <c r="G66" s="520"/>
      <c r="H66" s="520"/>
      <c r="I66" s="520"/>
      <c r="J66" s="520"/>
      <c r="K66" s="520"/>
      <c r="L66" s="520"/>
      <c r="M66" s="520"/>
      <c r="N66" s="520"/>
      <c r="O66" s="520"/>
      <c r="P66" s="520"/>
      <c r="Q66" s="520"/>
    </row>
    <row r="67" spans="1:17" s="145" customFormat="1" ht="12" customHeight="1">
      <c r="A67" s="513" t="s">
        <v>44</v>
      </c>
      <c r="B67" s="513"/>
      <c r="C67" s="513"/>
      <c r="D67" s="513"/>
      <c r="E67" s="513"/>
      <c r="F67" s="513"/>
      <c r="G67" s="513"/>
      <c r="H67" s="513"/>
      <c r="I67" s="513"/>
      <c r="J67" s="513"/>
      <c r="K67" s="513"/>
      <c r="L67" s="513"/>
      <c r="M67" s="513"/>
      <c r="N67" s="513"/>
      <c r="O67" s="513"/>
      <c r="P67" s="513"/>
      <c r="Q67" s="513"/>
    </row>
    <row r="68" spans="1:17" s="145" customFormat="1" ht="12" customHeight="1">
      <c r="A68" s="513" t="s">
        <v>50</v>
      </c>
      <c r="B68" s="513"/>
      <c r="C68" s="513"/>
      <c r="D68" s="513"/>
      <c r="E68" s="513"/>
      <c r="F68" s="513"/>
      <c r="G68" s="513"/>
      <c r="H68" s="513"/>
      <c r="I68" s="513"/>
      <c r="J68" s="513"/>
      <c r="K68" s="513"/>
      <c r="L68" s="513"/>
      <c r="M68" s="513"/>
      <c r="N68" s="513"/>
      <c r="O68" s="513"/>
      <c r="P68" s="513"/>
      <c r="Q68" s="513"/>
    </row>
    <row r="69" spans="1:16" s="145" customFormat="1" ht="12" customHeight="1">
      <c r="A69" s="142"/>
      <c r="B69" s="143"/>
      <c r="C69" s="143"/>
      <c r="D69" s="143"/>
      <c r="E69" s="143"/>
      <c r="F69" s="143"/>
      <c r="G69" s="143"/>
      <c r="H69" s="143"/>
      <c r="I69" s="143"/>
      <c r="J69" s="143"/>
      <c r="K69" s="143"/>
      <c r="L69" s="143"/>
      <c r="M69" s="143"/>
      <c r="N69" s="143"/>
      <c r="O69" s="143"/>
      <c r="P69" s="143"/>
    </row>
    <row r="70" spans="1:17" s="182" customFormat="1" ht="12" customHeight="1">
      <c r="A70" s="145"/>
      <c r="B70" s="145"/>
      <c r="C70" s="145"/>
      <c r="D70" s="145"/>
      <c r="E70" s="145"/>
      <c r="F70" s="145"/>
      <c r="G70" s="145"/>
      <c r="H70" s="145"/>
      <c r="I70" s="145"/>
      <c r="J70" s="145"/>
      <c r="K70" s="145"/>
      <c r="L70" s="145"/>
      <c r="M70" s="145"/>
      <c r="N70" s="145"/>
      <c r="O70" s="145"/>
      <c r="P70" s="145"/>
      <c r="Q70" s="145"/>
    </row>
    <row r="71" spans="1:17" s="182" customFormat="1" ht="12" customHeight="1">
      <c r="A71" s="149"/>
      <c r="B71" s="150"/>
      <c r="C71" s="151"/>
      <c r="D71" s="151"/>
      <c r="E71" s="151"/>
      <c r="F71" s="151"/>
      <c r="G71" s="151"/>
      <c r="H71" s="151"/>
      <c r="I71" s="151"/>
      <c r="J71" s="151"/>
      <c r="K71" s="151"/>
      <c r="L71" s="151"/>
      <c r="M71" s="151"/>
      <c r="N71" s="152"/>
      <c r="O71" s="515" t="s">
        <v>4</v>
      </c>
      <c r="P71" s="516"/>
      <c r="Q71" s="516"/>
    </row>
    <row r="72" spans="1:17" s="182" customFormat="1" ht="12" customHeight="1">
      <c r="A72" s="153"/>
      <c r="B72" s="154"/>
      <c r="C72" s="155"/>
      <c r="D72" s="155"/>
      <c r="E72" s="155"/>
      <c r="F72" s="155"/>
      <c r="G72" s="155"/>
      <c r="H72" s="155"/>
      <c r="I72" s="155"/>
      <c r="J72" s="155"/>
      <c r="K72" s="155"/>
      <c r="L72" s="155"/>
      <c r="M72" s="155"/>
      <c r="N72" s="156"/>
      <c r="O72" s="157" t="s">
        <v>195</v>
      </c>
      <c r="P72" s="158"/>
      <c r="Q72" s="159" t="s">
        <v>196</v>
      </c>
    </row>
    <row r="73" spans="1:17" s="182" customFormat="1" ht="12" customHeight="1">
      <c r="A73" s="160" t="s">
        <v>5</v>
      </c>
      <c r="B73" s="154" t="s">
        <v>6</v>
      </c>
      <c r="C73" s="155" t="s">
        <v>7</v>
      </c>
      <c r="D73" s="155" t="s">
        <v>8</v>
      </c>
      <c r="E73" s="155" t="s">
        <v>9</v>
      </c>
      <c r="F73" s="155" t="s">
        <v>10</v>
      </c>
      <c r="G73" s="155" t="s">
        <v>11</v>
      </c>
      <c r="H73" s="155" t="s">
        <v>12</v>
      </c>
      <c r="I73" s="155" t="s">
        <v>13</v>
      </c>
      <c r="J73" s="155" t="s">
        <v>14</v>
      </c>
      <c r="K73" s="155" t="s">
        <v>15</v>
      </c>
      <c r="L73" s="155" t="s">
        <v>16</v>
      </c>
      <c r="M73" s="155" t="s">
        <v>17</v>
      </c>
      <c r="N73" s="161" t="s">
        <v>18</v>
      </c>
      <c r="O73" s="517" t="s">
        <v>19</v>
      </c>
      <c r="P73" s="518"/>
      <c r="Q73" s="518"/>
    </row>
    <row r="74" spans="1:17" s="182" customFormat="1" ht="12" customHeight="1">
      <c r="A74" s="153"/>
      <c r="B74" s="154"/>
      <c r="C74" s="155"/>
      <c r="D74" s="155"/>
      <c r="E74" s="155"/>
      <c r="F74" s="155"/>
      <c r="G74" s="155"/>
      <c r="H74" s="155"/>
      <c r="I74" s="155"/>
      <c r="J74" s="155"/>
      <c r="K74" s="155"/>
      <c r="L74" s="155"/>
      <c r="M74" s="155"/>
      <c r="N74" s="156"/>
      <c r="O74" s="161" t="s">
        <v>20</v>
      </c>
      <c r="P74" s="162" t="s">
        <v>21</v>
      </c>
      <c r="Q74" s="163" t="s">
        <v>21</v>
      </c>
    </row>
    <row r="75" spans="1:17" s="145" customFormat="1" ht="12" customHeight="1">
      <c r="A75" s="164"/>
      <c r="B75" s="165"/>
      <c r="C75" s="166"/>
      <c r="D75" s="166"/>
      <c r="E75" s="166"/>
      <c r="F75" s="166"/>
      <c r="G75" s="166"/>
      <c r="H75" s="166"/>
      <c r="I75" s="166"/>
      <c r="J75" s="166"/>
      <c r="K75" s="166"/>
      <c r="L75" s="166"/>
      <c r="M75" s="166"/>
      <c r="N75" s="167"/>
      <c r="O75" s="168" t="s">
        <v>22</v>
      </c>
      <c r="P75" s="169" t="s">
        <v>23</v>
      </c>
      <c r="Q75" s="170" t="s">
        <v>156</v>
      </c>
    </row>
    <row r="76" spans="1:17" s="145" customFormat="1" ht="12" customHeight="1">
      <c r="A76" s="171"/>
      <c r="B76" s="172"/>
      <c r="C76" s="172"/>
      <c r="D76" s="172"/>
      <c r="E76" s="172"/>
      <c r="F76" s="172"/>
      <c r="G76" s="172"/>
      <c r="H76" s="172"/>
      <c r="I76" s="172"/>
      <c r="J76" s="172"/>
      <c r="K76" s="172"/>
      <c r="L76" s="172"/>
      <c r="M76" s="172"/>
      <c r="N76" s="173"/>
      <c r="O76" s="174"/>
      <c r="P76" s="162"/>
      <c r="Q76" s="162"/>
    </row>
    <row r="77" spans="1:17" s="145" customFormat="1" ht="12" customHeight="1">
      <c r="A77" s="171"/>
      <c r="B77" s="172"/>
      <c r="C77" s="172"/>
      <c r="D77" s="172"/>
      <c r="E77" s="172"/>
      <c r="F77" s="172"/>
      <c r="G77" s="172"/>
      <c r="H77" s="172"/>
      <c r="I77" s="172"/>
      <c r="J77" s="172"/>
      <c r="K77" s="172"/>
      <c r="L77" s="172"/>
      <c r="M77" s="172"/>
      <c r="N77" s="173"/>
      <c r="O77" s="174"/>
      <c r="P77" s="162"/>
      <c r="Q77" s="162"/>
    </row>
    <row r="78" spans="1:16" s="145" customFormat="1" ht="12" customHeight="1">
      <c r="A78" s="171"/>
      <c r="B78" s="172"/>
      <c r="C78" s="172"/>
      <c r="D78" s="172"/>
      <c r="E78" s="172"/>
      <c r="F78" s="172"/>
      <c r="G78" s="172"/>
      <c r="H78" s="172"/>
      <c r="I78" s="172"/>
      <c r="J78" s="172"/>
      <c r="K78" s="172"/>
      <c r="L78" s="172"/>
      <c r="M78" s="172"/>
      <c r="N78" s="173"/>
      <c r="O78" s="174"/>
      <c r="P78" s="162"/>
    </row>
    <row r="79" spans="1:16" s="145" customFormat="1" ht="12" customHeight="1">
      <c r="A79" s="171"/>
      <c r="B79" s="172"/>
      <c r="C79" s="172"/>
      <c r="D79" s="172"/>
      <c r="E79" s="172"/>
      <c r="F79" s="172"/>
      <c r="G79" s="172"/>
      <c r="H79" s="172"/>
      <c r="I79" s="172"/>
      <c r="J79" s="172"/>
      <c r="K79" s="172"/>
      <c r="L79" s="172"/>
      <c r="M79" s="172"/>
      <c r="N79" s="173"/>
      <c r="O79" s="174"/>
      <c r="P79" s="162"/>
    </row>
    <row r="80" spans="1:17" s="145" customFormat="1" ht="12" customHeight="1">
      <c r="A80" s="574" t="s">
        <v>29</v>
      </c>
      <c r="B80" s="574"/>
      <c r="C80" s="574"/>
      <c r="D80" s="574"/>
      <c r="E80" s="574"/>
      <c r="F80" s="574"/>
      <c r="G80" s="574"/>
      <c r="H80" s="574"/>
      <c r="I80" s="574"/>
      <c r="J80" s="574"/>
      <c r="K80" s="574"/>
      <c r="L80" s="574"/>
      <c r="M80" s="574"/>
      <c r="N80" s="574"/>
      <c r="O80" s="574"/>
      <c r="P80" s="574"/>
      <c r="Q80" s="574"/>
    </row>
    <row r="81" spans="1:17" s="145" customFormat="1" ht="12" customHeight="1">
      <c r="A81" s="313"/>
      <c r="B81" s="313"/>
      <c r="C81" s="313"/>
      <c r="D81" s="313"/>
      <c r="E81" s="313"/>
      <c r="F81" s="313"/>
      <c r="G81" s="313"/>
      <c r="H81" s="313"/>
      <c r="I81" s="313"/>
      <c r="J81" s="313"/>
      <c r="K81" s="313"/>
      <c r="L81" s="313"/>
      <c r="M81" s="313"/>
      <c r="N81" s="313"/>
      <c r="O81" s="313"/>
      <c r="P81" s="313"/>
      <c r="Q81" s="313"/>
    </row>
    <row r="82" spans="1:17" s="182" customFormat="1" ht="12" customHeight="1">
      <c r="A82" s="176"/>
      <c r="B82" s="189"/>
      <c r="C82" s="189"/>
      <c r="D82" s="189"/>
      <c r="E82" s="189"/>
      <c r="F82" s="189"/>
      <c r="G82" s="189"/>
      <c r="H82" s="189"/>
      <c r="I82" s="189"/>
      <c r="J82" s="189"/>
      <c r="K82" s="189"/>
      <c r="L82" s="189"/>
      <c r="M82" s="189"/>
      <c r="N82" s="190"/>
      <c r="O82" s="190"/>
      <c r="P82" s="190"/>
      <c r="Q82" s="145"/>
    </row>
    <row r="83" spans="1:17" s="182" customFormat="1" ht="12" customHeight="1">
      <c r="A83" s="188"/>
      <c r="B83" s="180"/>
      <c r="C83" s="180"/>
      <c r="D83" s="180"/>
      <c r="E83" s="180"/>
      <c r="F83" s="180"/>
      <c r="G83" s="180"/>
      <c r="H83" s="180"/>
      <c r="I83" s="180"/>
      <c r="J83" s="180"/>
      <c r="K83" s="180"/>
      <c r="L83" s="180"/>
      <c r="M83" s="180"/>
      <c r="N83" s="180"/>
      <c r="O83" s="187"/>
      <c r="P83" s="187"/>
      <c r="Q83" s="145"/>
    </row>
    <row r="84" spans="1:17" s="182" customFormat="1" ht="12" customHeight="1">
      <c r="A84" s="31" t="s">
        <v>24</v>
      </c>
      <c r="B84" s="180"/>
      <c r="C84" s="180"/>
      <c r="D84" s="180"/>
      <c r="E84" s="180"/>
      <c r="F84" s="180"/>
      <c r="G84" s="180"/>
      <c r="H84" s="180"/>
      <c r="I84" s="180"/>
      <c r="J84" s="180"/>
      <c r="K84" s="180"/>
      <c r="L84" s="180"/>
      <c r="M84" s="180"/>
      <c r="N84" s="180"/>
      <c r="O84" s="181"/>
      <c r="P84" s="181"/>
      <c r="Q84" s="145"/>
    </row>
    <row r="85" spans="1:17" s="182" customFormat="1" ht="12" customHeight="1">
      <c r="A85" s="32">
        <v>2005</v>
      </c>
      <c r="B85" s="180">
        <v>135.4</v>
      </c>
      <c r="C85" s="180">
        <v>135.6</v>
      </c>
      <c r="D85" s="180">
        <v>145.4</v>
      </c>
      <c r="E85" s="180">
        <v>151.4</v>
      </c>
      <c r="F85" s="180">
        <v>146.4</v>
      </c>
      <c r="G85" s="180">
        <v>159.5</v>
      </c>
      <c r="H85" s="180">
        <v>144.2</v>
      </c>
      <c r="I85" s="180">
        <v>144.7</v>
      </c>
      <c r="J85" s="180">
        <v>163.2</v>
      </c>
      <c r="K85" s="180">
        <v>154.1</v>
      </c>
      <c r="L85" s="180">
        <v>168.5</v>
      </c>
      <c r="M85" s="180">
        <v>132.8</v>
      </c>
      <c r="N85" s="180">
        <v>148.4333333333333</v>
      </c>
      <c r="O85" s="183">
        <v>-5.575980392156859</v>
      </c>
      <c r="P85" s="183" t="s">
        <v>157</v>
      </c>
      <c r="Q85" s="183" t="s">
        <v>158</v>
      </c>
    </row>
    <row r="86" spans="1:17" s="182" customFormat="1" ht="12" customHeight="1">
      <c r="A86" s="32">
        <v>2006</v>
      </c>
      <c r="B86" s="180">
        <v>158</v>
      </c>
      <c r="C86" s="180">
        <v>149.4</v>
      </c>
      <c r="D86" s="180">
        <v>181.7</v>
      </c>
      <c r="E86" s="180">
        <v>154.1</v>
      </c>
      <c r="F86" s="180">
        <v>178.7</v>
      </c>
      <c r="G86" s="180">
        <v>187.5</v>
      </c>
      <c r="H86" s="180">
        <v>168.7</v>
      </c>
      <c r="I86" s="180">
        <v>165.4</v>
      </c>
      <c r="J86" s="180">
        <v>185.5</v>
      </c>
      <c r="K86" s="180">
        <v>174.9</v>
      </c>
      <c r="L86" s="180">
        <v>189.2</v>
      </c>
      <c r="M86" s="180">
        <v>151.3</v>
      </c>
      <c r="N86" s="180">
        <v>170.36666666666667</v>
      </c>
      <c r="O86" s="183">
        <v>-5.714285714285712</v>
      </c>
      <c r="P86" s="183">
        <v>13.497728747566521</v>
      </c>
      <c r="Q86" s="181">
        <v>15.1361578485033</v>
      </c>
    </row>
    <row r="87" spans="1:17" s="182" customFormat="1" ht="12" customHeight="1">
      <c r="A87" s="32">
        <v>2007</v>
      </c>
      <c r="B87" s="180">
        <v>176.6</v>
      </c>
      <c r="C87" s="180">
        <v>171</v>
      </c>
      <c r="D87" s="180">
        <v>189.2</v>
      </c>
      <c r="E87" s="180">
        <v>173.4</v>
      </c>
      <c r="F87" s="180">
        <v>183.3</v>
      </c>
      <c r="G87" s="180">
        <v>190.9</v>
      </c>
      <c r="H87" s="180">
        <v>186.3</v>
      </c>
      <c r="I87" s="180">
        <v>179</v>
      </c>
      <c r="J87" s="180">
        <v>184.3</v>
      </c>
      <c r="K87" s="180">
        <v>192</v>
      </c>
      <c r="L87" s="180">
        <v>198.3</v>
      </c>
      <c r="M87" s="180">
        <v>146</v>
      </c>
      <c r="N87" s="180">
        <v>180.85833333333335</v>
      </c>
      <c r="O87" s="183">
        <v>4.1779706999457344</v>
      </c>
      <c r="P87" s="183">
        <v>9.777015437392793</v>
      </c>
      <c r="Q87" s="181">
        <v>7.165913492575843</v>
      </c>
    </row>
    <row r="88" spans="1:17" s="182" customFormat="1" ht="12" customHeight="1">
      <c r="A88" s="32">
        <v>2008</v>
      </c>
      <c r="B88" s="180">
        <v>189.4</v>
      </c>
      <c r="C88" s="180">
        <v>194.1</v>
      </c>
      <c r="D88" s="180">
        <v>190.6</v>
      </c>
      <c r="E88" s="180">
        <v>212.1</v>
      </c>
      <c r="F88" s="180">
        <v>198.4</v>
      </c>
      <c r="G88" s="180">
        <v>208.7</v>
      </c>
      <c r="H88" s="180">
        <v>204.8</v>
      </c>
      <c r="I88" s="180">
        <v>185.4</v>
      </c>
      <c r="J88" s="180">
        <v>207.5</v>
      </c>
      <c r="K88" s="180">
        <v>203.4</v>
      </c>
      <c r="L88" s="180" t="s">
        <v>102</v>
      </c>
      <c r="M88" s="180" t="s">
        <v>102</v>
      </c>
      <c r="N88" s="180">
        <v>199.44</v>
      </c>
      <c r="O88" s="183">
        <v>-1.9759036144578288</v>
      </c>
      <c r="P88" s="183">
        <v>5.9375</v>
      </c>
      <c r="Q88" s="181">
        <v>9.222343921139103</v>
      </c>
    </row>
    <row r="89" spans="1:17" s="182" customFormat="1" ht="12" customHeight="1">
      <c r="A89" s="33"/>
      <c r="B89" s="180"/>
      <c r="C89" s="180"/>
      <c r="D89" s="180"/>
      <c r="E89" s="180"/>
      <c r="F89" s="180"/>
      <c r="G89" s="180"/>
      <c r="H89" s="180"/>
      <c r="I89" s="180"/>
      <c r="J89" s="180"/>
      <c r="K89" s="180"/>
      <c r="L89" s="180"/>
      <c r="M89" s="180"/>
      <c r="N89" s="180"/>
      <c r="O89" s="183"/>
      <c r="P89" s="183"/>
      <c r="Q89" s="145"/>
    </row>
    <row r="90" spans="1:17" s="182" customFormat="1" ht="12" customHeight="1">
      <c r="A90" s="34" t="s">
        <v>25</v>
      </c>
      <c r="B90" s="180"/>
      <c r="C90" s="180"/>
      <c r="D90" s="180"/>
      <c r="E90" s="180"/>
      <c r="F90" s="180"/>
      <c r="G90" s="180"/>
      <c r="H90" s="180"/>
      <c r="I90" s="180"/>
      <c r="J90" s="180"/>
      <c r="K90" s="180"/>
      <c r="L90" s="180"/>
      <c r="M90" s="180"/>
      <c r="N90" s="180"/>
      <c r="O90" s="183"/>
      <c r="P90" s="183"/>
      <c r="Q90" s="145"/>
    </row>
    <row r="91" spans="1:17" s="182" customFormat="1" ht="12" customHeight="1">
      <c r="A91" s="32">
        <v>2005</v>
      </c>
      <c r="B91" s="180">
        <v>127.8</v>
      </c>
      <c r="C91" s="180">
        <v>125.1</v>
      </c>
      <c r="D91" s="180">
        <v>133.4</v>
      </c>
      <c r="E91" s="180">
        <v>141.6</v>
      </c>
      <c r="F91" s="180">
        <v>136.6</v>
      </c>
      <c r="G91" s="180">
        <v>151.8</v>
      </c>
      <c r="H91" s="180">
        <v>138.2</v>
      </c>
      <c r="I91" s="180">
        <v>137.3</v>
      </c>
      <c r="J91" s="180">
        <v>153.6</v>
      </c>
      <c r="K91" s="180">
        <v>146.1</v>
      </c>
      <c r="L91" s="180">
        <v>156.7</v>
      </c>
      <c r="M91" s="180">
        <v>120.5</v>
      </c>
      <c r="N91" s="180">
        <v>139.0583333333333</v>
      </c>
      <c r="O91" s="183">
        <v>-4.8828125</v>
      </c>
      <c r="P91" s="183" t="s">
        <v>157</v>
      </c>
      <c r="Q91" s="183" t="s">
        <v>158</v>
      </c>
    </row>
    <row r="92" spans="1:17" s="182" customFormat="1" ht="12" customHeight="1">
      <c r="A92" s="32">
        <v>2006</v>
      </c>
      <c r="B92" s="180">
        <v>148</v>
      </c>
      <c r="C92" s="180">
        <v>138.2</v>
      </c>
      <c r="D92" s="180">
        <v>169.1</v>
      </c>
      <c r="E92" s="180">
        <v>143.6</v>
      </c>
      <c r="F92" s="180">
        <v>167.1</v>
      </c>
      <c r="G92" s="180">
        <v>172.5</v>
      </c>
      <c r="H92" s="180">
        <v>160.2</v>
      </c>
      <c r="I92" s="180">
        <v>156.9</v>
      </c>
      <c r="J92" s="180">
        <v>173</v>
      </c>
      <c r="K92" s="180">
        <v>162.7</v>
      </c>
      <c r="L92" s="180">
        <v>176.5</v>
      </c>
      <c r="M92" s="180">
        <v>141.3</v>
      </c>
      <c r="N92" s="180">
        <v>159.09166666666667</v>
      </c>
      <c r="O92" s="183">
        <v>-5.953757225433533</v>
      </c>
      <c r="P92" s="183">
        <v>11.362080766598218</v>
      </c>
      <c r="Q92" s="181">
        <v>14.35860582105645</v>
      </c>
    </row>
    <row r="93" spans="1:17" s="182" customFormat="1" ht="12" customHeight="1">
      <c r="A93" s="32">
        <v>2007</v>
      </c>
      <c r="B93" s="180">
        <v>163.6</v>
      </c>
      <c r="C93" s="180">
        <v>156.4</v>
      </c>
      <c r="D93" s="180">
        <v>174.7</v>
      </c>
      <c r="E93" s="180">
        <v>159.4</v>
      </c>
      <c r="F93" s="180">
        <v>168</v>
      </c>
      <c r="G93" s="180">
        <v>175.3</v>
      </c>
      <c r="H93" s="180">
        <v>172.8</v>
      </c>
      <c r="I93" s="180">
        <v>166.8</v>
      </c>
      <c r="J93" s="180">
        <v>170.2</v>
      </c>
      <c r="K93" s="180">
        <v>176.8</v>
      </c>
      <c r="L93" s="180">
        <v>180.1</v>
      </c>
      <c r="M93" s="180">
        <v>133.2</v>
      </c>
      <c r="N93" s="180">
        <v>166.44166666666666</v>
      </c>
      <c r="O93" s="183">
        <v>3.8777908343125866</v>
      </c>
      <c r="P93" s="183">
        <v>8.666256914566702</v>
      </c>
      <c r="Q93" s="181">
        <v>5.825425752529366</v>
      </c>
    </row>
    <row r="94" spans="1:17" s="182" customFormat="1" ht="12" customHeight="1">
      <c r="A94" s="32">
        <v>2008</v>
      </c>
      <c r="B94" s="180">
        <v>172.6</v>
      </c>
      <c r="C94" s="180">
        <v>173.7</v>
      </c>
      <c r="D94" s="180">
        <v>169.6</v>
      </c>
      <c r="E94" s="180">
        <v>192.9</v>
      </c>
      <c r="F94" s="180">
        <v>180.9</v>
      </c>
      <c r="G94" s="180">
        <v>192.5</v>
      </c>
      <c r="H94" s="180">
        <v>190.4</v>
      </c>
      <c r="I94" s="180">
        <v>169.6</v>
      </c>
      <c r="J94" s="180">
        <v>192.7</v>
      </c>
      <c r="K94" s="180">
        <v>185.6</v>
      </c>
      <c r="L94" s="180" t="s">
        <v>102</v>
      </c>
      <c r="M94" s="180" t="s">
        <v>102</v>
      </c>
      <c r="N94" s="180">
        <v>182.05</v>
      </c>
      <c r="O94" s="183">
        <v>-3.684483653347169</v>
      </c>
      <c r="P94" s="183">
        <v>4.97737556561085</v>
      </c>
      <c r="Q94" s="181">
        <v>8.10570071258906</v>
      </c>
    </row>
    <row r="95" spans="1:17" s="182" customFormat="1" ht="12" customHeight="1">
      <c r="A95" s="33"/>
      <c r="B95" s="180"/>
      <c r="C95" s="180"/>
      <c r="D95" s="180"/>
      <c r="E95" s="180"/>
      <c r="F95" s="180"/>
      <c r="G95" s="180"/>
      <c r="H95" s="180"/>
      <c r="I95" s="180"/>
      <c r="J95" s="180"/>
      <c r="K95" s="180"/>
      <c r="L95" s="180"/>
      <c r="M95" s="180"/>
      <c r="N95" s="180"/>
      <c r="O95" s="183"/>
      <c r="P95" s="183"/>
      <c r="Q95" s="145"/>
    </row>
    <row r="96" spans="1:17" s="182" customFormat="1" ht="12" customHeight="1">
      <c r="A96" s="34" t="s">
        <v>26</v>
      </c>
      <c r="B96" s="180"/>
      <c r="C96" s="180"/>
      <c r="D96" s="180"/>
      <c r="E96" s="180"/>
      <c r="F96" s="180"/>
      <c r="G96" s="180"/>
      <c r="H96" s="180"/>
      <c r="I96" s="180"/>
      <c r="J96" s="180"/>
      <c r="K96" s="180"/>
      <c r="L96" s="180"/>
      <c r="M96" s="180"/>
      <c r="N96" s="180"/>
      <c r="O96" s="183"/>
      <c r="P96" s="183"/>
      <c r="Q96" s="145"/>
    </row>
    <row r="97" spans="1:17" s="182" customFormat="1" ht="12" customHeight="1">
      <c r="A97" s="32">
        <v>2005</v>
      </c>
      <c r="B97" s="180">
        <v>160</v>
      </c>
      <c r="C97" s="180">
        <v>169.1</v>
      </c>
      <c r="D97" s="180">
        <v>183.9</v>
      </c>
      <c r="E97" s="180">
        <v>182.6</v>
      </c>
      <c r="F97" s="180">
        <v>177.7</v>
      </c>
      <c r="G97" s="180">
        <v>184</v>
      </c>
      <c r="H97" s="180">
        <v>163.5</v>
      </c>
      <c r="I97" s="180">
        <v>168.3</v>
      </c>
      <c r="J97" s="180">
        <v>193.9</v>
      </c>
      <c r="K97" s="180">
        <v>179.5</v>
      </c>
      <c r="L97" s="180">
        <v>206</v>
      </c>
      <c r="M97" s="180">
        <v>172.1</v>
      </c>
      <c r="N97" s="180">
        <v>178.38333333333333</v>
      </c>
      <c r="O97" s="183">
        <v>-7.426508509541003</v>
      </c>
      <c r="P97" s="183" t="s">
        <v>157</v>
      </c>
      <c r="Q97" s="183" t="s">
        <v>158</v>
      </c>
    </row>
    <row r="98" spans="1:17" s="145" customFormat="1" ht="12" customHeight="1">
      <c r="A98" s="32">
        <v>2006</v>
      </c>
      <c r="B98" s="180">
        <v>189.9</v>
      </c>
      <c r="C98" s="180">
        <v>184.9</v>
      </c>
      <c r="D98" s="180">
        <v>221.9</v>
      </c>
      <c r="E98" s="180">
        <v>187.3</v>
      </c>
      <c r="F98" s="180">
        <v>215.9</v>
      </c>
      <c r="G98" s="180">
        <v>235.6</v>
      </c>
      <c r="H98" s="180">
        <v>196.1</v>
      </c>
      <c r="I98" s="180">
        <v>192.4</v>
      </c>
      <c r="J98" s="180">
        <v>225.6</v>
      </c>
      <c r="K98" s="180">
        <v>213.8</v>
      </c>
      <c r="L98" s="180">
        <v>229.7</v>
      </c>
      <c r="M98" s="180">
        <v>183.3</v>
      </c>
      <c r="N98" s="180">
        <v>206.36666666666667</v>
      </c>
      <c r="O98" s="183">
        <v>-5.2304964539007015</v>
      </c>
      <c r="P98" s="183">
        <v>19.108635097493043</v>
      </c>
      <c r="Q98" s="181">
        <v>17.07234042553192</v>
      </c>
    </row>
    <row r="99" spans="1:17" s="145" customFormat="1" ht="12" customHeight="1">
      <c r="A99" s="32">
        <v>2007</v>
      </c>
      <c r="B99" s="180">
        <v>218</v>
      </c>
      <c r="C99" s="180">
        <v>217.7</v>
      </c>
      <c r="D99" s="180">
        <v>235.3</v>
      </c>
      <c r="E99" s="180">
        <v>218</v>
      </c>
      <c r="F99" s="180">
        <v>231.9</v>
      </c>
      <c r="G99" s="180">
        <v>240.7</v>
      </c>
      <c r="H99" s="180">
        <v>229.3</v>
      </c>
      <c r="I99" s="180">
        <v>218.3</v>
      </c>
      <c r="J99" s="180">
        <v>229.1</v>
      </c>
      <c r="K99" s="180">
        <v>240.5</v>
      </c>
      <c r="L99" s="180">
        <v>256.3</v>
      </c>
      <c r="M99" s="180">
        <v>186.6</v>
      </c>
      <c r="N99" s="180">
        <v>226.80833333333337</v>
      </c>
      <c r="O99" s="183">
        <v>4.975993016150156</v>
      </c>
      <c r="P99" s="183">
        <v>12.488306828811968</v>
      </c>
      <c r="Q99" s="181">
        <v>10.439081128234962</v>
      </c>
    </row>
    <row r="100" spans="1:17" s="145" customFormat="1" ht="12" customHeight="1">
      <c r="A100" s="35">
        <v>2008</v>
      </c>
      <c r="B100" s="180">
        <v>242.9</v>
      </c>
      <c r="C100" s="180">
        <v>259.2</v>
      </c>
      <c r="D100" s="180">
        <v>257.6</v>
      </c>
      <c r="E100" s="180">
        <v>273.4</v>
      </c>
      <c r="F100" s="180">
        <v>254.1</v>
      </c>
      <c r="G100" s="180">
        <v>260.1</v>
      </c>
      <c r="H100" s="180">
        <v>251</v>
      </c>
      <c r="I100" s="180">
        <v>235.7</v>
      </c>
      <c r="J100" s="180">
        <v>254.6</v>
      </c>
      <c r="K100" s="180">
        <v>260.4</v>
      </c>
      <c r="L100" s="180" t="s">
        <v>102</v>
      </c>
      <c r="M100" s="180" t="s">
        <v>102</v>
      </c>
      <c r="N100" s="180">
        <v>254.9</v>
      </c>
      <c r="O100" s="183">
        <v>2.278083267871164</v>
      </c>
      <c r="P100" s="183">
        <v>8.274428274428265</v>
      </c>
      <c r="Q100" s="181">
        <v>11.85711778128839</v>
      </c>
    </row>
    <row r="101" spans="1:17" s="145" customFormat="1" ht="12" customHeight="1">
      <c r="A101" s="35"/>
      <c r="B101" s="180"/>
      <c r="C101" s="180"/>
      <c r="D101" s="180"/>
      <c r="E101" s="180"/>
      <c r="F101" s="180"/>
      <c r="G101" s="180"/>
      <c r="H101" s="180"/>
      <c r="I101" s="180"/>
      <c r="J101" s="180"/>
      <c r="K101" s="180"/>
      <c r="L101" s="180"/>
      <c r="M101" s="180"/>
      <c r="N101" s="180"/>
      <c r="O101" s="183"/>
      <c r="P101" s="183"/>
      <c r="Q101" s="181"/>
    </row>
    <row r="102" spans="1:17" s="145" customFormat="1" ht="12" customHeight="1">
      <c r="A102" s="35"/>
      <c r="B102" s="180"/>
      <c r="C102" s="180"/>
      <c r="D102" s="180"/>
      <c r="E102" s="180"/>
      <c r="F102" s="180"/>
      <c r="G102" s="180"/>
      <c r="H102" s="180"/>
      <c r="I102" s="180"/>
      <c r="J102" s="180"/>
      <c r="K102" s="180"/>
      <c r="L102" s="180"/>
      <c r="M102" s="180"/>
      <c r="N102" s="180"/>
      <c r="O102" s="183"/>
      <c r="P102" s="183"/>
      <c r="Q102" s="181"/>
    </row>
    <row r="103" spans="1:16" s="145" customFormat="1" ht="12" customHeight="1">
      <c r="A103" s="185"/>
      <c r="B103" s="180"/>
      <c r="C103" s="180"/>
      <c r="D103" s="180"/>
      <c r="E103" s="180"/>
      <c r="F103" s="180"/>
      <c r="G103" s="180"/>
      <c r="H103" s="180"/>
      <c r="I103" s="180"/>
      <c r="J103" s="180"/>
      <c r="K103" s="180"/>
      <c r="L103" s="180"/>
      <c r="M103" s="180"/>
      <c r="N103" s="180"/>
      <c r="O103" s="183"/>
      <c r="P103" s="183"/>
    </row>
    <row r="104" spans="1:16" s="145" customFormat="1" ht="12" customHeight="1">
      <c r="A104" s="185"/>
      <c r="B104" s="180"/>
      <c r="C104" s="180"/>
      <c r="D104" s="180"/>
      <c r="E104" s="180"/>
      <c r="F104" s="180"/>
      <c r="G104" s="180"/>
      <c r="H104" s="180"/>
      <c r="I104" s="180"/>
      <c r="J104" s="180"/>
      <c r="K104" s="180"/>
      <c r="L104" s="180"/>
      <c r="M104" s="180"/>
      <c r="N104" s="194"/>
      <c r="O104" s="183"/>
      <c r="P104" s="183"/>
    </row>
    <row r="105" spans="1:17" s="145" customFormat="1" ht="12" customHeight="1">
      <c r="A105" s="574" t="s">
        <v>30</v>
      </c>
      <c r="B105" s="574"/>
      <c r="C105" s="574"/>
      <c r="D105" s="574"/>
      <c r="E105" s="574"/>
      <c r="F105" s="574"/>
      <c r="G105" s="574"/>
      <c r="H105" s="574"/>
      <c r="I105" s="574"/>
      <c r="J105" s="574"/>
      <c r="K105" s="574"/>
      <c r="L105" s="574"/>
      <c r="M105" s="574"/>
      <c r="N105" s="574"/>
      <c r="O105" s="574"/>
      <c r="P105" s="574"/>
      <c r="Q105" s="574"/>
    </row>
    <row r="106" spans="1:17" s="145" customFormat="1" ht="12" customHeight="1">
      <c r="A106" s="313"/>
      <c r="B106" s="313"/>
      <c r="C106" s="313"/>
      <c r="D106" s="313"/>
      <c r="E106" s="313"/>
      <c r="F106" s="313"/>
      <c r="G106" s="313"/>
      <c r="H106" s="313"/>
      <c r="I106" s="313"/>
      <c r="J106" s="313"/>
      <c r="K106" s="313"/>
      <c r="L106" s="313"/>
      <c r="M106" s="313"/>
      <c r="N106" s="313"/>
      <c r="O106" s="313"/>
      <c r="P106" s="313"/>
      <c r="Q106" s="313"/>
    </row>
    <row r="107" spans="1:16" s="145" customFormat="1" ht="12" customHeight="1">
      <c r="A107" s="177"/>
      <c r="B107" s="177"/>
      <c r="C107" s="177"/>
      <c r="D107" s="177"/>
      <c r="E107" s="177"/>
      <c r="F107" s="177"/>
      <c r="G107" s="177"/>
      <c r="H107" s="177"/>
      <c r="I107" s="177"/>
      <c r="J107" s="177"/>
      <c r="K107" s="177"/>
      <c r="L107" s="177"/>
      <c r="M107" s="177"/>
      <c r="N107" s="193"/>
      <c r="O107" s="183"/>
      <c r="P107" s="183"/>
    </row>
    <row r="108" spans="1:17" s="182" customFormat="1" ht="12" customHeight="1">
      <c r="A108" s="177"/>
      <c r="B108" s="180"/>
      <c r="C108" s="180"/>
      <c r="D108" s="180"/>
      <c r="E108" s="180"/>
      <c r="F108" s="180"/>
      <c r="G108" s="180"/>
      <c r="H108" s="180"/>
      <c r="I108" s="180"/>
      <c r="J108" s="180"/>
      <c r="K108" s="180"/>
      <c r="L108" s="180"/>
      <c r="M108" s="180"/>
      <c r="N108" s="180"/>
      <c r="O108" s="183"/>
      <c r="P108" s="183"/>
      <c r="Q108" s="145"/>
    </row>
    <row r="109" spans="1:17" s="182" customFormat="1" ht="12" customHeight="1">
      <c r="A109" s="31" t="s">
        <v>24</v>
      </c>
      <c r="B109" s="180"/>
      <c r="C109" s="180"/>
      <c r="D109" s="180"/>
      <c r="E109" s="180"/>
      <c r="F109" s="180"/>
      <c r="G109" s="180"/>
      <c r="H109" s="180"/>
      <c r="I109" s="180"/>
      <c r="J109" s="180"/>
      <c r="K109" s="180"/>
      <c r="L109" s="180"/>
      <c r="M109" s="180"/>
      <c r="N109" s="180"/>
      <c r="O109" s="183"/>
      <c r="P109" s="183"/>
      <c r="Q109" s="145"/>
    </row>
    <row r="110" spans="1:17" s="182" customFormat="1" ht="12" customHeight="1">
      <c r="A110" s="32">
        <v>2005</v>
      </c>
      <c r="B110" s="180">
        <v>134.8</v>
      </c>
      <c r="C110" s="180">
        <v>141.2</v>
      </c>
      <c r="D110" s="180">
        <v>148.3</v>
      </c>
      <c r="E110" s="180">
        <v>131.7</v>
      </c>
      <c r="F110" s="180">
        <v>136.5</v>
      </c>
      <c r="G110" s="180">
        <v>149.9</v>
      </c>
      <c r="H110" s="180">
        <v>127.6</v>
      </c>
      <c r="I110" s="180">
        <v>137.6</v>
      </c>
      <c r="J110" s="180">
        <v>183.5</v>
      </c>
      <c r="K110" s="180">
        <v>163.1</v>
      </c>
      <c r="L110" s="180">
        <v>213.1</v>
      </c>
      <c r="M110" s="180">
        <v>169.4</v>
      </c>
      <c r="N110" s="180">
        <v>153.0583333333333</v>
      </c>
      <c r="O110" s="183">
        <v>-11.117166212534062</v>
      </c>
      <c r="P110" s="183" t="s">
        <v>157</v>
      </c>
      <c r="Q110" s="183" t="s">
        <v>158</v>
      </c>
    </row>
    <row r="111" spans="1:17" s="182" customFormat="1" ht="12" customHeight="1">
      <c r="A111" s="32">
        <v>2006</v>
      </c>
      <c r="B111" s="180">
        <v>134.7</v>
      </c>
      <c r="C111" s="180">
        <v>153.6</v>
      </c>
      <c r="D111" s="180">
        <v>181.3</v>
      </c>
      <c r="E111" s="180">
        <v>130.9</v>
      </c>
      <c r="F111" s="180">
        <v>155.7</v>
      </c>
      <c r="G111" s="180">
        <v>166.6</v>
      </c>
      <c r="H111" s="180">
        <v>135.9</v>
      </c>
      <c r="I111" s="180">
        <v>143.6</v>
      </c>
      <c r="J111" s="180">
        <v>171.8</v>
      </c>
      <c r="K111" s="180">
        <v>193.8</v>
      </c>
      <c r="L111" s="180">
        <v>233.3</v>
      </c>
      <c r="M111" s="180">
        <v>192</v>
      </c>
      <c r="N111" s="180">
        <v>166.1</v>
      </c>
      <c r="O111" s="183">
        <v>12.805587892898718</v>
      </c>
      <c r="P111" s="183">
        <v>18.82280809319437</v>
      </c>
      <c r="Q111" s="181">
        <v>7.818731948837852</v>
      </c>
    </row>
    <row r="112" spans="1:17" s="182" customFormat="1" ht="12" customHeight="1">
      <c r="A112" s="32">
        <v>2007</v>
      </c>
      <c r="B112" s="180">
        <v>161.1</v>
      </c>
      <c r="C112" s="180">
        <v>191.4</v>
      </c>
      <c r="D112" s="180">
        <v>221.6</v>
      </c>
      <c r="E112" s="180">
        <v>160.5</v>
      </c>
      <c r="F112" s="180">
        <v>175.2</v>
      </c>
      <c r="G112" s="180">
        <v>196.6</v>
      </c>
      <c r="H112" s="180">
        <v>201.5</v>
      </c>
      <c r="I112" s="180">
        <v>187.1</v>
      </c>
      <c r="J112" s="180">
        <v>208.9</v>
      </c>
      <c r="K112" s="180">
        <v>225.5</v>
      </c>
      <c r="L112" s="180">
        <v>258.3</v>
      </c>
      <c r="M112" s="180">
        <v>199.1</v>
      </c>
      <c r="N112" s="180">
        <v>198.9</v>
      </c>
      <c r="O112" s="183">
        <v>7.946385830540925</v>
      </c>
      <c r="P112" s="183">
        <v>16.357069143446846</v>
      </c>
      <c r="Q112" s="181">
        <v>23.056317367179034</v>
      </c>
    </row>
    <row r="113" spans="1:17" s="182" customFormat="1" ht="12" customHeight="1">
      <c r="A113" s="32">
        <v>2008</v>
      </c>
      <c r="B113" s="180">
        <v>202.4</v>
      </c>
      <c r="C113" s="180">
        <v>224.7</v>
      </c>
      <c r="D113" s="180">
        <v>215.8</v>
      </c>
      <c r="E113" s="180">
        <v>243.9</v>
      </c>
      <c r="F113" s="180">
        <v>185.3</v>
      </c>
      <c r="G113" s="180">
        <v>187.7</v>
      </c>
      <c r="H113" s="180">
        <v>192.7</v>
      </c>
      <c r="I113" s="180">
        <v>190.7</v>
      </c>
      <c r="J113" s="180">
        <v>223.9</v>
      </c>
      <c r="K113" s="180">
        <v>191.9</v>
      </c>
      <c r="L113" s="180" t="s">
        <v>102</v>
      </c>
      <c r="M113" s="180" t="s">
        <v>102</v>
      </c>
      <c r="N113" s="180">
        <v>205.9</v>
      </c>
      <c r="O113" s="183">
        <v>-14.292094685127289</v>
      </c>
      <c r="P113" s="183">
        <v>-14.90022172949002</v>
      </c>
      <c r="Q113" s="181">
        <v>6.717114128744707</v>
      </c>
    </row>
    <row r="114" spans="1:17" s="182" customFormat="1" ht="12" customHeight="1">
      <c r="A114" s="33"/>
      <c r="B114" s="180"/>
      <c r="C114" s="180"/>
      <c r="D114" s="180"/>
      <c r="E114" s="180"/>
      <c r="F114" s="180"/>
      <c r="G114" s="180"/>
      <c r="H114" s="180"/>
      <c r="I114" s="180"/>
      <c r="J114" s="180"/>
      <c r="K114" s="180"/>
      <c r="L114" s="180"/>
      <c r="M114" s="180"/>
      <c r="N114" s="180"/>
      <c r="O114" s="183"/>
      <c r="P114" s="183"/>
      <c r="Q114" s="145"/>
    </row>
    <row r="115" spans="1:17" s="182" customFormat="1" ht="12" customHeight="1">
      <c r="A115" s="34" t="s">
        <v>25</v>
      </c>
      <c r="B115" s="180"/>
      <c r="C115" s="180"/>
      <c r="D115" s="180"/>
      <c r="E115" s="180"/>
      <c r="F115" s="180"/>
      <c r="G115" s="180"/>
      <c r="H115" s="180"/>
      <c r="I115" s="180"/>
      <c r="J115" s="180"/>
      <c r="K115" s="180"/>
      <c r="L115" s="180"/>
      <c r="M115" s="180"/>
      <c r="N115" s="180"/>
      <c r="O115" s="183"/>
      <c r="P115" s="183"/>
      <c r="Q115" s="145"/>
    </row>
    <row r="116" spans="1:17" s="182" customFormat="1" ht="12" customHeight="1">
      <c r="A116" s="32">
        <v>2005</v>
      </c>
      <c r="B116" s="180">
        <v>110.2</v>
      </c>
      <c r="C116" s="180">
        <v>103.6</v>
      </c>
      <c r="D116" s="180">
        <v>116.6</v>
      </c>
      <c r="E116" s="180">
        <v>106.6</v>
      </c>
      <c r="F116" s="180">
        <v>103.6</v>
      </c>
      <c r="G116" s="180">
        <v>118.9</v>
      </c>
      <c r="H116" s="180">
        <v>104.5</v>
      </c>
      <c r="I116" s="180">
        <v>107.8</v>
      </c>
      <c r="J116" s="180">
        <v>143.3</v>
      </c>
      <c r="K116" s="180">
        <v>121.5</v>
      </c>
      <c r="L116" s="180">
        <v>140.2</v>
      </c>
      <c r="M116" s="180">
        <v>136.7</v>
      </c>
      <c r="N116" s="180">
        <v>117.79166666666667</v>
      </c>
      <c r="O116" s="183">
        <v>-15.212840195394284</v>
      </c>
      <c r="P116" s="183" t="s">
        <v>157</v>
      </c>
      <c r="Q116" s="183" t="s">
        <v>158</v>
      </c>
    </row>
    <row r="117" spans="1:17" s="182" customFormat="1" ht="12" customHeight="1">
      <c r="A117" s="32">
        <v>2006</v>
      </c>
      <c r="B117" s="180">
        <v>102.4</v>
      </c>
      <c r="C117" s="180">
        <v>110.2</v>
      </c>
      <c r="D117" s="180">
        <v>134</v>
      </c>
      <c r="E117" s="180">
        <v>105.7</v>
      </c>
      <c r="F117" s="180">
        <v>125.1</v>
      </c>
      <c r="G117" s="180">
        <v>128.9</v>
      </c>
      <c r="H117" s="180">
        <v>107.9</v>
      </c>
      <c r="I117" s="180">
        <v>103.4</v>
      </c>
      <c r="J117" s="180">
        <v>137.9</v>
      </c>
      <c r="K117" s="180">
        <v>140.3</v>
      </c>
      <c r="L117" s="180">
        <v>158.4</v>
      </c>
      <c r="M117" s="180">
        <v>147.3</v>
      </c>
      <c r="N117" s="180">
        <v>125.125</v>
      </c>
      <c r="O117" s="183">
        <v>1.7403915881073282</v>
      </c>
      <c r="P117" s="183">
        <v>15.473251028806594</v>
      </c>
      <c r="Q117" s="181">
        <v>5.208516628541266</v>
      </c>
    </row>
    <row r="118" spans="1:17" s="182" customFormat="1" ht="12" customHeight="1">
      <c r="A118" s="32">
        <v>2007</v>
      </c>
      <c r="B118" s="180">
        <v>120.1</v>
      </c>
      <c r="C118" s="180">
        <v>124.8</v>
      </c>
      <c r="D118" s="180">
        <v>165.4</v>
      </c>
      <c r="E118" s="180">
        <v>128.7</v>
      </c>
      <c r="F118" s="180">
        <v>128.3</v>
      </c>
      <c r="G118" s="180">
        <v>135.5</v>
      </c>
      <c r="H118" s="180">
        <v>139.7</v>
      </c>
      <c r="I118" s="180">
        <v>135.9</v>
      </c>
      <c r="J118" s="180">
        <v>157.6</v>
      </c>
      <c r="K118" s="180">
        <v>171.1</v>
      </c>
      <c r="L118" s="180">
        <v>182.3</v>
      </c>
      <c r="M118" s="180">
        <v>140.9</v>
      </c>
      <c r="N118" s="180">
        <v>144.19166666666666</v>
      </c>
      <c r="O118" s="183">
        <v>8.565989847715736</v>
      </c>
      <c r="P118" s="183">
        <v>21.952957947255864</v>
      </c>
      <c r="Q118" s="181">
        <v>17.67017895969224</v>
      </c>
    </row>
    <row r="119" spans="1:17" s="182" customFormat="1" ht="12" customHeight="1">
      <c r="A119" s="32">
        <v>2008</v>
      </c>
      <c r="B119" s="180">
        <v>137.3</v>
      </c>
      <c r="C119" s="180">
        <v>155.5</v>
      </c>
      <c r="D119" s="180">
        <v>159.7</v>
      </c>
      <c r="E119" s="180">
        <v>159.3</v>
      </c>
      <c r="F119" s="180">
        <v>145.1</v>
      </c>
      <c r="G119" s="180">
        <v>148.4</v>
      </c>
      <c r="H119" s="180">
        <v>147</v>
      </c>
      <c r="I119" s="180">
        <v>133.9</v>
      </c>
      <c r="J119" s="180">
        <v>163.4</v>
      </c>
      <c r="K119" s="180">
        <v>152</v>
      </c>
      <c r="L119" s="180" t="s">
        <v>102</v>
      </c>
      <c r="M119" s="180" t="s">
        <v>102</v>
      </c>
      <c r="N119" s="180">
        <v>150.16</v>
      </c>
      <c r="O119" s="183">
        <v>-6.976744186046514</v>
      </c>
      <c r="P119" s="183">
        <v>-11.163062536528344</v>
      </c>
      <c r="Q119" s="181">
        <v>6.715940587022988</v>
      </c>
    </row>
    <row r="120" spans="1:17" s="182" customFormat="1" ht="12" customHeight="1">
      <c r="A120" s="33"/>
      <c r="B120" s="180"/>
      <c r="C120" s="180"/>
      <c r="D120" s="180"/>
      <c r="E120" s="180"/>
      <c r="F120" s="180"/>
      <c r="G120" s="180"/>
      <c r="H120" s="180"/>
      <c r="I120" s="180"/>
      <c r="J120" s="180"/>
      <c r="K120" s="180"/>
      <c r="L120" s="180"/>
      <c r="M120" s="180"/>
      <c r="N120" s="180"/>
      <c r="O120" s="183"/>
      <c r="P120" s="183"/>
      <c r="Q120" s="145"/>
    </row>
    <row r="121" spans="1:17" s="182" customFormat="1" ht="12" customHeight="1">
      <c r="A121" s="34" t="s">
        <v>26</v>
      </c>
      <c r="B121" s="180"/>
      <c r="C121" s="180"/>
      <c r="D121" s="180"/>
      <c r="E121" s="180"/>
      <c r="F121" s="180"/>
      <c r="G121" s="180"/>
      <c r="H121" s="180"/>
      <c r="I121" s="180"/>
      <c r="J121" s="180"/>
      <c r="K121" s="180"/>
      <c r="L121" s="180"/>
      <c r="M121" s="180"/>
      <c r="N121" s="180"/>
      <c r="O121" s="308"/>
      <c r="P121" s="308"/>
      <c r="Q121" s="145"/>
    </row>
    <row r="122" spans="1:17" s="182" customFormat="1" ht="12" customHeight="1">
      <c r="A122" s="32">
        <v>2005</v>
      </c>
      <c r="B122" s="180">
        <v>182.6</v>
      </c>
      <c r="C122" s="180">
        <v>214.3</v>
      </c>
      <c r="D122" s="180">
        <v>209.9</v>
      </c>
      <c r="E122" s="180">
        <v>180.6</v>
      </c>
      <c r="F122" s="180">
        <v>200.6</v>
      </c>
      <c r="G122" s="180">
        <v>210.3</v>
      </c>
      <c r="H122" s="180">
        <v>172.5</v>
      </c>
      <c r="I122" s="180">
        <v>195.7</v>
      </c>
      <c r="J122" s="180">
        <v>261.7</v>
      </c>
      <c r="K122" s="180">
        <v>243.8</v>
      </c>
      <c r="L122" s="180">
        <v>354.8</v>
      </c>
      <c r="M122" s="180">
        <v>233</v>
      </c>
      <c r="N122" s="180">
        <v>221.65</v>
      </c>
      <c r="O122" s="183">
        <v>-6.839893007260213</v>
      </c>
      <c r="P122" s="183" t="s">
        <v>157</v>
      </c>
      <c r="Q122" s="183" t="s">
        <v>158</v>
      </c>
    </row>
    <row r="123" spans="1:17" s="182" customFormat="1" ht="12" customHeight="1">
      <c r="A123" s="32">
        <v>2006</v>
      </c>
      <c r="B123" s="180">
        <v>197.5</v>
      </c>
      <c r="C123" s="180">
        <v>237.9</v>
      </c>
      <c r="D123" s="180">
        <v>273.4</v>
      </c>
      <c r="E123" s="180">
        <v>180</v>
      </c>
      <c r="F123" s="180">
        <v>215.1</v>
      </c>
      <c r="G123" s="180">
        <v>240</v>
      </c>
      <c r="H123" s="180">
        <v>190.4</v>
      </c>
      <c r="I123" s="180">
        <v>221.7</v>
      </c>
      <c r="J123" s="180">
        <v>237.7</v>
      </c>
      <c r="K123" s="180">
        <v>297.7</v>
      </c>
      <c r="L123" s="180">
        <v>378.9</v>
      </c>
      <c r="M123" s="180">
        <v>278.8</v>
      </c>
      <c r="N123" s="180">
        <v>245.75833333333335</v>
      </c>
      <c r="O123" s="183">
        <v>25.24190155658393</v>
      </c>
      <c r="P123" s="183">
        <v>22.10828547990155</v>
      </c>
      <c r="Q123" s="181">
        <v>10.588803088803102</v>
      </c>
    </row>
    <row r="124" spans="1:17" s="182" customFormat="1" ht="12" customHeight="1">
      <c r="A124" s="32">
        <v>2007</v>
      </c>
      <c r="B124" s="180">
        <v>240.9</v>
      </c>
      <c r="C124" s="180">
        <v>320.9</v>
      </c>
      <c r="D124" s="180">
        <v>330.8</v>
      </c>
      <c r="E124" s="180">
        <v>222.3</v>
      </c>
      <c r="F124" s="180">
        <v>266.5</v>
      </c>
      <c r="G124" s="180">
        <v>315.4</v>
      </c>
      <c r="H124" s="180">
        <v>321.7</v>
      </c>
      <c r="I124" s="180">
        <v>286.6</v>
      </c>
      <c r="J124" s="180">
        <v>308.7</v>
      </c>
      <c r="K124" s="180">
        <v>331.2</v>
      </c>
      <c r="L124" s="180">
        <v>406</v>
      </c>
      <c r="M124" s="180">
        <v>312.3</v>
      </c>
      <c r="N124" s="180">
        <v>305.275</v>
      </c>
      <c r="O124" s="183">
        <v>7.288629737609329</v>
      </c>
      <c r="P124" s="183">
        <v>11.252939200537455</v>
      </c>
      <c r="Q124" s="181">
        <v>28.52404643449416</v>
      </c>
    </row>
    <row r="125" spans="1:17" s="182" customFormat="1" ht="12" customHeight="1">
      <c r="A125" s="32">
        <v>2008</v>
      </c>
      <c r="B125" s="180">
        <v>329</v>
      </c>
      <c r="C125" s="180">
        <v>359.3</v>
      </c>
      <c r="D125" s="180">
        <v>324.7</v>
      </c>
      <c r="E125" s="180">
        <v>408.5</v>
      </c>
      <c r="F125" s="180">
        <v>263.3</v>
      </c>
      <c r="G125" s="180">
        <v>264.1</v>
      </c>
      <c r="H125" s="180">
        <v>281.6</v>
      </c>
      <c r="I125" s="180">
        <v>301.1</v>
      </c>
      <c r="J125" s="180">
        <v>341.3</v>
      </c>
      <c r="K125" s="180">
        <v>269.4</v>
      </c>
      <c r="L125" s="180" t="s">
        <v>102</v>
      </c>
      <c r="M125" s="180" t="s">
        <v>102</v>
      </c>
      <c r="N125" s="180">
        <v>314.23</v>
      </c>
      <c r="O125" s="183">
        <v>-21.066510401406397</v>
      </c>
      <c r="P125" s="183">
        <v>-18.659420289855078</v>
      </c>
      <c r="Q125" s="181">
        <v>6.699490662139246</v>
      </c>
    </row>
    <row r="126" spans="1:17" s="182" customFormat="1" ht="12" customHeight="1">
      <c r="A126" s="185"/>
      <c r="B126" s="180"/>
      <c r="C126" s="180"/>
      <c r="D126" s="180"/>
      <c r="E126" s="180"/>
      <c r="F126" s="180"/>
      <c r="G126" s="180"/>
      <c r="H126" s="180"/>
      <c r="I126" s="180"/>
      <c r="J126" s="180"/>
      <c r="K126" s="180"/>
      <c r="L126" s="180"/>
      <c r="M126" s="180"/>
      <c r="N126" s="194"/>
      <c r="O126" s="190"/>
      <c r="P126" s="190"/>
      <c r="Q126" s="145"/>
    </row>
    <row r="127" spans="1:17" s="182" customFormat="1" ht="12" customHeight="1">
      <c r="A127" s="185"/>
      <c r="B127" s="180"/>
      <c r="C127" s="180"/>
      <c r="D127" s="180"/>
      <c r="E127" s="180"/>
      <c r="F127" s="180"/>
      <c r="G127" s="180"/>
      <c r="H127" s="180"/>
      <c r="I127" s="180"/>
      <c r="J127" s="180"/>
      <c r="K127" s="180"/>
      <c r="L127" s="180"/>
      <c r="M127" s="180"/>
      <c r="N127" s="194"/>
      <c r="O127" s="190"/>
      <c r="P127" s="190"/>
      <c r="Q127" s="145"/>
    </row>
    <row r="128" spans="1:16" s="145" customFormat="1" ht="12" customHeight="1">
      <c r="A128" s="143"/>
      <c r="B128" s="177"/>
      <c r="C128" s="177"/>
      <c r="D128" s="177"/>
      <c r="E128" s="177"/>
      <c r="F128" s="177"/>
      <c r="G128" s="177"/>
      <c r="H128" s="177"/>
      <c r="I128" s="177"/>
      <c r="J128" s="177"/>
      <c r="K128" s="177"/>
      <c r="L128" s="177"/>
      <c r="M128" s="177"/>
      <c r="N128" s="191"/>
      <c r="O128" s="191"/>
      <c r="P128" s="191"/>
    </row>
    <row r="129" spans="1:17" s="145" customFormat="1" ht="12" customHeight="1">
      <c r="A129" s="513" t="s">
        <v>40</v>
      </c>
      <c r="B129" s="513"/>
      <c r="C129" s="513"/>
      <c r="D129" s="513"/>
      <c r="E129" s="513"/>
      <c r="F129" s="513"/>
      <c r="G129" s="513"/>
      <c r="H129" s="513"/>
      <c r="I129" s="513"/>
      <c r="J129" s="513"/>
      <c r="K129" s="513"/>
      <c r="L129" s="513"/>
      <c r="M129" s="513"/>
      <c r="N129" s="513"/>
      <c r="O129" s="513"/>
      <c r="P129" s="513"/>
      <c r="Q129" s="513"/>
    </row>
    <row r="130" spans="1:17" s="145" customFormat="1" ht="12" customHeight="1">
      <c r="A130" s="513" t="s">
        <v>45</v>
      </c>
      <c r="B130" s="513"/>
      <c r="C130" s="513"/>
      <c r="D130" s="513"/>
      <c r="E130" s="513"/>
      <c r="F130" s="513"/>
      <c r="G130" s="513"/>
      <c r="H130" s="513"/>
      <c r="I130" s="513"/>
      <c r="J130" s="513"/>
      <c r="K130" s="513"/>
      <c r="L130" s="513"/>
      <c r="M130" s="513"/>
      <c r="N130" s="513"/>
      <c r="O130" s="513"/>
      <c r="P130" s="513"/>
      <c r="Q130" s="513"/>
    </row>
    <row r="131" spans="1:17" s="145" customFormat="1" ht="12" customHeight="1">
      <c r="A131" s="513" t="s">
        <v>50</v>
      </c>
      <c r="B131" s="513"/>
      <c r="C131" s="513"/>
      <c r="D131" s="513"/>
      <c r="E131" s="513"/>
      <c r="F131" s="513"/>
      <c r="G131" s="513"/>
      <c r="H131" s="513"/>
      <c r="I131" s="513"/>
      <c r="J131" s="513"/>
      <c r="K131" s="513"/>
      <c r="L131" s="513"/>
      <c r="M131" s="513"/>
      <c r="N131" s="513"/>
      <c r="O131" s="513"/>
      <c r="P131" s="513"/>
      <c r="Q131" s="513"/>
    </row>
    <row r="132" spans="1:16" s="145" customFormat="1" ht="12" customHeight="1">
      <c r="A132" s="142"/>
      <c r="B132" s="143"/>
      <c r="C132" s="143"/>
      <c r="D132" s="143"/>
      <c r="E132" s="143"/>
      <c r="F132" s="143"/>
      <c r="G132" s="143"/>
      <c r="H132" s="143"/>
      <c r="I132" s="143"/>
      <c r="J132" s="143"/>
      <c r="K132" s="143"/>
      <c r="L132" s="143"/>
      <c r="M132" s="143"/>
      <c r="N132" s="143"/>
      <c r="O132" s="143"/>
      <c r="P132" s="143"/>
    </row>
    <row r="133" s="145" customFormat="1" ht="12" customHeight="1"/>
    <row r="134" spans="1:17" s="145" customFormat="1" ht="12" customHeight="1">
      <c r="A134" s="149"/>
      <c r="B134" s="150"/>
      <c r="C134" s="151"/>
      <c r="D134" s="151"/>
      <c r="E134" s="151"/>
      <c r="F134" s="151"/>
      <c r="G134" s="151"/>
      <c r="H134" s="151"/>
      <c r="I134" s="151"/>
      <c r="J134" s="151"/>
      <c r="K134" s="151"/>
      <c r="L134" s="151"/>
      <c r="M134" s="151"/>
      <c r="N134" s="152"/>
      <c r="O134" s="515" t="s">
        <v>4</v>
      </c>
      <c r="P134" s="516"/>
      <c r="Q134" s="516"/>
    </row>
    <row r="135" spans="1:17" s="145" customFormat="1" ht="12" customHeight="1">
      <c r="A135" s="153"/>
      <c r="B135" s="154"/>
      <c r="C135" s="155"/>
      <c r="D135" s="155"/>
      <c r="E135" s="155"/>
      <c r="F135" s="155"/>
      <c r="G135" s="155"/>
      <c r="H135" s="155"/>
      <c r="I135" s="155"/>
      <c r="J135" s="155"/>
      <c r="K135" s="155"/>
      <c r="L135" s="155"/>
      <c r="M135" s="155"/>
      <c r="N135" s="156"/>
      <c r="O135" s="157" t="s">
        <v>195</v>
      </c>
      <c r="P135" s="158"/>
      <c r="Q135" s="159" t="s">
        <v>196</v>
      </c>
    </row>
    <row r="136" spans="1:17" s="145" customFormat="1" ht="12" customHeight="1">
      <c r="A136" s="160" t="s">
        <v>5</v>
      </c>
      <c r="B136" s="154" t="s">
        <v>6</v>
      </c>
      <c r="C136" s="155" t="s">
        <v>7</v>
      </c>
      <c r="D136" s="155" t="s">
        <v>8</v>
      </c>
      <c r="E136" s="155" t="s">
        <v>9</v>
      </c>
      <c r="F136" s="155" t="s">
        <v>10</v>
      </c>
      <c r="G136" s="155" t="s">
        <v>11</v>
      </c>
      <c r="H136" s="155" t="s">
        <v>12</v>
      </c>
      <c r="I136" s="155" t="s">
        <v>13</v>
      </c>
      <c r="J136" s="155" t="s">
        <v>14</v>
      </c>
      <c r="K136" s="155" t="s">
        <v>15</v>
      </c>
      <c r="L136" s="155" t="s">
        <v>16</v>
      </c>
      <c r="M136" s="155" t="s">
        <v>17</v>
      </c>
      <c r="N136" s="161" t="s">
        <v>18</v>
      </c>
      <c r="O136" s="517" t="s">
        <v>19</v>
      </c>
      <c r="P136" s="518"/>
      <c r="Q136" s="518"/>
    </row>
    <row r="137" spans="1:17" s="145" customFormat="1" ht="12" customHeight="1">
      <c r="A137" s="153"/>
      <c r="B137" s="154"/>
      <c r="C137" s="155"/>
      <c r="D137" s="155"/>
      <c r="E137" s="155"/>
      <c r="F137" s="155"/>
      <c r="G137" s="155"/>
      <c r="H137" s="155"/>
      <c r="I137" s="155"/>
      <c r="J137" s="155"/>
      <c r="K137" s="155"/>
      <c r="L137" s="155"/>
      <c r="M137" s="155"/>
      <c r="N137" s="156"/>
      <c r="O137" s="161" t="s">
        <v>20</v>
      </c>
      <c r="P137" s="162" t="s">
        <v>21</v>
      </c>
      <c r="Q137" s="163" t="s">
        <v>21</v>
      </c>
    </row>
    <row r="138" spans="1:17" s="145" customFormat="1" ht="12" customHeight="1">
      <c r="A138" s="164"/>
      <c r="B138" s="165"/>
      <c r="C138" s="166"/>
      <c r="D138" s="166"/>
      <c r="E138" s="166"/>
      <c r="F138" s="166"/>
      <c r="G138" s="166"/>
      <c r="H138" s="166"/>
      <c r="I138" s="166"/>
      <c r="J138" s="166"/>
      <c r="K138" s="166"/>
      <c r="L138" s="166"/>
      <c r="M138" s="166"/>
      <c r="N138" s="167"/>
      <c r="O138" s="168" t="s">
        <v>22</v>
      </c>
      <c r="P138" s="169" t="s">
        <v>23</v>
      </c>
      <c r="Q138" s="170" t="s">
        <v>156</v>
      </c>
    </row>
    <row r="139" spans="1:17" s="145" customFormat="1" ht="12" customHeight="1">
      <c r="A139" s="171"/>
      <c r="B139" s="172"/>
      <c r="C139" s="172"/>
      <c r="D139" s="172"/>
      <c r="E139" s="172"/>
      <c r="F139" s="172"/>
      <c r="G139" s="172"/>
      <c r="H139" s="172"/>
      <c r="I139" s="172"/>
      <c r="J139" s="172"/>
      <c r="K139" s="172"/>
      <c r="L139" s="172"/>
      <c r="M139" s="172"/>
      <c r="N139" s="173"/>
      <c r="O139" s="174"/>
      <c r="P139" s="162"/>
      <c r="Q139" s="162"/>
    </row>
    <row r="140" spans="1:17" s="145" customFormat="1" ht="12" customHeight="1">
      <c r="A140" s="171"/>
      <c r="B140" s="172"/>
      <c r="C140" s="172"/>
      <c r="D140" s="172"/>
      <c r="E140" s="172"/>
      <c r="F140" s="172"/>
      <c r="G140" s="172"/>
      <c r="H140" s="172"/>
      <c r="I140" s="172"/>
      <c r="J140" s="172"/>
      <c r="K140" s="172"/>
      <c r="L140" s="172"/>
      <c r="M140" s="172"/>
      <c r="N140" s="173"/>
      <c r="O140" s="174"/>
      <c r="P140" s="162"/>
      <c r="Q140" s="162"/>
    </row>
    <row r="141" spans="1:16" s="145" customFormat="1" ht="12" customHeight="1">
      <c r="A141" s="171"/>
      <c r="B141" s="172"/>
      <c r="C141" s="172"/>
      <c r="D141" s="172"/>
      <c r="E141" s="172"/>
      <c r="F141" s="172"/>
      <c r="G141" s="172"/>
      <c r="H141" s="172"/>
      <c r="I141" s="172"/>
      <c r="J141" s="172"/>
      <c r="K141" s="172"/>
      <c r="L141" s="172"/>
      <c r="M141" s="172"/>
      <c r="N141" s="173"/>
      <c r="O141" s="174"/>
      <c r="P141" s="162"/>
    </row>
    <row r="142" spans="1:16" s="145" customFormat="1" ht="12" customHeight="1">
      <c r="A142" s="185"/>
      <c r="B142" s="189"/>
      <c r="C142" s="189"/>
      <c r="D142" s="189"/>
      <c r="E142" s="189"/>
      <c r="F142" s="189"/>
      <c r="G142" s="189"/>
      <c r="H142" s="189"/>
      <c r="I142" s="189"/>
      <c r="J142" s="189"/>
      <c r="K142" s="189"/>
      <c r="L142" s="189"/>
      <c r="M142" s="189"/>
      <c r="N142" s="190"/>
      <c r="O142" s="190"/>
      <c r="P142" s="190"/>
    </row>
    <row r="143" spans="1:17" s="145" customFormat="1" ht="12" customHeight="1">
      <c r="A143" s="574" t="s">
        <v>32</v>
      </c>
      <c r="B143" s="574"/>
      <c r="C143" s="574"/>
      <c r="D143" s="574"/>
      <c r="E143" s="574"/>
      <c r="F143" s="574"/>
      <c r="G143" s="574"/>
      <c r="H143" s="574"/>
      <c r="I143" s="574"/>
      <c r="J143" s="574"/>
      <c r="K143" s="574"/>
      <c r="L143" s="574"/>
      <c r="M143" s="574"/>
      <c r="N143" s="574"/>
      <c r="O143" s="574"/>
      <c r="P143" s="574"/>
      <c r="Q143" s="574"/>
    </row>
    <row r="144" spans="1:17" s="145" customFormat="1" ht="12" customHeight="1">
      <c r="A144" s="313"/>
      <c r="B144" s="313"/>
      <c r="C144" s="313"/>
      <c r="D144" s="313"/>
      <c r="E144" s="313"/>
      <c r="F144" s="313"/>
      <c r="G144" s="313"/>
      <c r="H144" s="313"/>
      <c r="I144" s="313"/>
      <c r="J144" s="313"/>
      <c r="K144" s="313"/>
      <c r="L144" s="313"/>
      <c r="M144" s="313"/>
      <c r="N144" s="313"/>
      <c r="O144" s="313"/>
      <c r="P144" s="313"/>
      <c r="Q144" s="313"/>
    </row>
    <row r="145" spans="1:17" s="182" customFormat="1" ht="12" customHeight="1">
      <c r="A145" s="192"/>
      <c r="B145" s="190"/>
      <c r="C145" s="190"/>
      <c r="D145" s="190"/>
      <c r="E145" s="190"/>
      <c r="F145" s="190"/>
      <c r="G145" s="190"/>
      <c r="H145" s="190"/>
      <c r="I145" s="190"/>
      <c r="J145" s="190"/>
      <c r="K145" s="190"/>
      <c r="L145" s="190"/>
      <c r="M145" s="190"/>
      <c r="N145" s="190"/>
      <c r="O145" s="190"/>
      <c r="P145" s="190"/>
      <c r="Q145" s="145"/>
    </row>
    <row r="146" spans="1:17" s="182" customFormat="1" ht="12" customHeight="1">
      <c r="A146" s="193"/>
      <c r="B146" s="180"/>
      <c r="C146" s="180"/>
      <c r="D146" s="180"/>
      <c r="E146" s="180"/>
      <c r="F146" s="180"/>
      <c r="G146" s="180"/>
      <c r="H146" s="180"/>
      <c r="I146" s="180"/>
      <c r="J146" s="180"/>
      <c r="K146" s="180"/>
      <c r="L146" s="180"/>
      <c r="M146" s="180"/>
      <c r="N146" s="180"/>
      <c r="O146" s="187"/>
      <c r="P146" s="187"/>
      <c r="Q146" s="145"/>
    </row>
    <row r="147" spans="1:17" s="182" customFormat="1" ht="12" customHeight="1">
      <c r="A147" s="31" t="s">
        <v>24</v>
      </c>
      <c r="B147" s="180"/>
      <c r="C147" s="180"/>
      <c r="D147" s="180"/>
      <c r="E147" s="180"/>
      <c r="F147" s="180"/>
      <c r="G147" s="180"/>
      <c r="H147" s="180"/>
      <c r="I147" s="180"/>
      <c r="J147" s="180"/>
      <c r="K147" s="180"/>
      <c r="L147" s="180"/>
      <c r="M147" s="180"/>
      <c r="N147" s="180"/>
      <c r="O147" s="181"/>
      <c r="P147" s="181"/>
      <c r="Q147" s="145"/>
    </row>
    <row r="148" spans="1:17" s="182" customFormat="1" ht="12" customHeight="1">
      <c r="A148" s="32">
        <v>2005</v>
      </c>
      <c r="B148" s="180">
        <v>77.3</v>
      </c>
      <c r="C148" s="180">
        <v>74.7</v>
      </c>
      <c r="D148" s="180">
        <v>90.8</v>
      </c>
      <c r="E148" s="180">
        <v>76.7</v>
      </c>
      <c r="F148" s="180">
        <v>69.5</v>
      </c>
      <c r="G148" s="180">
        <v>74</v>
      </c>
      <c r="H148" s="180">
        <v>58.7</v>
      </c>
      <c r="I148" s="180">
        <v>62</v>
      </c>
      <c r="J148" s="180">
        <v>80.6</v>
      </c>
      <c r="K148" s="180">
        <v>65.7</v>
      </c>
      <c r="L148" s="180">
        <v>80.2</v>
      </c>
      <c r="M148" s="180">
        <v>69.1</v>
      </c>
      <c r="N148" s="180">
        <v>73.275</v>
      </c>
      <c r="O148" s="183">
        <v>-18.48635235732009</v>
      </c>
      <c r="P148" s="183" t="s">
        <v>157</v>
      </c>
      <c r="Q148" s="183" t="s">
        <v>158</v>
      </c>
    </row>
    <row r="149" spans="1:17" s="182" customFormat="1" ht="12" customHeight="1">
      <c r="A149" s="32">
        <v>2006</v>
      </c>
      <c r="B149" s="180">
        <v>74</v>
      </c>
      <c r="C149" s="180">
        <v>79.2</v>
      </c>
      <c r="D149" s="180">
        <v>101.6</v>
      </c>
      <c r="E149" s="180">
        <v>69.8</v>
      </c>
      <c r="F149" s="180">
        <v>86.4</v>
      </c>
      <c r="G149" s="180">
        <v>77.9</v>
      </c>
      <c r="H149" s="180">
        <v>70</v>
      </c>
      <c r="I149" s="180">
        <v>72.8</v>
      </c>
      <c r="J149" s="180">
        <v>79.8</v>
      </c>
      <c r="K149" s="180">
        <v>80.9</v>
      </c>
      <c r="L149" s="180">
        <v>95.7</v>
      </c>
      <c r="M149" s="180">
        <v>81.6</v>
      </c>
      <c r="N149" s="180">
        <v>80.80833333333332</v>
      </c>
      <c r="O149" s="183">
        <v>1.3784461152882312</v>
      </c>
      <c r="P149" s="183">
        <v>23.135464231354646</v>
      </c>
      <c r="Q149" s="181">
        <v>8.547945205479405</v>
      </c>
    </row>
    <row r="150" spans="1:17" s="182" customFormat="1" ht="12" customHeight="1">
      <c r="A150" s="32">
        <v>2007</v>
      </c>
      <c r="B150" s="180">
        <v>87.1</v>
      </c>
      <c r="C150" s="180">
        <v>85.2</v>
      </c>
      <c r="D150" s="180">
        <v>90.7</v>
      </c>
      <c r="E150" s="180">
        <v>79.7</v>
      </c>
      <c r="F150" s="180">
        <v>77.9</v>
      </c>
      <c r="G150" s="180">
        <v>80.4</v>
      </c>
      <c r="H150" s="180">
        <v>76.6</v>
      </c>
      <c r="I150" s="180">
        <v>73</v>
      </c>
      <c r="J150" s="180">
        <v>89.4</v>
      </c>
      <c r="K150" s="180">
        <v>88</v>
      </c>
      <c r="L150" s="180">
        <v>92.4</v>
      </c>
      <c r="M150" s="180">
        <v>74.8</v>
      </c>
      <c r="N150" s="180">
        <v>82.93333333333332</v>
      </c>
      <c r="O150" s="183">
        <v>-1.5659955257270757</v>
      </c>
      <c r="P150" s="183">
        <v>8.77626699629171</v>
      </c>
      <c r="Q150" s="181">
        <v>4.492680464411935</v>
      </c>
    </row>
    <row r="151" spans="1:17" s="182" customFormat="1" ht="12" customHeight="1">
      <c r="A151" s="32">
        <v>2008</v>
      </c>
      <c r="B151" s="180">
        <v>90.6</v>
      </c>
      <c r="C151" s="180">
        <v>92.8</v>
      </c>
      <c r="D151" s="180">
        <v>88.3</v>
      </c>
      <c r="E151" s="180">
        <v>94.6</v>
      </c>
      <c r="F151" s="180">
        <v>79.5</v>
      </c>
      <c r="G151" s="180">
        <v>102.6</v>
      </c>
      <c r="H151" s="180">
        <v>85</v>
      </c>
      <c r="I151" s="180">
        <v>78</v>
      </c>
      <c r="J151" s="180">
        <v>101.1</v>
      </c>
      <c r="K151" s="180">
        <v>86.8</v>
      </c>
      <c r="L151" s="180" t="s">
        <v>102</v>
      </c>
      <c r="M151" s="180" t="s">
        <v>102</v>
      </c>
      <c r="N151" s="180">
        <v>89.93</v>
      </c>
      <c r="O151" s="183">
        <v>-14.144411473788326</v>
      </c>
      <c r="P151" s="183">
        <v>-1.3636363636363669</v>
      </c>
      <c r="Q151" s="181">
        <v>8.611111111111105</v>
      </c>
    </row>
    <row r="152" spans="1:17" s="182" customFormat="1" ht="12" customHeight="1">
      <c r="A152" s="33"/>
      <c r="B152" s="180"/>
      <c r="C152" s="180"/>
      <c r="D152" s="180"/>
      <c r="E152" s="180"/>
      <c r="F152" s="180"/>
      <c r="G152" s="180"/>
      <c r="H152" s="180"/>
      <c r="I152" s="180"/>
      <c r="J152" s="180"/>
      <c r="K152" s="180"/>
      <c r="L152" s="180"/>
      <c r="M152" s="180"/>
      <c r="N152" s="180"/>
      <c r="O152" s="183"/>
      <c r="P152" s="183"/>
      <c r="Q152" s="145"/>
    </row>
    <row r="153" spans="1:17" s="182" customFormat="1" ht="12" customHeight="1">
      <c r="A153" s="34" t="s">
        <v>25</v>
      </c>
      <c r="B153" s="180"/>
      <c r="C153" s="180"/>
      <c r="D153" s="180"/>
      <c r="E153" s="180"/>
      <c r="F153" s="180"/>
      <c r="G153" s="180"/>
      <c r="H153" s="180"/>
      <c r="I153" s="180"/>
      <c r="J153" s="180"/>
      <c r="K153" s="180"/>
      <c r="L153" s="180"/>
      <c r="M153" s="180"/>
      <c r="N153" s="180"/>
      <c r="O153" s="183"/>
      <c r="P153" s="183"/>
      <c r="Q153" s="145"/>
    </row>
    <row r="154" spans="1:17" s="182" customFormat="1" ht="12" customHeight="1">
      <c r="A154" s="32">
        <v>2005</v>
      </c>
      <c r="B154" s="180">
        <v>65.5</v>
      </c>
      <c r="C154" s="180">
        <v>64.8</v>
      </c>
      <c r="D154" s="180">
        <v>74.2</v>
      </c>
      <c r="E154" s="180">
        <v>65.4</v>
      </c>
      <c r="F154" s="180">
        <v>61.6</v>
      </c>
      <c r="G154" s="180">
        <v>60.3</v>
      </c>
      <c r="H154" s="180">
        <v>51.1</v>
      </c>
      <c r="I154" s="180">
        <v>52.3</v>
      </c>
      <c r="J154" s="180">
        <v>71.9</v>
      </c>
      <c r="K154" s="180">
        <v>56.1</v>
      </c>
      <c r="L154" s="180">
        <v>70</v>
      </c>
      <c r="M154" s="180">
        <v>59.7</v>
      </c>
      <c r="N154" s="180">
        <v>62.741666666666674</v>
      </c>
      <c r="O154" s="183">
        <v>-21.9749652294854</v>
      </c>
      <c r="P154" s="183" t="s">
        <v>157</v>
      </c>
      <c r="Q154" s="183" t="s">
        <v>158</v>
      </c>
    </row>
    <row r="155" spans="1:17" s="182" customFormat="1" ht="12" customHeight="1">
      <c r="A155" s="32">
        <v>2006</v>
      </c>
      <c r="B155" s="180">
        <v>63.7</v>
      </c>
      <c r="C155" s="180">
        <v>71</v>
      </c>
      <c r="D155" s="180">
        <v>94.9</v>
      </c>
      <c r="E155" s="180">
        <v>64.7</v>
      </c>
      <c r="F155" s="180">
        <v>84.9</v>
      </c>
      <c r="G155" s="180">
        <v>68.9</v>
      </c>
      <c r="H155" s="180">
        <v>60.3</v>
      </c>
      <c r="I155" s="180">
        <v>58.3</v>
      </c>
      <c r="J155" s="180">
        <v>77.4</v>
      </c>
      <c r="K155" s="180">
        <v>75.8</v>
      </c>
      <c r="L155" s="180">
        <v>83.2</v>
      </c>
      <c r="M155" s="180">
        <v>76.4</v>
      </c>
      <c r="N155" s="180">
        <v>73.29166666666667</v>
      </c>
      <c r="O155" s="183">
        <v>-2.0671834625323107</v>
      </c>
      <c r="P155" s="183">
        <v>35.11586452762923</v>
      </c>
      <c r="Q155" s="181">
        <v>15.516688061617437</v>
      </c>
    </row>
    <row r="156" spans="1:17" s="182" customFormat="1" ht="12" customHeight="1">
      <c r="A156" s="32">
        <v>2007</v>
      </c>
      <c r="B156" s="180">
        <v>77.7</v>
      </c>
      <c r="C156" s="180">
        <v>74.9</v>
      </c>
      <c r="D156" s="180">
        <v>81.6</v>
      </c>
      <c r="E156" s="180">
        <v>71.2</v>
      </c>
      <c r="F156" s="180">
        <v>68.1</v>
      </c>
      <c r="G156" s="180">
        <v>71.2</v>
      </c>
      <c r="H156" s="180">
        <v>69.1</v>
      </c>
      <c r="I156" s="180">
        <v>61.2</v>
      </c>
      <c r="J156" s="180">
        <v>79.4</v>
      </c>
      <c r="K156" s="180">
        <v>76.7</v>
      </c>
      <c r="L156" s="180">
        <v>79.9</v>
      </c>
      <c r="M156" s="180">
        <v>66.2</v>
      </c>
      <c r="N156" s="180">
        <v>73.1</v>
      </c>
      <c r="O156" s="183">
        <v>-3.4005037783375345</v>
      </c>
      <c r="P156" s="183">
        <v>1.1873350923482926</v>
      </c>
      <c r="Q156" s="181">
        <v>1.555771634949305</v>
      </c>
    </row>
    <row r="157" spans="1:17" s="182" customFormat="1" ht="12" customHeight="1">
      <c r="A157" s="32">
        <v>2008</v>
      </c>
      <c r="B157" s="180">
        <v>79.7</v>
      </c>
      <c r="C157" s="180">
        <v>82.5</v>
      </c>
      <c r="D157" s="180">
        <v>78.3</v>
      </c>
      <c r="E157" s="180">
        <v>84.2</v>
      </c>
      <c r="F157" s="180">
        <v>71.8</v>
      </c>
      <c r="G157" s="180">
        <v>81.8</v>
      </c>
      <c r="H157" s="180">
        <v>74.5</v>
      </c>
      <c r="I157" s="180">
        <v>66.9</v>
      </c>
      <c r="J157" s="180">
        <v>88.2</v>
      </c>
      <c r="K157" s="180">
        <v>78.8</v>
      </c>
      <c r="L157" s="180" t="s">
        <v>102</v>
      </c>
      <c r="M157" s="180" t="s">
        <v>102</v>
      </c>
      <c r="N157" s="180">
        <v>78.67</v>
      </c>
      <c r="O157" s="183">
        <v>-10.657596371882093</v>
      </c>
      <c r="P157" s="183">
        <v>2.737940026075612</v>
      </c>
      <c r="Q157" s="181">
        <v>7.604978799069878</v>
      </c>
    </row>
    <row r="158" spans="1:17" s="182" customFormat="1" ht="12" customHeight="1">
      <c r="A158" s="33"/>
      <c r="B158" s="180"/>
      <c r="C158" s="180"/>
      <c r="D158" s="180"/>
      <c r="E158" s="180"/>
      <c r="F158" s="180"/>
      <c r="G158" s="180"/>
      <c r="H158" s="180"/>
      <c r="I158" s="180"/>
      <c r="J158" s="180"/>
      <c r="K158" s="180"/>
      <c r="L158" s="180"/>
      <c r="M158" s="180"/>
      <c r="N158" s="180"/>
      <c r="O158" s="183"/>
      <c r="P158" s="183"/>
      <c r="Q158" s="145"/>
    </row>
    <row r="159" spans="1:17" s="182" customFormat="1" ht="12" customHeight="1">
      <c r="A159" s="34" t="s">
        <v>26</v>
      </c>
      <c r="B159" s="180"/>
      <c r="C159" s="180"/>
      <c r="D159" s="180"/>
      <c r="E159" s="180"/>
      <c r="F159" s="180"/>
      <c r="G159" s="180"/>
      <c r="H159" s="180"/>
      <c r="I159" s="180"/>
      <c r="J159" s="180"/>
      <c r="K159" s="180"/>
      <c r="L159" s="180"/>
      <c r="M159" s="180"/>
      <c r="N159" s="180"/>
      <c r="O159" s="183"/>
      <c r="P159" s="183"/>
      <c r="Q159" s="145"/>
    </row>
    <row r="160" spans="1:17" s="182" customFormat="1" ht="12" customHeight="1">
      <c r="A160" s="32">
        <v>2005</v>
      </c>
      <c r="B160" s="180">
        <v>119.8</v>
      </c>
      <c r="C160" s="180">
        <v>110.3</v>
      </c>
      <c r="D160" s="180">
        <v>150.5</v>
      </c>
      <c r="E160" s="180">
        <v>117.2</v>
      </c>
      <c r="F160" s="180">
        <v>98</v>
      </c>
      <c r="G160" s="180">
        <v>123.4</v>
      </c>
      <c r="H160" s="180">
        <v>86.3</v>
      </c>
      <c r="I160" s="180">
        <v>97.1</v>
      </c>
      <c r="J160" s="180">
        <v>111.7</v>
      </c>
      <c r="K160" s="180">
        <v>100.1</v>
      </c>
      <c r="L160" s="180">
        <v>117.1</v>
      </c>
      <c r="M160" s="180">
        <v>102.7</v>
      </c>
      <c r="N160" s="180">
        <v>111.18333333333332</v>
      </c>
      <c r="O160" s="183">
        <v>-10.38495971351836</v>
      </c>
      <c r="P160" s="183" t="s">
        <v>157</v>
      </c>
      <c r="Q160" s="183" t="s">
        <v>158</v>
      </c>
    </row>
    <row r="161" spans="1:17" s="182" customFormat="1" ht="12" customHeight="1">
      <c r="A161" s="32">
        <v>2006</v>
      </c>
      <c r="B161" s="180">
        <v>111</v>
      </c>
      <c r="C161" s="180">
        <v>108.5</v>
      </c>
      <c r="D161" s="180">
        <v>125.7</v>
      </c>
      <c r="E161" s="180">
        <v>88.2</v>
      </c>
      <c r="F161" s="180">
        <v>91.8</v>
      </c>
      <c r="G161" s="180">
        <v>110.4</v>
      </c>
      <c r="H161" s="180">
        <v>104.8</v>
      </c>
      <c r="I161" s="180">
        <v>125.1</v>
      </c>
      <c r="J161" s="180">
        <v>88.3</v>
      </c>
      <c r="K161" s="180">
        <v>99.1</v>
      </c>
      <c r="L161" s="180">
        <v>140.5</v>
      </c>
      <c r="M161" s="180">
        <v>100.5</v>
      </c>
      <c r="N161" s="180">
        <v>107.825</v>
      </c>
      <c r="O161" s="183">
        <v>12.23103057757644</v>
      </c>
      <c r="P161" s="183">
        <v>-0.999000999000999</v>
      </c>
      <c r="Q161" s="181">
        <v>-5.518664752333087</v>
      </c>
    </row>
    <row r="162" spans="1:17" s="182" customFormat="1" ht="12" customHeight="1">
      <c r="A162" s="32">
        <v>2007</v>
      </c>
      <c r="B162" s="180">
        <v>121</v>
      </c>
      <c r="C162" s="180">
        <v>122.1</v>
      </c>
      <c r="D162" s="180">
        <v>123.4</v>
      </c>
      <c r="E162" s="180">
        <v>110.6</v>
      </c>
      <c r="F162" s="180">
        <v>113.4</v>
      </c>
      <c r="G162" s="180">
        <v>113.5</v>
      </c>
      <c r="H162" s="180">
        <v>103.5</v>
      </c>
      <c r="I162" s="180">
        <v>115.7</v>
      </c>
      <c r="J162" s="180">
        <v>125.3</v>
      </c>
      <c r="K162" s="180">
        <v>128.5</v>
      </c>
      <c r="L162" s="180">
        <v>137.2</v>
      </c>
      <c r="M162" s="180">
        <v>105.8</v>
      </c>
      <c r="N162" s="180">
        <v>118.33333333333333</v>
      </c>
      <c r="O162" s="183">
        <v>2.5538707102952936</v>
      </c>
      <c r="P162" s="183">
        <v>29.66700302724521</v>
      </c>
      <c r="Q162" s="181">
        <v>11.786494443916812</v>
      </c>
    </row>
    <row r="163" spans="1:17" s="182" customFormat="1" ht="12" customHeight="1">
      <c r="A163" s="32">
        <v>2008</v>
      </c>
      <c r="B163" s="180">
        <v>129.9</v>
      </c>
      <c r="C163" s="180">
        <v>129.8</v>
      </c>
      <c r="D163" s="180">
        <v>124.3</v>
      </c>
      <c r="E163" s="180">
        <v>131.8</v>
      </c>
      <c r="F163" s="180">
        <v>107.2</v>
      </c>
      <c r="G163" s="180">
        <v>177.2</v>
      </c>
      <c r="H163" s="180">
        <v>123</v>
      </c>
      <c r="I163" s="180">
        <v>118.1</v>
      </c>
      <c r="J163" s="180">
        <v>147.8</v>
      </c>
      <c r="K163" s="180">
        <v>115.9</v>
      </c>
      <c r="L163" s="180" t="s">
        <v>102</v>
      </c>
      <c r="M163" s="180" t="s">
        <v>102</v>
      </c>
      <c r="N163" s="180">
        <v>130.5</v>
      </c>
      <c r="O163" s="183">
        <v>-21.58322056833559</v>
      </c>
      <c r="P163" s="183">
        <v>-9.805447470817118</v>
      </c>
      <c r="Q163" s="181">
        <v>10.875106202209004</v>
      </c>
    </row>
    <row r="164" spans="1:17" s="182" customFormat="1" ht="12" customHeight="1">
      <c r="A164" s="35"/>
      <c r="B164" s="180"/>
      <c r="C164" s="180"/>
      <c r="D164" s="180"/>
      <c r="E164" s="180"/>
      <c r="F164" s="180"/>
      <c r="G164" s="180"/>
      <c r="H164" s="180"/>
      <c r="I164" s="180"/>
      <c r="J164" s="180"/>
      <c r="K164" s="180"/>
      <c r="L164" s="180"/>
      <c r="M164" s="180"/>
      <c r="N164" s="180"/>
      <c r="O164" s="183"/>
      <c r="P164" s="183"/>
      <c r="Q164" s="181"/>
    </row>
    <row r="165" spans="1:17" s="182" customFormat="1" ht="12" customHeight="1">
      <c r="A165" s="35"/>
      <c r="B165" s="180"/>
      <c r="C165" s="180"/>
      <c r="D165" s="180"/>
      <c r="E165" s="180"/>
      <c r="F165" s="180"/>
      <c r="G165" s="180"/>
      <c r="H165" s="180"/>
      <c r="I165" s="180"/>
      <c r="J165" s="180"/>
      <c r="K165" s="180"/>
      <c r="L165" s="180"/>
      <c r="M165" s="180"/>
      <c r="N165" s="180"/>
      <c r="O165" s="183"/>
      <c r="P165" s="183"/>
      <c r="Q165" s="181"/>
    </row>
    <row r="166" spans="1:17" s="182" customFormat="1" ht="12" customHeight="1">
      <c r="A166" s="185"/>
      <c r="B166" s="180"/>
      <c r="C166" s="180"/>
      <c r="D166" s="180"/>
      <c r="E166" s="180"/>
      <c r="F166" s="180"/>
      <c r="G166" s="180"/>
      <c r="H166" s="180"/>
      <c r="I166" s="180"/>
      <c r="J166" s="180"/>
      <c r="K166" s="180"/>
      <c r="L166" s="180"/>
      <c r="M166" s="180"/>
      <c r="N166" s="194"/>
      <c r="O166" s="183"/>
      <c r="P166" s="183"/>
      <c r="Q166" s="145"/>
    </row>
    <row r="167" spans="1:16" s="145" customFormat="1" ht="12" customHeight="1">
      <c r="A167" s="185"/>
      <c r="B167" s="180"/>
      <c r="C167" s="180"/>
      <c r="D167" s="180"/>
      <c r="E167" s="180"/>
      <c r="F167" s="180"/>
      <c r="G167" s="180"/>
      <c r="H167" s="180"/>
      <c r="I167" s="180"/>
      <c r="J167" s="180"/>
      <c r="K167" s="180"/>
      <c r="L167" s="180"/>
      <c r="M167" s="180"/>
      <c r="N167" s="194"/>
      <c r="O167" s="183"/>
      <c r="P167" s="183"/>
    </row>
    <row r="168" spans="1:17" s="145" customFormat="1" ht="12" customHeight="1">
      <c r="A168" s="574" t="s">
        <v>33</v>
      </c>
      <c r="B168" s="574"/>
      <c r="C168" s="574"/>
      <c r="D168" s="574"/>
      <c r="E168" s="574"/>
      <c r="F168" s="574"/>
      <c r="G168" s="574"/>
      <c r="H168" s="574"/>
      <c r="I168" s="574"/>
      <c r="J168" s="574"/>
      <c r="K168" s="574"/>
      <c r="L168" s="574"/>
      <c r="M168" s="574"/>
      <c r="N168" s="574"/>
      <c r="O168" s="574"/>
      <c r="P168" s="574"/>
      <c r="Q168" s="574"/>
    </row>
    <row r="169" spans="1:17" s="145" customFormat="1" ht="12" customHeight="1">
      <c r="A169" s="313"/>
      <c r="B169" s="313"/>
      <c r="C169" s="313"/>
      <c r="D169" s="313"/>
      <c r="E169" s="313"/>
      <c r="F169" s="313"/>
      <c r="G169" s="313"/>
      <c r="H169" s="313"/>
      <c r="I169" s="313"/>
      <c r="J169" s="313"/>
      <c r="K169" s="313"/>
      <c r="L169" s="313"/>
      <c r="M169" s="313"/>
      <c r="N169" s="313"/>
      <c r="O169" s="313"/>
      <c r="P169" s="313"/>
      <c r="Q169" s="313"/>
    </row>
    <row r="170" spans="1:17" s="182" customFormat="1" ht="12" customHeight="1">
      <c r="A170" s="178"/>
      <c r="B170" s="178"/>
      <c r="C170" s="178"/>
      <c r="D170" s="178"/>
      <c r="E170" s="178"/>
      <c r="F170" s="178"/>
      <c r="G170" s="178"/>
      <c r="H170" s="178"/>
      <c r="I170" s="178"/>
      <c r="J170" s="178"/>
      <c r="K170" s="178"/>
      <c r="L170" s="178"/>
      <c r="M170" s="178"/>
      <c r="N170" s="173"/>
      <c r="O170" s="183"/>
      <c r="P170" s="183"/>
      <c r="Q170" s="145"/>
    </row>
    <row r="171" spans="1:17" s="182" customFormat="1" ht="12" customHeight="1">
      <c r="A171" s="178"/>
      <c r="B171" s="180"/>
      <c r="C171" s="180"/>
      <c r="D171" s="180"/>
      <c r="E171" s="180"/>
      <c r="F171" s="180"/>
      <c r="G171" s="180"/>
      <c r="H171" s="180"/>
      <c r="I171" s="180"/>
      <c r="J171" s="180"/>
      <c r="K171" s="180"/>
      <c r="L171" s="180"/>
      <c r="M171" s="180"/>
      <c r="N171" s="180"/>
      <c r="O171" s="183"/>
      <c r="P171" s="183"/>
      <c r="Q171" s="145"/>
    </row>
    <row r="172" spans="1:17" s="182" customFormat="1" ht="12" customHeight="1">
      <c r="A172" s="31" t="s">
        <v>24</v>
      </c>
      <c r="B172" s="180"/>
      <c r="C172" s="180"/>
      <c r="D172" s="180"/>
      <c r="E172" s="180"/>
      <c r="F172" s="180"/>
      <c r="G172" s="180"/>
      <c r="H172" s="180"/>
      <c r="I172" s="180"/>
      <c r="J172" s="180"/>
      <c r="K172" s="180"/>
      <c r="L172" s="180"/>
      <c r="M172" s="180"/>
      <c r="N172" s="180"/>
      <c r="O172" s="183"/>
      <c r="P172" s="183"/>
      <c r="Q172" s="145"/>
    </row>
    <row r="173" spans="1:17" s="182" customFormat="1" ht="12" customHeight="1">
      <c r="A173" s="32">
        <v>2005</v>
      </c>
      <c r="B173" s="180">
        <v>91.5</v>
      </c>
      <c r="C173" s="180">
        <v>98.2</v>
      </c>
      <c r="D173" s="180">
        <v>113.2</v>
      </c>
      <c r="E173" s="180">
        <v>101.8</v>
      </c>
      <c r="F173" s="180">
        <v>102.1</v>
      </c>
      <c r="G173" s="180">
        <v>105.2</v>
      </c>
      <c r="H173" s="180">
        <v>99.9</v>
      </c>
      <c r="I173" s="180">
        <v>110.3</v>
      </c>
      <c r="J173" s="180">
        <v>115.8</v>
      </c>
      <c r="K173" s="180">
        <v>109.4</v>
      </c>
      <c r="L173" s="180">
        <v>117.3</v>
      </c>
      <c r="M173" s="180">
        <v>111</v>
      </c>
      <c r="N173" s="180">
        <v>106.30833333333332</v>
      </c>
      <c r="O173" s="183">
        <v>-5.5267702936096645</v>
      </c>
      <c r="P173" s="183" t="s">
        <v>157</v>
      </c>
      <c r="Q173" s="183" t="s">
        <v>158</v>
      </c>
    </row>
    <row r="174" spans="1:17" s="182" customFormat="1" ht="12" customHeight="1">
      <c r="A174" s="32">
        <v>2006</v>
      </c>
      <c r="B174" s="180">
        <v>92.2</v>
      </c>
      <c r="C174" s="180">
        <v>100.1</v>
      </c>
      <c r="D174" s="180">
        <v>117.3</v>
      </c>
      <c r="E174" s="180">
        <v>100.1</v>
      </c>
      <c r="F174" s="180">
        <v>106</v>
      </c>
      <c r="G174" s="180">
        <v>104.3</v>
      </c>
      <c r="H174" s="180">
        <v>101.7</v>
      </c>
      <c r="I174" s="180">
        <v>104.9</v>
      </c>
      <c r="J174" s="180">
        <v>113.5</v>
      </c>
      <c r="K174" s="180">
        <v>109.5</v>
      </c>
      <c r="L174" s="180">
        <v>115.7</v>
      </c>
      <c r="M174" s="180">
        <v>105.1</v>
      </c>
      <c r="N174" s="180">
        <v>105.86666666666666</v>
      </c>
      <c r="O174" s="183">
        <v>-3.524229074889868</v>
      </c>
      <c r="P174" s="183">
        <v>0.09140767824496737</v>
      </c>
      <c r="Q174" s="181">
        <v>0.2100439182738334</v>
      </c>
    </row>
    <row r="175" spans="1:17" s="182" customFormat="1" ht="12" customHeight="1">
      <c r="A175" s="32">
        <v>2007</v>
      </c>
      <c r="B175" s="180">
        <v>99.6</v>
      </c>
      <c r="C175" s="180">
        <v>103.9</v>
      </c>
      <c r="D175" s="180">
        <v>118.9</v>
      </c>
      <c r="E175" s="180">
        <v>105.7</v>
      </c>
      <c r="F175" s="180">
        <v>109.8</v>
      </c>
      <c r="G175" s="180">
        <v>109.6</v>
      </c>
      <c r="H175" s="180">
        <v>110.8</v>
      </c>
      <c r="I175" s="180">
        <v>113.8</v>
      </c>
      <c r="J175" s="180">
        <v>114.7</v>
      </c>
      <c r="K175" s="180">
        <v>121.9</v>
      </c>
      <c r="L175" s="180">
        <v>119.3</v>
      </c>
      <c r="M175" s="180">
        <v>104.1</v>
      </c>
      <c r="N175" s="180">
        <v>111.00833333333333</v>
      </c>
      <c r="O175" s="183">
        <v>6.277244986922409</v>
      </c>
      <c r="P175" s="183">
        <v>11.324200913242013</v>
      </c>
      <c r="Q175" s="181">
        <v>5.630716463414645</v>
      </c>
    </row>
    <row r="176" spans="1:17" s="182" customFormat="1" ht="12" customHeight="1">
      <c r="A176" s="32">
        <v>2008</v>
      </c>
      <c r="B176" s="180">
        <v>109.2</v>
      </c>
      <c r="C176" s="180">
        <v>116.4</v>
      </c>
      <c r="D176" s="180">
        <v>123</v>
      </c>
      <c r="E176" s="180">
        <v>126.4</v>
      </c>
      <c r="F176" s="180">
        <v>120.3</v>
      </c>
      <c r="G176" s="180">
        <v>116.3</v>
      </c>
      <c r="H176" s="180">
        <v>119.8</v>
      </c>
      <c r="I176" s="180">
        <v>114.6</v>
      </c>
      <c r="J176" s="180">
        <v>128.6</v>
      </c>
      <c r="K176" s="180">
        <v>131.2</v>
      </c>
      <c r="L176" s="180" t="s">
        <v>102</v>
      </c>
      <c r="M176" s="180" t="s">
        <v>102</v>
      </c>
      <c r="N176" s="180">
        <v>120.58</v>
      </c>
      <c r="O176" s="183">
        <v>2.0217729393468074</v>
      </c>
      <c r="P176" s="183">
        <v>7.629204265791618</v>
      </c>
      <c r="Q176" s="181">
        <v>8.75800487056913</v>
      </c>
    </row>
    <row r="177" spans="1:17" s="182" customFormat="1" ht="12" customHeight="1">
      <c r="A177" s="33"/>
      <c r="B177" s="180"/>
      <c r="C177" s="180"/>
      <c r="D177" s="180"/>
      <c r="E177" s="180"/>
      <c r="F177" s="180"/>
      <c r="G177" s="180"/>
      <c r="H177" s="180"/>
      <c r="I177" s="180"/>
      <c r="J177" s="180"/>
      <c r="K177" s="180"/>
      <c r="L177" s="180"/>
      <c r="M177" s="180"/>
      <c r="N177" s="180"/>
      <c r="O177" s="183"/>
      <c r="P177" s="183"/>
      <c r="Q177" s="145"/>
    </row>
    <row r="178" spans="1:17" s="182" customFormat="1" ht="12" customHeight="1">
      <c r="A178" s="34" t="s">
        <v>25</v>
      </c>
      <c r="B178" s="180"/>
      <c r="C178" s="180"/>
      <c r="D178" s="180"/>
      <c r="E178" s="180"/>
      <c r="F178" s="180"/>
      <c r="G178" s="180"/>
      <c r="H178" s="180"/>
      <c r="I178" s="180"/>
      <c r="J178" s="180"/>
      <c r="K178" s="180"/>
      <c r="L178" s="180"/>
      <c r="M178" s="180"/>
      <c r="N178" s="180"/>
      <c r="O178" s="183"/>
      <c r="P178" s="183"/>
      <c r="Q178" s="145"/>
    </row>
    <row r="179" spans="1:17" s="182" customFormat="1" ht="12" customHeight="1">
      <c r="A179" s="32">
        <v>2005</v>
      </c>
      <c r="B179" s="180">
        <v>91.3</v>
      </c>
      <c r="C179" s="180">
        <v>98.2</v>
      </c>
      <c r="D179" s="180">
        <v>113.3</v>
      </c>
      <c r="E179" s="180">
        <v>102.3</v>
      </c>
      <c r="F179" s="180">
        <v>102.7</v>
      </c>
      <c r="G179" s="180">
        <v>105.3</v>
      </c>
      <c r="H179" s="180">
        <v>100.5</v>
      </c>
      <c r="I179" s="180">
        <v>111.7</v>
      </c>
      <c r="J179" s="180">
        <v>114.6</v>
      </c>
      <c r="K179" s="180">
        <v>108.8</v>
      </c>
      <c r="L179" s="180">
        <v>116.3</v>
      </c>
      <c r="M179" s="180">
        <v>111.9</v>
      </c>
      <c r="N179" s="180">
        <v>106.40833333333335</v>
      </c>
      <c r="O179" s="183">
        <v>-5.061082024432808</v>
      </c>
      <c r="P179" s="183" t="s">
        <v>157</v>
      </c>
      <c r="Q179" s="183" t="s">
        <v>158</v>
      </c>
    </row>
    <row r="180" spans="1:17" s="182" customFormat="1" ht="12" customHeight="1">
      <c r="A180" s="32">
        <v>2006</v>
      </c>
      <c r="B180" s="180">
        <v>91.5</v>
      </c>
      <c r="C180" s="180">
        <v>99.4</v>
      </c>
      <c r="D180" s="180">
        <v>115.6</v>
      </c>
      <c r="E180" s="180">
        <v>99.4</v>
      </c>
      <c r="F180" s="180">
        <v>102.5</v>
      </c>
      <c r="G180" s="180">
        <v>100.7</v>
      </c>
      <c r="H180" s="180">
        <v>97.4</v>
      </c>
      <c r="I180" s="180">
        <v>99.9</v>
      </c>
      <c r="J180" s="180">
        <v>106</v>
      </c>
      <c r="K180" s="180">
        <v>105.4</v>
      </c>
      <c r="L180" s="180">
        <v>110.1</v>
      </c>
      <c r="M180" s="180">
        <v>101.1</v>
      </c>
      <c r="N180" s="180">
        <v>102.41666666666664</v>
      </c>
      <c r="O180" s="183">
        <v>-0.5660377358490513</v>
      </c>
      <c r="P180" s="183">
        <v>-3.1249999999999925</v>
      </c>
      <c r="Q180" s="181">
        <v>-2.9465051969104636</v>
      </c>
    </row>
    <row r="181" spans="1:17" s="182" customFormat="1" ht="12" customHeight="1">
      <c r="A181" s="32">
        <v>2007</v>
      </c>
      <c r="B181" s="180">
        <v>93.7</v>
      </c>
      <c r="C181" s="180">
        <v>97.5</v>
      </c>
      <c r="D181" s="180">
        <v>111.3</v>
      </c>
      <c r="E181" s="180">
        <v>100.8</v>
      </c>
      <c r="F181" s="180">
        <v>106.5</v>
      </c>
      <c r="G181" s="180">
        <v>104.5</v>
      </c>
      <c r="H181" s="180">
        <v>105.4</v>
      </c>
      <c r="I181" s="180">
        <v>106.8</v>
      </c>
      <c r="J181" s="180">
        <v>106.5</v>
      </c>
      <c r="K181" s="180">
        <v>114.4</v>
      </c>
      <c r="L181" s="180">
        <v>111.1</v>
      </c>
      <c r="M181" s="180">
        <v>100.7</v>
      </c>
      <c r="N181" s="180">
        <v>104.93333333333332</v>
      </c>
      <c r="O181" s="183">
        <v>7.417840375586859</v>
      </c>
      <c r="P181" s="183">
        <v>8.538899430740038</v>
      </c>
      <c r="Q181" s="181">
        <v>2.9082334446845937</v>
      </c>
    </row>
    <row r="182" spans="1:17" s="182" customFormat="1" ht="12" customHeight="1">
      <c r="A182" s="32">
        <v>2008</v>
      </c>
      <c r="B182" s="180">
        <v>101.4</v>
      </c>
      <c r="C182" s="180">
        <v>107.2</v>
      </c>
      <c r="D182" s="180">
        <v>116.3</v>
      </c>
      <c r="E182" s="180">
        <v>119.8</v>
      </c>
      <c r="F182" s="180">
        <v>114.5</v>
      </c>
      <c r="G182" s="180">
        <v>109</v>
      </c>
      <c r="H182" s="180">
        <v>112.3</v>
      </c>
      <c r="I182" s="180">
        <v>106</v>
      </c>
      <c r="J182" s="180">
        <v>118</v>
      </c>
      <c r="K182" s="180">
        <v>121.2</v>
      </c>
      <c r="L182" s="180" t="s">
        <v>102</v>
      </c>
      <c r="M182" s="180" t="s">
        <v>102</v>
      </c>
      <c r="N182" s="180">
        <v>112.57</v>
      </c>
      <c r="O182" s="183">
        <v>2.7118644067796636</v>
      </c>
      <c r="P182" s="183">
        <v>5.9440559440559415</v>
      </c>
      <c r="Q182" s="181">
        <v>7.475654000381924</v>
      </c>
    </row>
    <row r="183" spans="1:17" s="182" customFormat="1" ht="12" customHeight="1">
      <c r="A183" s="33"/>
      <c r="B183" s="180"/>
      <c r="C183" s="180"/>
      <c r="D183" s="180"/>
      <c r="E183" s="180"/>
      <c r="F183" s="180"/>
      <c r="G183" s="180"/>
      <c r="H183" s="180"/>
      <c r="I183" s="180"/>
      <c r="J183" s="180"/>
      <c r="K183" s="180"/>
      <c r="L183" s="180"/>
      <c r="M183" s="180"/>
      <c r="N183" s="180"/>
      <c r="O183" s="183"/>
      <c r="P183" s="183"/>
      <c r="Q183" s="145"/>
    </row>
    <row r="184" spans="1:17" s="182" customFormat="1" ht="12" customHeight="1">
      <c r="A184" s="34" t="s">
        <v>26</v>
      </c>
      <c r="B184" s="180"/>
      <c r="C184" s="180"/>
      <c r="D184" s="180"/>
      <c r="E184" s="180"/>
      <c r="F184" s="180"/>
      <c r="G184" s="180"/>
      <c r="H184" s="180"/>
      <c r="I184" s="180"/>
      <c r="J184" s="180"/>
      <c r="K184" s="180"/>
      <c r="L184" s="180"/>
      <c r="M184" s="180"/>
      <c r="N184" s="180"/>
      <c r="O184" s="183"/>
      <c r="P184" s="183"/>
      <c r="Q184" s="145"/>
    </row>
    <row r="185" spans="1:17" s="145" customFormat="1" ht="12" customHeight="1">
      <c r="A185" s="32">
        <v>2005</v>
      </c>
      <c r="B185" s="180">
        <v>93.8</v>
      </c>
      <c r="C185" s="180">
        <v>97.5</v>
      </c>
      <c r="D185" s="180">
        <v>112.9</v>
      </c>
      <c r="E185" s="180">
        <v>97.8</v>
      </c>
      <c r="F185" s="180">
        <v>96.8</v>
      </c>
      <c r="G185" s="180">
        <v>104.7</v>
      </c>
      <c r="H185" s="180">
        <v>94.7</v>
      </c>
      <c r="I185" s="180">
        <v>97.4</v>
      </c>
      <c r="J185" s="180">
        <v>126.2</v>
      </c>
      <c r="K185" s="180">
        <v>115.1</v>
      </c>
      <c r="L185" s="180">
        <v>127</v>
      </c>
      <c r="M185" s="180">
        <v>103.1</v>
      </c>
      <c r="N185" s="180">
        <v>105.58333333333333</v>
      </c>
      <c r="O185" s="183">
        <v>-8.795562599049136</v>
      </c>
      <c r="P185" s="183" t="s">
        <v>157</v>
      </c>
      <c r="Q185" s="183" t="s">
        <v>158</v>
      </c>
    </row>
    <row r="186" spans="1:17" s="145" customFormat="1" ht="12" customHeight="1">
      <c r="A186" s="32">
        <v>2006</v>
      </c>
      <c r="B186" s="180">
        <v>98.5</v>
      </c>
      <c r="C186" s="180">
        <v>106.5</v>
      </c>
      <c r="D186" s="180">
        <v>133.1</v>
      </c>
      <c r="E186" s="180">
        <v>106.3</v>
      </c>
      <c r="F186" s="180">
        <v>136.6</v>
      </c>
      <c r="G186" s="180">
        <v>135.7</v>
      </c>
      <c r="H186" s="180">
        <v>139.9</v>
      </c>
      <c r="I186" s="180">
        <v>149.6</v>
      </c>
      <c r="J186" s="180">
        <v>180.1</v>
      </c>
      <c r="K186" s="180">
        <v>146.1</v>
      </c>
      <c r="L186" s="180">
        <v>165.1</v>
      </c>
      <c r="M186" s="180">
        <v>141.5</v>
      </c>
      <c r="N186" s="180">
        <v>136.58333333333331</v>
      </c>
      <c r="O186" s="183">
        <v>-18.878400888395337</v>
      </c>
      <c r="P186" s="183">
        <v>26.93310165073849</v>
      </c>
      <c r="Q186" s="181">
        <v>28.498408718294883</v>
      </c>
    </row>
    <row r="187" spans="1:17" s="145" customFormat="1" ht="12" customHeight="1">
      <c r="A187" s="32">
        <v>2007</v>
      </c>
      <c r="B187" s="180">
        <v>152.2</v>
      </c>
      <c r="C187" s="180">
        <v>160.8</v>
      </c>
      <c r="D187" s="180">
        <v>186.4</v>
      </c>
      <c r="E187" s="180">
        <v>148.9</v>
      </c>
      <c r="F187" s="180">
        <v>139.9</v>
      </c>
      <c r="G187" s="180">
        <v>154.7</v>
      </c>
      <c r="H187" s="180">
        <v>159.5</v>
      </c>
      <c r="I187" s="180">
        <v>177</v>
      </c>
      <c r="J187" s="180">
        <v>187.5</v>
      </c>
      <c r="K187" s="180">
        <v>189.4</v>
      </c>
      <c r="L187" s="180">
        <v>191.8</v>
      </c>
      <c r="M187" s="180">
        <v>134.6</v>
      </c>
      <c r="N187" s="180">
        <v>165.225</v>
      </c>
      <c r="O187" s="183">
        <v>1.0133333333333363</v>
      </c>
      <c r="P187" s="183">
        <v>29.637234770705003</v>
      </c>
      <c r="Q187" s="181">
        <v>24.309516661663178</v>
      </c>
    </row>
    <row r="188" spans="1:17" s="145" customFormat="1" ht="12" customHeight="1">
      <c r="A188" s="32">
        <v>2008</v>
      </c>
      <c r="B188" s="180">
        <v>178.5</v>
      </c>
      <c r="C188" s="180">
        <v>198</v>
      </c>
      <c r="D188" s="180">
        <v>182.9</v>
      </c>
      <c r="E188" s="180">
        <v>185.4</v>
      </c>
      <c r="F188" s="180">
        <v>171.7</v>
      </c>
      <c r="G188" s="180">
        <v>181</v>
      </c>
      <c r="H188" s="180">
        <v>186.8</v>
      </c>
      <c r="I188" s="180">
        <v>191.7</v>
      </c>
      <c r="J188" s="180">
        <v>223.1</v>
      </c>
      <c r="K188" s="180">
        <v>220.3</v>
      </c>
      <c r="L188" s="180" t="s">
        <v>102</v>
      </c>
      <c r="M188" s="180" t="s">
        <v>102</v>
      </c>
      <c r="N188" s="180">
        <v>191.94</v>
      </c>
      <c r="O188" s="183">
        <v>-1.255042581801875</v>
      </c>
      <c r="P188" s="183">
        <v>16.31467793030623</v>
      </c>
      <c r="Q188" s="181">
        <v>15.884803477630866</v>
      </c>
    </row>
    <row r="189" s="145" customFormat="1" ht="12" customHeight="1"/>
    <row r="190" s="145" customFormat="1" ht="12" customHeight="1"/>
    <row r="191" spans="1:16" s="145" customFormat="1" ht="12" customHeight="1">
      <c r="A191" s="142"/>
      <c r="B191" s="143"/>
      <c r="C191" s="143"/>
      <c r="D191" s="143"/>
      <c r="E191" s="143"/>
      <c r="F191" s="143"/>
      <c r="G191" s="143"/>
      <c r="H191" s="143"/>
      <c r="I191" s="143"/>
      <c r="J191" s="143"/>
      <c r="K191" s="143"/>
      <c r="L191" s="143"/>
      <c r="M191" s="143"/>
      <c r="N191" s="144"/>
      <c r="O191" s="144"/>
      <c r="P191" s="144"/>
    </row>
    <row r="192" spans="1:17" s="145" customFormat="1" ht="12" customHeight="1">
      <c r="A192" s="513" t="s">
        <v>40</v>
      </c>
      <c r="B192" s="513"/>
      <c r="C192" s="513"/>
      <c r="D192" s="513"/>
      <c r="E192" s="513"/>
      <c r="F192" s="513"/>
      <c r="G192" s="513"/>
      <c r="H192" s="513"/>
      <c r="I192" s="513"/>
      <c r="J192" s="513"/>
      <c r="K192" s="513"/>
      <c r="L192" s="513"/>
      <c r="M192" s="513"/>
      <c r="N192" s="513"/>
      <c r="O192" s="513"/>
      <c r="P192" s="513"/>
      <c r="Q192" s="513"/>
    </row>
    <row r="193" spans="1:17" s="145" customFormat="1" ht="12" customHeight="1">
      <c r="A193" s="513" t="s">
        <v>41</v>
      </c>
      <c r="B193" s="513"/>
      <c r="C193" s="513"/>
      <c r="D193" s="513"/>
      <c r="E193" s="513"/>
      <c r="F193" s="513"/>
      <c r="G193" s="513"/>
      <c r="H193" s="513"/>
      <c r="I193" s="513"/>
      <c r="J193" s="513"/>
      <c r="K193" s="513"/>
      <c r="L193" s="513"/>
      <c r="M193" s="513"/>
      <c r="N193" s="513"/>
      <c r="O193" s="513"/>
      <c r="P193" s="513"/>
      <c r="Q193" s="513"/>
    </row>
    <row r="194" spans="1:17" s="145" customFormat="1" ht="12" customHeight="1">
      <c r="A194" s="513" t="s">
        <v>50</v>
      </c>
      <c r="B194" s="513"/>
      <c r="C194" s="513"/>
      <c r="D194" s="513"/>
      <c r="E194" s="513"/>
      <c r="F194" s="513"/>
      <c r="G194" s="513"/>
      <c r="H194" s="513"/>
      <c r="I194" s="513"/>
      <c r="J194" s="513"/>
      <c r="K194" s="513"/>
      <c r="L194" s="513"/>
      <c r="M194" s="513"/>
      <c r="N194" s="513"/>
      <c r="O194" s="513"/>
      <c r="P194" s="513"/>
      <c r="Q194" s="513"/>
    </row>
    <row r="195" spans="1:16" s="145" customFormat="1" ht="12" customHeight="1">
      <c r="A195" s="142"/>
      <c r="B195" s="143"/>
      <c r="C195" s="143"/>
      <c r="D195" s="143"/>
      <c r="E195" s="143"/>
      <c r="F195" s="143"/>
      <c r="G195" s="143"/>
      <c r="H195" s="143"/>
      <c r="I195" s="143"/>
      <c r="J195" s="143"/>
      <c r="K195" s="143"/>
      <c r="L195" s="143"/>
      <c r="M195" s="143"/>
      <c r="N195" s="143"/>
      <c r="O195" s="143"/>
      <c r="P195" s="143"/>
    </row>
    <row r="196" s="145" customFormat="1" ht="12" customHeight="1"/>
    <row r="197" spans="1:17" s="145" customFormat="1" ht="12" customHeight="1">
      <c r="A197" s="149"/>
      <c r="B197" s="150"/>
      <c r="C197" s="151"/>
      <c r="D197" s="151"/>
      <c r="E197" s="151"/>
      <c r="F197" s="151"/>
      <c r="G197" s="151"/>
      <c r="H197" s="151"/>
      <c r="I197" s="151"/>
      <c r="J197" s="151"/>
      <c r="K197" s="151"/>
      <c r="L197" s="151"/>
      <c r="M197" s="151"/>
      <c r="N197" s="152"/>
      <c r="O197" s="515" t="s">
        <v>4</v>
      </c>
      <c r="P197" s="516"/>
      <c r="Q197" s="516"/>
    </row>
    <row r="198" spans="1:17" s="145" customFormat="1" ht="12" customHeight="1">
      <c r="A198" s="153"/>
      <c r="B198" s="154"/>
      <c r="C198" s="155"/>
      <c r="D198" s="155"/>
      <c r="E198" s="155"/>
      <c r="F198" s="155"/>
      <c r="G198" s="155"/>
      <c r="H198" s="155"/>
      <c r="I198" s="155"/>
      <c r="J198" s="155"/>
      <c r="K198" s="155"/>
      <c r="L198" s="155"/>
      <c r="M198" s="155"/>
      <c r="N198" s="156"/>
      <c r="O198" s="157" t="s">
        <v>195</v>
      </c>
      <c r="P198" s="158"/>
      <c r="Q198" s="159" t="s">
        <v>196</v>
      </c>
    </row>
    <row r="199" spans="1:17" s="145" customFormat="1" ht="12" customHeight="1">
      <c r="A199" s="160" t="s">
        <v>5</v>
      </c>
      <c r="B199" s="154" t="s">
        <v>6</v>
      </c>
      <c r="C199" s="155" t="s">
        <v>7</v>
      </c>
      <c r="D199" s="155" t="s">
        <v>8</v>
      </c>
      <c r="E199" s="155" t="s">
        <v>9</v>
      </c>
      <c r="F199" s="155" t="s">
        <v>10</v>
      </c>
      <c r="G199" s="155" t="s">
        <v>11</v>
      </c>
      <c r="H199" s="155" t="s">
        <v>12</v>
      </c>
      <c r="I199" s="155" t="s">
        <v>13</v>
      </c>
      <c r="J199" s="155" t="s">
        <v>14</v>
      </c>
      <c r="K199" s="155" t="s">
        <v>15</v>
      </c>
      <c r="L199" s="155" t="s">
        <v>16</v>
      </c>
      <c r="M199" s="155" t="s">
        <v>17</v>
      </c>
      <c r="N199" s="161" t="s">
        <v>18</v>
      </c>
      <c r="O199" s="517" t="s">
        <v>19</v>
      </c>
      <c r="P199" s="518"/>
      <c r="Q199" s="518"/>
    </row>
    <row r="200" spans="1:17" s="145" customFormat="1" ht="12" customHeight="1">
      <c r="A200" s="153"/>
      <c r="B200" s="154"/>
      <c r="C200" s="155"/>
      <c r="D200" s="155"/>
      <c r="E200" s="155"/>
      <c r="F200" s="155"/>
      <c r="G200" s="155"/>
      <c r="H200" s="155"/>
      <c r="I200" s="155"/>
      <c r="J200" s="155"/>
      <c r="K200" s="155"/>
      <c r="L200" s="155"/>
      <c r="M200" s="155"/>
      <c r="N200" s="156"/>
      <c r="O200" s="161" t="s">
        <v>20</v>
      </c>
      <c r="P200" s="162" t="s">
        <v>21</v>
      </c>
      <c r="Q200" s="163" t="s">
        <v>21</v>
      </c>
    </row>
    <row r="201" spans="1:17" s="145" customFormat="1" ht="12" customHeight="1">
      <c r="A201" s="164"/>
      <c r="B201" s="165"/>
      <c r="C201" s="166"/>
      <c r="D201" s="166"/>
      <c r="E201" s="166"/>
      <c r="F201" s="166"/>
      <c r="G201" s="166"/>
      <c r="H201" s="166"/>
      <c r="I201" s="166"/>
      <c r="J201" s="166"/>
      <c r="K201" s="166"/>
      <c r="L201" s="166"/>
      <c r="M201" s="166"/>
      <c r="N201" s="167"/>
      <c r="O201" s="168" t="s">
        <v>22</v>
      </c>
      <c r="P201" s="169" t="s">
        <v>23</v>
      </c>
      <c r="Q201" s="170" t="s">
        <v>156</v>
      </c>
    </row>
    <row r="202" spans="1:17" s="145" customFormat="1" ht="12" customHeight="1">
      <c r="A202" s="171"/>
      <c r="B202" s="172"/>
      <c r="C202" s="172"/>
      <c r="D202" s="172"/>
      <c r="E202" s="172"/>
      <c r="F202" s="172"/>
      <c r="G202" s="172"/>
      <c r="H202" s="172"/>
      <c r="I202" s="172"/>
      <c r="J202" s="172"/>
      <c r="K202" s="172"/>
      <c r="L202" s="172"/>
      <c r="M202" s="172"/>
      <c r="N202" s="173"/>
      <c r="O202" s="174"/>
      <c r="P202" s="162"/>
      <c r="Q202" s="162"/>
    </row>
    <row r="203" spans="1:17" s="145" customFormat="1" ht="12" customHeight="1">
      <c r="A203" s="171"/>
      <c r="B203" s="172"/>
      <c r="C203" s="172"/>
      <c r="D203" s="172"/>
      <c r="E203" s="172"/>
      <c r="F203" s="172"/>
      <c r="G203" s="172"/>
      <c r="H203" s="172"/>
      <c r="I203" s="172"/>
      <c r="J203" s="172"/>
      <c r="K203" s="172"/>
      <c r="L203" s="172"/>
      <c r="M203" s="172"/>
      <c r="N203" s="173"/>
      <c r="O203" s="174"/>
      <c r="P203" s="162"/>
      <c r="Q203" s="162"/>
    </row>
    <row r="204" spans="1:16" s="145" customFormat="1" ht="12" customHeight="1">
      <c r="A204" s="171"/>
      <c r="B204" s="172"/>
      <c r="C204" s="172"/>
      <c r="D204" s="172"/>
      <c r="E204" s="172"/>
      <c r="F204" s="172"/>
      <c r="G204" s="172"/>
      <c r="H204" s="172"/>
      <c r="I204" s="172"/>
      <c r="J204" s="172"/>
      <c r="K204" s="172"/>
      <c r="L204" s="172"/>
      <c r="M204" s="172"/>
      <c r="N204" s="173"/>
      <c r="O204" s="174"/>
      <c r="P204" s="162"/>
    </row>
    <row r="205" spans="1:16" s="145" customFormat="1" ht="12" customHeight="1">
      <c r="A205" s="171"/>
      <c r="B205" s="172"/>
      <c r="C205" s="172"/>
      <c r="D205" s="172"/>
      <c r="E205" s="172"/>
      <c r="F205" s="172"/>
      <c r="G205" s="172"/>
      <c r="H205" s="172"/>
      <c r="I205" s="172"/>
      <c r="J205" s="172"/>
      <c r="K205" s="172"/>
      <c r="L205" s="172"/>
      <c r="M205" s="172"/>
      <c r="N205" s="173"/>
      <c r="O205" s="174"/>
      <c r="P205" s="162"/>
    </row>
    <row r="206" spans="1:17" s="145" customFormat="1" ht="12" customHeight="1">
      <c r="A206" s="514" t="s">
        <v>29</v>
      </c>
      <c r="B206" s="514"/>
      <c r="C206" s="514"/>
      <c r="D206" s="514"/>
      <c r="E206" s="514"/>
      <c r="F206" s="514"/>
      <c r="G206" s="514"/>
      <c r="H206" s="514"/>
      <c r="I206" s="514"/>
      <c r="J206" s="514"/>
      <c r="K206" s="514"/>
      <c r="L206" s="514"/>
      <c r="M206" s="514"/>
      <c r="N206" s="514"/>
      <c r="O206" s="514"/>
      <c r="P206" s="514"/>
      <c r="Q206" s="514"/>
    </row>
    <row r="207" spans="1:17" s="145" customFormat="1" ht="12" customHeight="1">
      <c r="A207" s="175"/>
      <c r="B207" s="175"/>
      <c r="C207" s="175"/>
      <c r="D207" s="175"/>
      <c r="E207" s="175"/>
      <c r="F207" s="175"/>
      <c r="G207" s="175"/>
      <c r="H207" s="175"/>
      <c r="I207" s="175"/>
      <c r="J207" s="175"/>
      <c r="K207" s="175"/>
      <c r="L207" s="175"/>
      <c r="M207" s="175"/>
      <c r="N207" s="175"/>
      <c r="O207" s="175"/>
      <c r="P207" s="175"/>
      <c r="Q207" s="175"/>
    </row>
    <row r="208" spans="1:16" s="145" customFormat="1" ht="12" customHeight="1">
      <c r="A208" s="176"/>
      <c r="B208" s="189"/>
      <c r="C208" s="189"/>
      <c r="D208" s="189"/>
      <c r="E208" s="189"/>
      <c r="F208" s="189"/>
      <c r="G208" s="189"/>
      <c r="H208" s="189"/>
      <c r="I208" s="189"/>
      <c r="J208" s="189"/>
      <c r="K208" s="189"/>
      <c r="L208" s="189"/>
      <c r="M208" s="189"/>
      <c r="N208" s="190"/>
      <c r="O208" s="190"/>
      <c r="P208" s="190"/>
    </row>
    <row r="209" spans="1:16" s="145" customFormat="1" ht="12" customHeight="1">
      <c r="A209" s="188"/>
      <c r="B209" s="180"/>
      <c r="C209" s="180"/>
      <c r="D209" s="180"/>
      <c r="E209" s="180"/>
      <c r="F209" s="180"/>
      <c r="G209" s="180"/>
      <c r="H209" s="180"/>
      <c r="I209" s="180"/>
      <c r="J209" s="180"/>
      <c r="K209" s="180"/>
      <c r="L209" s="180"/>
      <c r="M209" s="180"/>
      <c r="N209" s="180"/>
      <c r="O209" s="187"/>
      <c r="P209" s="187"/>
    </row>
    <row r="210" spans="1:16" s="145" customFormat="1" ht="12" customHeight="1">
      <c r="A210" s="31" t="s">
        <v>24</v>
      </c>
      <c r="B210" s="180"/>
      <c r="C210" s="180"/>
      <c r="D210" s="180"/>
      <c r="E210" s="180"/>
      <c r="F210" s="180"/>
      <c r="G210" s="180"/>
      <c r="H210" s="180"/>
      <c r="I210" s="180"/>
      <c r="J210" s="180"/>
      <c r="K210" s="180"/>
      <c r="L210" s="180"/>
      <c r="M210" s="180"/>
      <c r="N210" s="180"/>
      <c r="O210" s="181"/>
      <c r="P210" s="181"/>
    </row>
    <row r="211" spans="1:17" s="145" customFormat="1" ht="12" customHeight="1">
      <c r="A211" s="32">
        <v>2005</v>
      </c>
      <c r="B211" s="180">
        <v>139.3</v>
      </c>
      <c r="C211" s="180">
        <v>140.3</v>
      </c>
      <c r="D211" s="180">
        <v>149.7</v>
      </c>
      <c r="E211" s="180">
        <v>155.9</v>
      </c>
      <c r="F211" s="180">
        <v>150</v>
      </c>
      <c r="G211" s="180">
        <v>163.2</v>
      </c>
      <c r="H211" s="180">
        <v>147.3</v>
      </c>
      <c r="I211" s="180">
        <v>147.3</v>
      </c>
      <c r="J211" s="180">
        <v>166.5</v>
      </c>
      <c r="K211" s="180">
        <v>158.2</v>
      </c>
      <c r="L211" s="180">
        <v>172.6</v>
      </c>
      <c r="M211" s="180">
        <v>135.3</v>
      </c>
      <c r="N211" s="180">
        <v>152.13333333333333</v>
      </c>
      <c r="O211" s="183">
        <v>-4.984984984984992</v>
      </c>
      <c r="P211" s="183" t="s">
        <v>157</v>
      </c>
      <c r="Q211" s="183" t="s">
        <v>158</v>
      </c>
    </row>
    <row r="212" spans="1:17" s="145" customFormat="1" ht="12" customHeight="1">
      <c r="A212" s="32">
        <v>2006</v>
      </c>
      <c r="B212" s="180">
        <v>161.5</v>
      </c>
      <c r="C212" s="180">
        <v>151.7</v>
      </c>
      <c r="D212" s="180">
        <v>185.4</v>
      </c>
      <c r="E212" s="180">
        <v>158.5</v>
      </c>
      <c r="F212" s="180">
        <v>184.5</v>
      </c>
      <c r="G212" s="180">
        <v>193.9</v>
      </c>
      <c r="H212" s="180">
        <v>174.7</v>
      </c>
      <c r="I212" s="180">
        <v>169.5</v>
      </c>
      <c r="J212" s="180">
        <v>193.5</v>
      </c>
      <c r="K212" s="180">
        <v>184</v>
      </c>
      <c r="L212" s="180">
        <v>198</v>
      </c>
      <c r="M212" s="180">
        <v>185.3</v>
      </c>
      <c r="N212" s="180">
        <v>178.375</v>
      </c>
      <c r="O212" s="183">
        <v>-4.909560723514212</v>
      </c>
      <c r="P212" s="183">
        <v>16.308470290771183</v>
      </c>
      <c r="Q212" s="181">
        <v>15.780457270870388</v>
      </c>
    </row>
    <row r="213" spans="1:17" s="145" customFormat="1" ht="12" customHeight="1">
      <c r="A213" s="32">
        <v>2007</v>
      </c>
      <c r="B213" s="180">
        <v>188.2</v>
      </c>
      <c r="C213" s="180">
        <v>180.1</v>
      </c>
      <c r="D213" s="180">
        <v>199.6</v>
      </c>
      <c r="E213" s="180">
        <v>184.1</v>
      </c>
      <c r="F213" s="180">
        <v>192.8</v>
      </c>
      <c r="G213" s="180">
        <v>202.3</v>
      </c>
      <c r="H213" s="180">
        <v>195.6</v>
      </c>
      <c r="I213" s="180">
        <v>187.6</v>
      </c>
      <c r="J213" s="180">
        <v>195.2</v>
      </c>
      <c r="K213" s="180">
        <v>202.2</v>
      </c>
      <c r="L213" s="180">
        <v>208.6</v>
      </c>
      <c r="M213" s="180">
        <v>150.3</v>
      </c>
      <c r="N213" s="180">
        <v>190.55</v>
      </c>
      <c r="O213" s="183">
        <v>3.5860655737704925</v>
      </c>
      <c r="P213" s="183">
        <v>9.89130434782608</v>
      </c>
      <c r="Q213" s="181">
        <v>9.702936489870238</v>
      </c>
    </row>
    <row r="214" spans="1:17" s="145" customFormat="1" ht="12" customHeight="1">
      <c r="A214" s="32">
        <v>2008</v>
      </c>
      <c r="B214" s="180">
        <v>198.2</v>
      </c>
      <c r="C214" s="180">
        <v>203.3</v>
      </c>
      <c r="D214" s="180">
        <v>197.7</v>
      </c>
      <c r="E214" s="180">
        <v>221.8</v>
      </c>
      <c r="F214" s="180">
        <v>207.5</v>
      </c>
      <c r="G214" s="180">
        <v>220</v>
      </c>
      <c r="H214" s="180">
        <v>212.7</v>
      </c>
      <c r="I214" s="180">
        <v>195.5</v>
      </c>
      <c r="J214" s="180">
        <v>216.7</v>
      </c>
      <c r="K214" s="180">
        <v>209.6</v>
      </c>
      <c r="L214" s="180" t="s">
        <v>102</v>
      </c>
      <c r="M214" s="180" t="s">
        <v>102</v>
      </c>
      <c r="N214" s="180">
        <v>208.3</v>
      </c>
      <c r="O214" s="183">
        <v>-3.2764190124596193</v>
      </c>
      <c r="P214" s="183">
        <v>3.659742828882298</v>
      </c>
      <c r="Q214" s="181">
        <v>8.056232816309608</v>
      </c>
    </row>
    <row r="215" spans="1:16" s="145" customFormat="1" ht="12" customHeight="1">
      <c r="A215" s="33"/>
      <c r="B215" s="180"/>
      <c r="C215" s="180"/>
      <c r="D215" s="180"/>
      <c r="E215" s="180"/>
      <c r="F215" s="180"/>
      <c r="G215" s="180"/>
      <c r="H215" s="180"/>
      <c r="I215" s="180"/>
      <c r="J215" s="180"/>
      <c r="K215" s="180"/>
      <c r="L215" s="180"/>
      <c r="M215" s="180"/>
      <c r="N215" s="180"/>
      <c r="O215" s="183"/>
      <c r="P215" s="183"/>
    </row>
    <row r="216" spans="1:16" s="145" customFormat="1" ht="12" customHeight="1">
      <c r="A216" s="34" t="s">
        <v>25</v>
      </c>
      <c r="B216" s="180"/>
      <c r="C216" s="180"/>
      <c r="D216" s="180"/>
      <c r="E216" s="180"/>
      <c r="F216" s="180"/>
      <c r="G216" s="180"/>
      <c r="H216" s="180"/>
      <c r="I216" s="180"/>
      <c r="J216" s="180"/>
      <c r="K216" s="180"/>
      <c r="L216" s="180"/>
      <c r="M216" s="180"/>
      <c r="N216" s="180"/>
      <c r="O216" s="183"/>
      <c r="P216" s="183"/>
    </row>
    <row r="217" spans="1:17" s="145" customFormat="1" ht="12" customHeight="1">
      <c r="A217" s="32">
        <v>2005</v>
      </c>
      <c r="B217" s="180">
        <v>129.9</v>
      </c>
      <c r="C217" s="180">
        <v>127.6</v>
      </c>
      <c r="D217" s="180">
        <v>135.6</v>
      </c>
      <c r="E217" s="180">
        <v>143.9</v>
      </c>
      <c r="F217" s="180">
        <v>138.8</v>
      </c>
      <c r="G217" s="180">
        <v>154.6</v>
      </c>
      <c r="H217" s="180">
        <v>140.5</v>
      </c>
      <c r="I217" s="180">
        <v>138.9</v>
      </c>
      <c r="J217" s="180">
        <v>155.7</v>
      </c>
      <c r="K217" s="180">
        <v>148.7</v>
      </c>
      <c r="L217" s="180">
        <v>159.5</v>
      </c>
      <c r="M217" s="180">
        <v>122.4</v>
      </c>
      <c r="N217" s="180">
        <v>141.34166666666667</v>
      </c>
      <c r="O217" s="183">
        <v>-4.49582530507386</v>
      </c>
      <c r="P217" s="183" t="s">
        <v>157</v>
      </c>
      <c r="Q217" s="183" t="s">
        <v>158</v>
      </c>
    </row>
    <row r="218" spans="1:17" s="145" customFormat="1" ht="12" customHeight="1">
      <c r="A218" s="32">
        <v>2006</v>
      </c>
      <c r="B218" s="180">
        <v>150.5</v>
      </c>
      <c r="C218" s="180">
        <v>139.9</v>
      </c>
      <c r="D218" s="180">
        <v>171.4</v>
      </c>
      <c r="E218" s="180">
        <v>147.1</v>
      </c>
      <c r="F218" s="180">
        <v>171.8</v>
      </c>
      <c r="G218" s="180">
        <v>178</v>
      </c>
      <c r="H218" s="180">
        <v>165.9</v>
      </c>
      <c r="I218" s="180">
        <v>161.1</v>
      </c>
      <c r="J218" s="180">
        <v>180</v>
      </c>
      <c r="K218" s="180">
        <v>170.6</v>
      </c>
      <c r="L218" s="180">
        <v>183.2</v>
      </c>
      <c r="M218" s="180">
        <v>178.7</v>
      </c>
      <c r="N218" s="180">
        <v>166.51666666666668</v>
      </c>
      <c r="O218" s="183">
        <v>-5.222222222222225</v>
      </c>
      <c r="P218" s="183">
        <v>14.727639542703434</v>
      </c>
      <c r="Q218" s="181">
        <v>15.704992221750796</v>
      </c>
    </row>
    <row r="219" spans="1:17" s="145" customFormat="1" ht="12" customHeight="1">
      <c r="A219" s="32">
        <v>2007</v>
      </c>
      <c r="B219" s="180">
        <v>172.8</v>
      </c>
      <c r="C219" s="180">
        <v>164</v>
      </c>
      <c r="D219" s="180">
        <v>184.3</v>
      </c>
      <c r="E219" s="180">
        <v>167.7</v>
      </c>
      <c r="F219" s="180">
        <v>175.3</v>
      </c>
      <c r="G219" s="180">
        <v>185.5</v>
      </c>
      <c r="H219" s="180">
        <v>182.3</v>
      </c>
      <c r="I219" s="180">
        <v>175</v>
      </c>
      <c r="J219" s="180">
        <v>179.4</v>
      </c>
      <c r="K219" s="180">
        <v>186.1</v>
      </c>
      <c r="L219" s="180">
        <v>189.3</v>
      </c>
      <c r="M219" s="180">
        <v>138.1</v>
      </c>
      <c r="N219" s="180">
        <v>174.98333333333332</v>
      </c>
      <c r="O219" s="183">
        <v>3.7346711259754675</v>
      </c>
      <c r="P219" s="183">
        <v>9.085580304806566</v>
      </c>
      <c r="Q219" s="181">
        <v>8.317545682332081</v>
      </c>
    </row>
    <row r="220" spans="1:17" s="145" customFormat="1" ht="12" customHeight="1">
      <c r="A220" s="32">
        <v>2008</v>
      </c>
      <c r="B220" s="180">
        <v>181</v>
      </c>
      <c r="C220" s="180">
        <v>183</v>
      </c>
      <c r="D220" s="180">
        <v>177.4</v>
      </c>
      <c r="E220" s="180">
        <v>202.2</v>
      </c>
      <c r="F220" s="180">
        <v>190.6</v>
      </c>
      <c r="G220" s="180">
        <v>204.1</v>
      </c>
      <c r="H220" s="180">
        <v>199.9</v>
      </c>
      <c r="I220" s="180">
        <v>180</v>
      </c>
      <c r="J220" s="180">
        <v>201.8</v>
      </c>
      <c r="K220" s="180">
        <v>191.1</v>
      </c>
      <c r="L220" s="180" t="s">
        <v>102</v>
      </c>
      <c r="M220" s="180" t="s">
        <v>102</v>
      </c>
      <c r="N220" s="180">
        <v>191.11</v>
      </c>
      <c r="O220" s="183">
        <v>-5.302279484638263</v>
      </c>
      <c r="P220" s="183">
        <v>2.6867275658248255</v>
      </c>
      <c r="Q220" s="181">
        <v>7.825547280523587</v>
      </c>
    </row>
    <row r="221" spans="1:16" s="145" customFormat="1" ht="12" customHeight="1">
      <c r="A221" s="33"/>
      <c r="B221" s="180"/>
      <c r="C221" s="180"/>
      <c r="D221" s="180"/>
      <c r="E221" s="180"/>
      <c r="F221" s="180"/>
      <c r="G221" s="180"/>
      <c r="H221" s="180"/>
      <c r="I221" s="180"/>
      <c r="J221" s="180"/>
      <c r="K221" s="180"/>
      <c r="L221" s="180"/>
      <c r="M221" s="180"/>
      <c r="N221" s="180"/>
      <c r="O221" s="183"/>
      <c r="P221" s="183"/>
    </row>
    <row r="222" spans="1:16" s="145" customFormat="1" ht="12" customHeight="1">
      <c r="A222" s="34" t="s">
        <v>26</v>
      </c>
      <c r="B222" s="180"/>
      <c r="C222" s="180"/>
      <c r="D222" s="180"/>
      <c r="E222" s="180"/>
      <c r="F222" s="180"/>
      <c r="G222" s="180"/>
      <c r="H222" s="180"/>
      <c r="I222" s="180"/>
      <c r="J222" s="180"/>
      <c r="K222" s="180"/>
      <c r="L222" s="180"/>
      <c r="M222" s="180"/>
      <c r="N222" s="180"/>
      <c r="O222" s="183"/>
      <c r="P222" s="183"/>
    </row>
    <row r="223" spans="1:17" s="145" customFormat="1" ht="12" customHeight="1">
      <c r="A223" s="32">
        <v>2005</v>
      </c>
      <c r="B223" s="180">
        <v>169.8</v>
      </c>
      <c r="C223" s="180">
        <v>181.5</v>
      </c>
      <c r="D223" s="180">
        <v>195.5</v>
      </c>
      <c r="E223" s="180">
        <v>194.9</v>
      </c>
      <c r="F223" s="180">
        <v>186.5</v>
      </c>
      <c r="G223" s="180">
        <v>191</v>
      </c>
      <c r="H223" s="180">
        <v>169.3</v>
      </c>
      <c r="I223" s="180">
        <v>174.6</v>
      </c>
      <c r="J223" s="180">
        <v>201.3</v>
      </c>
      <c r="K223" s="180">
        <v>189.2</v>
      </c>
      <c r="L223" s="180">
        <v>215</v>
      </c>
      <c r="M223" s="180">
        <v>177.1</v>
      </c>
      <c r="N223" s="180">
        <v>187.14166666666662</v>
      </c>
      <c r="O223" s="183">
        <v>-6.010928961748645</v>
      </c>
      <c r="P223" s="183" t="s">
        <v>157</v>
      </c>
      <c r="Q223" s="183" t="s">
        <v>158</v>
      </c>
    </row>
    <row r="224" spans="1:17" s="145" customFormat="1" ht="12" customHeight="1">
      <c r="A224" s="32">
        <v>2006</v>
      </c>
      <c r="B224" s="180">
        <v>197.5</v>
      </c>
      <c r="C224" s="180">
        <v>189.8</v>
      </c>
      <c r="D224" s="180">
        <v>230.6</v>
      </c>
      <c r="E224" s="180">
        <v>195.3</v>
      </c>
      <c r="F224" s="180">
        <v>225.8</v>
      </c>
      <c r="G224" s="180">
        <v>245.8</v>
      </c>
      <c r="H224" s="180">
        <v>203.3</v>
      </c>
      <c r="I224" s="180">
        <v>196.9</v>
      </c>
      <c r="J224" s="180">
        <v>237.3</v>
      </c>
      <c r="K224" s="180">
        <v>227.3</v>
      </c>
      <c r="L224" s="180">
        <v>246.1</v>
      </c>
      <c r="M224" s="180">
        <v>206.6</v>
      </c>
      <c r="N224" s="180">
        <v>216.85833333333332</v>
      </c>
      <c r="O224" s="183">
        <v>-4.214075010535187</v>
      </c>
      <c r="P224" s="183">
        <v>20.13742071881608</v>
      </c>
      <c r="Q224" s="181">
        <v>15.968925334484263</v>
      </c>
    </row>
    <row r="225" spans="1:17" s="145" customFormat="1" ht="12" customHeight="1">
      <c r="A225" s="32">
        <v>2007</v>
      </c>
      <c r="B225" s="180">
        <v>238.2</v>
      </c>
      <c r="C225" s="180">
        <v>232.6</v>
      </c>
      <c r="D225" s="180">
        <v>249.2</v>
      </c>
      <c r="E225" s="180">
        <v>237.2</v>
      </c>
      <c r="F225" s="180">
        <v>249.5</v>
      </c>
      <c r="G225" s="180">
        <v>257.2</v>
      </c>
      <c r="H225" s="180">
        <v>238.8</v>
      </c>
      <c r="I225" s="180">
        <v>228.3</v>
      </c>
      <c r="J225" s="180">
        <v>246.5</v>
      </c>
      <c r="K225" s="180">
        <v>254.7</v>
      </c>
      <c r="L225" s="180">
        <v>271.2</v>
      </c>
      <c r="M225" s="180">
        <v>190.1</v>
      </c>
      <c r="N225" s="180">
        <v>241.125</v>
      </c>
      <c r="O225" s="183">
        <v>3.3265720081135854</v>
      </c>
      <c r="P225" s="183">
        <v>12.054553453585559</v>
      </c>
      <c r="Q225" s="181">
        <v>13.14663193152214</v>
      </c>
    </row>
    <row r="226" spans="1:17" s="145" customFormat="1" ht="12" customHeight="1">
      <c r="A226" s="35">
        <v>2008</v>
      </c>
      <c r="B226" s="180">
        <v>253.7</v>
      </c>
      <c r="C226" s="180">
        <v>269.2</v>
      </c>
      <c r="D226" s="180">
        <v>263.7</v>
      </c>
      <c r="E226" s="180">
        <v>285.5</v>
      </c>
      <c r="F226" s="180">
        <v>262.5</v>
      </c>
      <c r="G226" s="180">
        <v>271.8</v>
      </c>
      <c r="H226" s="180">
        <v>254.2</v>
      </c>
      <c r="I226" s="180">
        <v>245.9</v>
      </c>
      <c r="J226" s="180">
        <v>265</v>
      </c>
      <c r="K226" s="180">
        <v>269.7</v>
      </c>
      <c r="L226" s="180" t="s">
        <v>102</v>
      </c>
      <c r="M226" s="180" t="s">
        <v>102</v>
      </c>
      <c r="N226" s="180">
        <v>264.12</v>
      </c>
      <c r="O226" s="183">
        <v>1.773584905660373</v>
      </c>
      <c r="P226" s="183">
        <v>5.889281507656066</v>
      </c>
      <c r="Q226" s="181">
        <v>8.59304333525205</v>
      </c>
    </row>
    <row r="227" spans="1:17" s="145" customFormat="1" ht="12" customHeight="1">
      <c r="A227" s="35"/>
      <c r="B227" s="180"/>
      <c r="C227" s="180"/>
      <c r="D227" s="180"/>
      <c r="E227" s="180"/>
      <c r="F227" s="180"/>
      <c r="G227" s="180"/>
      <c r="H227" s="180"/>
      <c r="I227" s="180"/>
      <c r="J227" s="180"/>
      <c r="K227" s="180"/>
      <c r="L227" s="180"/>
      <c r="M227" s="180"/>
      <c r="N227" s="180"/>
      <c r="O227" s="183"/>
      <c r="P227" s="183"/>
      <c r="Q227" s="181"/>
    </row>
    <row r="228" spans="1:17" s="145" customFormat="1" ht="12" customHeight="1">
      <c r="A228" s="35"/>
      <c r="B228" s="180"/>
      <c r="C228" s="180"/>
      <c r="D228" s="180"/>
      <c r="E228" s="180"/>
      <c r="F228" s="180"/>
      <c r="G228" s="180"/>
      <c r="H228" s="180"/>
      <c r="I228" s="180"/>
      <c r="J228" s="180"/>
      <c r="K228" s="180"/>
      <c r="L228" s="180"/>
      <c r="M228" s="180"/>
      <c r="N228" s="180"/>
      <c r="O228" s="183"/>
      <c r="P228" s="183"/>
      <c r="Q228" s="181"/>
    </row>
    <row r="229" spans="1:16" s="145" customFormat="1" ht="12" customHeight="1">
      <c r="A229" s="185"/>
      <c r="B229" s="180"/>
      <c r="C229" s="180"/>
      <c r="D229" s="180"/>
      <c r="E229" s="180"/>
      <c r="F229" s="180"/>
      <c r="G229" s="180"/>
      <c r="H229" s="180"/>
      <c r="I229" s="180"/>
      <c r="J229" s="180"/>
      <c r="K229" s="180"/>
      <c r="L229" s="180"/>
      <c r="M229" s="180"/>
      <c r="N229" s="194"/>
      <c r="O229" s="183"/>
      <c r="P229" s="183"/>
    </row>
    <row r="230" spans="1:16" s="145" customFormat="1" ht="12" customHeight="1">
      <c r="A230" s="185"/>
      <c r="B230" s="180"/>
      <c r="C230" s="180"/>
      <c r="D230" s="180"/>
      <c r="E230" s="180"/>
      <c r="F230" s="180"/>
      <c r="G230" s="180"/>
      <c r="H230" s="180"/>
      <c r="I230" s="180"/>
      <c r="J230" s="180"/>
      <c r="K230" s="180"/>
      <c r="L230" s="180"/>
      <c r="M230" s="180"/>
      <c r="N230" s="194"/>
      <c r="O230" s="183"/>
      <c r="P230" s="183"/>
    </row>
    <row r="231" spans="1:17" s="145" customFormat="1" ht="12" customHeight="1">
      <c r="A231" s="514" t="s">
        <v>30</v>
      </c>
      <c r="B231" s="514"/>
      <c r="C231" s="514"/>
      <c r="D231" s="514"/>
      <c r="E231" s="514"/>
      <c r="F231" s="514"/>
      <c r="G231" s="514"/>
      <c r="H231" s="514"/>
      <c r="I231" s="514"/>
      <c r="J231" s="514"/>
      <c r="K231" s="514"/>
      <c r="L231" s="514"/>
      <c r="M231" s="514"/>
      <c r="N231" s="514"/>
      <c r="O231" s="514"/>
      <c r="P231" s="514"/>
      <c r="Q231" s="514"/>
    </row>
    <row r="232" spans="1:17" s="145" customFormat="1" ht="12" customHeight="1">
      <c r="A232" s="175"/>
      <c r="B232" s="175"/>
      <c r="C232" s="175"/>
      <c r="D232" s="175"/>
      <c r="E232" s="175"/>
      <c r="F232" s="175"/>
      <c r="G232" s="175"/>
      <c r="H232" s="175"/>
      <c r="I232" s="175"/>
      <c r="J232" s="175"/>
      <c r="K232" s="175"/>
      <c r="L232" s="175"/>
      <c r="M232" s="175"/>
      <c r="N232" s="175"/>
      <c r="O232" s="175"/>
      <c r="P232" s="175"/>
      <c r="Q232" s="175"/>
    </row>
    <row r="233" spans="1:16" s="145" customFormat="1" ht="12" customHeight="1">
      <c r="A233" s="177"/>
      <c r="B233" s="177"/>
      <c r="C233" s="177"/>
      <c r="D233" s="177"/>
      <c r="E233" s="177"/>
      <c r="F233" s="177"/>
      <c r="G233" s="177"/>
      <c r="H233" s="177"/>
      <c r="I233" s="177"/>
      <c r="J233" s="177"/>
      <c r="K233" s="177"/>
      <c r="L233" s="177"/>
      <c r="M233" s="177"/>
      <c r="N233" s="193"/>
      <c r="O233" s="183"/>
      <c r="P233" s="183"/>
    </row>
    <row r="234" spans="1:16" s="145" customFormat="1" ht="12" customHeight="1">
      <c r="A234" s="177"/>
      <c r="B234" s="180"/>
      <c r="C234" s="180"/>
      <c r="D234" s="180"/>
      <c r="E234" s="180"/>
      <c r="F234" s="180"/>
      <c r="G234" s="180"/>
      <c r="H234" s="180"/>
      <c r="I234" s="180"/>
      <c r="J234" s="180"/>
      <c r="K234" s="180"/>
      <c r="L234" s="180"/>
      <c r="M234" s="180"/>
      <c r="N234" s="180"/>
      <c r="O234" s="183"/>
      <c r="P234" s="183"/>
    </row>
    <row r="235" spans="1:16" s="145" customFormat="1" ht="12" customHeight="1">
      <c r="A235" s="31" t="s">
        <v>24</v>
      </c>
      <c r="B235" s="180"/>
      <c r="C235" s="180"/>
      <c r="D235" s="180"/>
      <c r="E235" s="180"/>
      <c r="F235" s="180"/>
      <c r="G235" s="180"/>
      <c r="H235" s="180"/>
      <c r="I235" s="180"/>
      <c r="J235" s="180"/>
      <c r="K235" s="180"/>
      <c r="L235" s="180"/>
      <c r="M235" s="180"/>
      <c r="N235" s="180"/>
      <c r="O235" s="183"/>
      <c r="P235" s="183"/>
    </row>
    <row r="236" spans="1:17" s="145" customFormat="1" ht="12" customHeight="1">
      <c r="A236" s="32">
        <v>2005</v>
      </c>
      <c r="B236" s="180">
        <v>123.4</v>
      </c>
      <c r="C236" s="180">
        <v>127.4</v>
      </c>
      <c r="D236" s="180">
        <v>132.3</v>
      </c>
      <c r="E236" s="180">
        <v>120.6</v>
      </c>
      <c r="F236" s="180">
        <v>121.3</v>
      </c>
      <c r="G236" s="180">
        <v>135.9</v>
      </c>
      <c r="H236" s="180">
        <v>115.9</v>
      </c>
      <c r="I236" s="180">
        <v>117.8</v>
      </c>
      <c r="J236" s="180">
        <v>159.6</v>
      </c>
      <c r="K236" s="180">
        <v>135.6</v>
      </c>
      <c r="L236" s="180">
        <v>172.3</v>
      </c>
      <c r="M236" s="180">
        <v>143</v>
      </c>
      <c r="N236" s="180">
        <v>133.7583333333333</v>
      </c>
      <c r="O236" s="183">
        <v>-15.037593984962406</v>
      </c>
      <c r="P236" s="183" t="s">
        <v>157</v>
      </c>
      <c r="Q236" s="183" t="s">
        <v>158</v>
      </c>
    </row>
    <row r="237" spans="1:17" s="145" customFormat="1" ht="12" customHeight="1">
      <c r="A237" s="32">
        <v>2006</v>
      </c>
      <c r="B237" s="180">
        <v>118.8</v>
      </c>
      <c r="C237" s="180">
        <v>134.1</v>
      </c>
      <c r="D237" s="180">
        <v>157.5</v>
      </c>
      <c r="E237" s="180">
        <v>119.7</v>
      </c>
      <c r="F237" s="180">
        <v>141.4</v>
      </c>
      <c r="G237" s="180">
        <v>148</v>
      </c>
      <c r="H237" s="180">
        <v>124.9</v>
      </c>
      <c r="I237" s="180">
        <v>119.4</v>
      </c>
      <c r="J237" s="180">
        <v>149.6</v>
      </c>
      <c r="K237" s="180">
        <v>160.4</v>
      </c>
      <c r="L237" s="180">
        <v>187</v>
      </c>
      <c r="M237" s="180">
        <v>179.4</v>
      </c>
      <c r="N237" s="180">
        <v>145.01666666666668</v>
      </c>
      <c r="O237" s="183">
        <v>7.219251336898404</v>
      </c>
      <c r="P237" s="183">
        <v>18.28908554572272</v>
      </c>
      <c r="Q237" s="181">
        <v>6.512637618235413</v>
      </c>
    </row>
    <row r="238" spans="1:17" s="145" customFormat="1" ht="12" customHeight="1">
      <c r="A238" s="32">
        <v>2007</v>
      </c>
      <c r="B238" s="180">
        <v>142</v>
      </c>
      <c r="C238" s="180">
        <v>160.5</v>
      </c>
      <c r="D238" s="180">
        <v>182.8</v>
      </c>
      <c r="E238" s="180">
        <v>141</v>
      </c>
      <c r="F238" s="180">
        <v>152.6</v>
      </c>
      <c r="G238" s="180">
        <v>172.7</v>
      </c>
      <c r="H238" s="180">
        <v>168.2</v>
      </c>
      <c r="I238" s="180">
        <v>145.1</v>
      </c>
      <c r="J238" s="180">
        <v>172.9</v>
      </c>
      <c r="K238" s="180">
        <v>177.9</v>
      </c>
      <c r="L238" s="180">
        <v>197.1</v>
      </c>
      <c r="M238" s="180">
        <v>162.9</v>
      </c>
      <c r="N238" s="180">
        <v>164.64166666666668</v>
      </c>
      <c r="O238" s="183">
        <v>2.8918449971081546</v>
      </c>
      <c r="P238" s="183">
        <v>10.910224438902743</v>
      </c>
      <c r="Q238" s="181">
        <v>17.60809433687582</v>
      </c>
    </row>
    <row r="239" spans="1:17" s="145" customFormat="1" ht="12" customHeight="1">
      <c r="A239" s="32">
        <v>2008</v>
      </c>
      <c r="B239" s="180">
        <v>157.6</v>
      </c>
      <c r="C239" s="180">
        <v>176.2</v>
      </c>
      <c r="D239" s="180">
        <v>176.2</v>
      </c>
      <c r="E239" s="180">
        <v>191.9</v>
      </c>
      <c r="F239" s="180">
        <v>163.9</v>
      </c>
      <c r="G239" s="180">
        <v>169.5</v>
      </c>
      <c r="H239" s="180">
        <v>168.3</v>
      </c>
      <c r="I239" s="180">
        <v>145.5</v>
      </c>
      <c r="J239" s="180">
        <v>181.5</v>
      </c>
      <c r="K239" s="180">
        <v>151.9</v>
      </c>
      <c r="L239" s="180" t="s">
        <v>102</v>
      </c>
      <c r="M239" s="180" t="s">
        <v>102</v>
      </c>
      <c r="N239" s="180">
        <v>168.25</v>
      </c>
      <c r="O239" s="183">
        <v>-16.30853994490358</v>
      </c>
      <c r="P239" s="183">
        <v>-14.61495222034851</v>
      </c>
      <c r="Q239" s="181">
        <v>4.13443089682491</v>
      </c>
    </row>
    <row r="240" spans="1:16" s="145" customFormat="1" ht="12" customHeight="1">
      <c r="A240" s="33"/>
      <c r="B240" s="180"/>
      <c r="C240" s="180"/>
      <c r="D240" s="180"/>
      <c r="E240" s="180"/>
      <c r="F240" s="180"/>
      <c r="G240" s="180"/>
      <c r="H240" s="180"/>
      <c r="I240" s="180"/>
      <c r="J240" s="180"/>
      <c r="K240" s="180"/>
      <c r="L240" s="180"/>
      <c r="M240" s="180"/>
      <c r="N240" s="180"/>
      <c r="O240" s="183"/>
      <c r="P240" s="183"/>
    </row>
    <row r="241" spans="1:16" s="145" customFormat="1" ht="12" customHeight="1">
      <c r="A241" s="34" t="s">
        <v>25</v>
      </c>
      <c r="B241" s="180"/>
      <c r="C241" s="180"/>
      <c r="D241" s="180"/>
      <c r="E241" s="180"/>
      <c r="F241" s="180"/>
      <c r="G241" s="180"/>
      <c r="H241" s="180"/>
      <c r="I241" s="180"/>
      <c r="J241" s="180"/>
      <c r="K241" s="180"/>
      <c r="L241" s="180"/>
      <c r="M241" s="180"/>
      <c r="N241" s="180"/>
      <c r="O241" s="183"/>
      <c r="P241" s="183"/>
    </row>
    <row r="242" spans="1:17" s="145" customFormat="1" ht="12" customHeight="1">
      <c r="A242" s="32">
        <v>2005</v>
      </c>
      <c r="B242" s="180">
        <v>103.1</v>
      </c>
      <c r="C242" s="180">
        <v>96.7</v>
      </c>
      <c r="D242" s="180">
        <v>107.5</v>
      </c>
      <c r="E242" s="180">
        <v>101.8</v>
      </c>
      <c r="F242" s="180">
        <v>98.4</v>
      </c>
      <c r="G242" s="180">
        <v>112.2</v>
      </c>
      <c r="H242" s="180">
        <v>98.5</v>
      </c>
      <c r="I242" s="180">
        <v>99.1</v>
      </c>
      <c r="J242" s="180">
        <v>130</v>
      </c>
      <c r="K242" s="180">
        <v>108.6</v>
      </c>
      <c r="L242" s="180">
        <v>126.7</v>
      </c>
      <c r="M242" s="180">
        <v>122.3</v>
      </c>
      <c r="N242" s="180">
        <v>108.74166666666667</v>
      </c>
      <c r="O242" s="183">
        <v>-16.461538461538467</v>
      </c>
      <c r="P242" s="183" t="s">
        <v>157</v>
      </c>
      <c r="Q242" s="183" t="s">
        <v>158</v>
      </c>
    </row>
    <row r="243" spans="1:17" s="145" customFormat="1" ht="12" customHeight="1">
      <c r="A243" s="32">
        <v>2006</v>
      </c>
      <c r="B243" s="180">
        <v>95.2</v>
      </c>
      <c r="C243" s="180">
        <v>104</v>
      </c>
      <c r="D243" s="180">
        <v>124</v>
      </c>
      <c r="E243" s="180">
        <v>100.6</v>
      </c>
      <c r="F243" s="180">
        <v>120.6</v>
      </c>
      <c r="G243" s="180">
        <v>120.6</v>
      </c>
      <c r="H243" s="180">
        <v>105.3</v>
      </c>
      <c r="I243" s="180">
        <v>98.2</v>
      </c>
      <c r="J243" s="180">
        <v>126.4</v>
      </c>
      <c r="K243" s="180">
        <v>125.2</v>
      </c>
      <c r="L243" s="180">
        <v>142.6</v>
      </c>
      <c r="M243" s="180">
        <v>156.9</v>
      </c>
      <c r="N243" s="180">
        <v>118.3</v>
      </c>
      <c r="O243" s="183">
        <v>-0.9493670886075972</v>
      </c>
      <c r="P243" s="183">
        <v>15.285451197053415</v>
      </c>
      <c r="Q243" s="181">
        <v>6.080121223600708</v>
      </c>
    </row>
    <row r="244" spans="1:17" s="145" customFormat="1" ht="12" customHeight="1">
      <c r="A244" s="32">
        <v>2007</v>
      </c>
      <c r="B244" s="180">
        <v>109.6</v>
      </c>
      <c r="C244" s="180">
        <v>114.8</v>
      </c>
      <c r="D244" s="180">
        <v>143.1</v>
      </c>
      <c r="E244" s="180">
        <v>122.2</v>
      </c>
      <c r="F244" s="180">
        <v>119.6</v>
      </c>
      <c r="G244" s="180">
        <v>130.4</v>
      </c>
      <c r="H244" s="180">
        <v>131.1</v>
      </c>
      <c r="I244" s="180">
        <v>122.3</v>
      </c>
      <c r="J244" s="180">
        <v>138.4</v>
      </c>
      <c r="K244" s="180">
        <v>146</v>
      </c>
      <c r="L244" s="180">
        <v>155.5</v>
      </c>
      <c r="M244" s="180">
        <v>123</v>
      </c>
      <c r="N244" s="180">
        <v>129.66666666666666</v>
      </c>
      <c r="O244" s="183">
        <v>5.491329479768782</v>
      </c>
      <c r="P244" s="183">
        <v>16.613418530351435</v>
      </c>
      <c r="Q244" s="181">
        <v>14.052316757432381</v>
      </c>
    </row>
    <row r="245" spans="1:17" s="145" customFormat="1" ht="12" customHeight="1">
      <c r="A245" s="32">
        <v>2008</v>
      </c>
      <c r="B245" s="180">
        <v>116.6</v>
      </c>
      <c r="C245" s="180">
        <v>133.5</v>
      </c>
      <c r="D245" s="180">
        <v>142.2</v>
      </c>
      <c r="E245" s="180">
        <v>144.9</v>
      </c>
      <c r="F245" s="180">
        <v>134.4</v>
      </c>
      <c r="G245" s="180">
        <v>141.5</v>
      </c>
      <c r="H245" s="180">
        <v>138</v>
      </c>
      <c r="I245" s="180">
        <v>124</v>
      </c>
      <c r="J245" s="180">
        <v>149.1</v>
      </c>
      <c r="K245" s="180">
        <v>134.5</v>
      </c>
      <c r="L245" s="180" t="s">
        <v>102</v>
      </c>
      <c r="M245" s="180" t="s">
        <v>102</v>
      </c>
      <c r="N245" s="180">
        <v>135.87</v>
      </c>
      <c r="O245" s="183">
        <v>-9.792085848423874</v>
      </c>
      <c r="P245" s="183">
        <v>-7.876712328767123</v>
      </c>
      <c r="Q245" s="181">
        <v>6.356164383561626</v>
      </c>
    </row>
    <row r="246" spans="1:16" s="145" customFormat="1" ht="12" customHeight="1">
      <c r="A246" s="33"/>
      <c r="B246" s="180"/>
      <c r="C246" s="180"/>
      <c r="D246" s="180"/>
      <c r="E246" s="180"/>
      <c r="F246" s="180"/>
      <c r="G246" s="180"/>
      <c r="H246" s="180"/>
      <c r="I246" s="180"/>
      <c r="J246" s="180"/>
      <c r="K246" s="180"/>
      <c r="L246" s="180"/>
      <c r="M246" s="180"/>
      <c r="N246" s="180"/>
      <c r="O246" s="183"/>
      <c r="P246" s="183"/>
    </row>
    <row r="247" spans="1:16" s="145" customFormat="1" ht="12" customHeight="1">
      <c r="A247" s="34" t="s">
        <v>26</v>
      </c>
      <c r="B247" s="180"/>
      <c r="C247" s="180"/>
      <c r="D247" s="180"/>
      <c r="E247" s="180"/>
      <c r="F247" s="180"/>
      <c r="G247" s="180"/>
      <c r="H247" s="180"/>
      <c r="I247" s="180"/>
      <c r="J247" s="180"/>
      <c r="K247" s="180"/>
      <c r="L247" s="180"/>
      <c r="M247" s="180"/>
      <c r="N247" s="180"/>
      <c r="O247" s="183"/>
      <c r="P247" s="183"/>
    </row>
    <row r="248" spans="1:17" s="145" customFormat="1" ht="12" customHeight="1">
      <c r="A248" s="32">
        <v>2005</v>
      </c>
      <c r="B248" s="180">
        <v>163</v>
      </c>
      <c r="C248" s="180">
        <v>187.3</v>
      </c>
      <c r="D248" s="180">
        <v>180.7</v>
      </c>
      <c r="E248" s="180">
        <v>157.2</v>
      </c>
      <c r="F248" s="180">
        <v>165.8</v>
      </c>
      <c r="G248" s="180">
        <v>182.1</v>
      </c>
      <c r="H248" s="180">
        <v>149.7</v>
      </c>
      <c r="I248" s="180">
        <v>154.3</v>
      </c>
      <c r="J248" s="180">
        <v>217.4</v>
      </c>
      <c r="K248" s="180">
        <v>188.1</v>
      </c>
      <c r="L248" s="180">
        <v>261.3</v>
      </c>
      <c r="M248" s="180">
        <v>183.4</v>
      </c>
      <c r="N248" s="180">
        <v>182.525</v>
      </c>
      <c r="O248" s="183">
        <v>-13.477460901563942</v>
      </c>
      <c r="P248" s="183" t="s">
        <v>157</v>
      </c>
      <c r="Q248" s="183" t="s">
        <v>158</v>
      </c>
    </row>
    <row r="249" spans="1:17" s="145" customFormat="1" ht="12" customHeight="1">
      <c r="A249" s="32">
        <v>2006</v>
      </c>
      <c r="B249" s="180">
        <v>164.7</v>
      </c>
      <c r="C249" s="180">
        <v>192.8</v>
      </c>
      <c r="D249" s="180">
        <v>222.9</v>
      </c>
      <c r="E249" s="180">
        <v>156.8</v>
      </c>
      <c r="F249" s="180">
        <v>181.8</v>
      </c>
      <c r="G249" s="180">
        <v>201.3</v>
      </c>
      <c r="H249" s="180">
        <v>163.1</v>
      </c>
      <c r="I249" s="180">
        <v>160.7</v>
      </c>
      <c r="J249" s="180">
        <v>194.7</v>
      </c>
      <c r="K249" s="180">
        <v>228.9</v>
      </c>
      <c r="L249" s="180">
        <v>273.6</v>
      </c>
      <c r="M249" s="180">
        <v>223.3</v>
      </c>
      <c r="N249" s="180">
        <v>197.05</v>
      </c>
      <c r="O249" s="183">
        <v>17.565485362095544</v>
      </c>
      <c r="P249" s="183">
        <v>21.69059011164275</v>
      </c>
      <c r="Q249" s="181">
        <v>6.994729605866182</v>
      </c>
    </row>
    <row r="250" spans="1:17" s="145" customFormat="1" ht="12" customHeight="1">
      <c r="A250" s="32">
        <v>2007</v>
      </c>
      <c r="B250" s="180">
        <v>205.1</v>
      </c>
      <c r="C250" s="180">
        <v>249.8</v>
      </c>
      <c r="D250" s="180">
        <v>260.2</v>
      </c>
      <c r="E250" s="180">
        <v>177.6</v>
      </c>
      <c r="F250" s="180">
        <v>216.9</v>
      </c>
      <c r="G250" s="180">
        <v>255.1</v>
      </c>
      <c r="H250" s="180">
        <v>240.5</v>
      </c>
      <c r="I250" s="180">
        <v>189.5</v>
      </c>
      <c r="J250" s="180">
        <v>240.4</v>
      </c>
      <c r="K250" s="180">
        <v>240</v>
      </c>
      <c r="L250" s="180">
        <v>278.2</v>
      </c>
      <c r="M250" s="180">
        <v>240.7</v>
      </c>
      <c r="N250" s="180">
        <v>232.8333333333333</v>
      </c>
      <c r="O250" s="183">
        <v>-0.16638935108153316</v>
      </c>
      <c r="P250" s="183">
        <v>4.849279161205764</v>
      </c>
      <c r="Q250" s="181">
        <v>21.812924987953085</v>
      </c>
    </row>
    <row r="251" spans="1:17" s="145" customFormat="1" ht="12" customHeight="1">
      <c r="A251" s="32">
        <v>2008</v>
      </c>
      <c r="B251" s="180">
        <v>237.5</v>
      </c>
      <c r="C251" s="180">
        <v>259.3</v>
      </c>
      <c r="D251" s="180">
        <v>242.5</v>
      </c>
      <c r="E251" s="180">
        <v>283.4</v>
      </c>
      <c r="F251" s="180">
        <v>221.3</v>
      </c>
      <c r="G251" s="180">
        <v>224</v>
      </c>
      <c r="H251" s="180">
        <v>227.6</v>
      </c>
      <c r="I251" s="180">
        <v>187.5</v>
      </c>
      <c r="J251" s="180">
        <v>244.8</v>
      </c>
      <c r="K251" s="180">
        <v>185.8</v>
      </c>
      <c r="L251" s="180" t="s">
        <v>102</v>
      </c>
      <c r="M251" s="180" t="s">
        <v>102</v>
      </c>
      <c r="N251" s="180">
        <v>231.37</v>
      </c>
      <c r="O251" s="183">
        <v>-24.10130718954248</v>
      </c>
      <c r="P251" s="183">
        <v>-22.58333333333333</v>
      </c>
      <c r="Q251" s="181">
        <v>1.696628719616739</v>
      </c>
    </row>
    <row r="252" spans="1:16" s="145" customFormat="1" ht="12" customHeight="1">
      <c r="A252" s="185"/>
      <c r="B252" s="180"/>
      <c r="C252" s="180"/>
      <c r="D252" s="180"/>
      <c r="E252" s="180"/>
      <c r="F252" s="180"/>
      <c r="G252" s="180"/>
      <c r="H252" s="180"/>
      <c r="I252" s="180"/>
      <c r="J252" s="180"/>
      <c r="K252" s="180"/>
      <c r="L252" s="180"/>
      <c r="M252" s="180"/>
      <c r="N252" s="194"/>
      <c r="O252" s="190"/>
      <c r="P252" s="190"/>
    </row>
    <row r="253" spans="1:16" s="145" customFormat="1" ht="12" customHeight="1">
      <c r="A253" s="185"/>
      <c r="B253" s="180"/>
      <c r="C253" s="180"/>
      <c r="D253" s="180"/>
      <c r="E253" s="180"/>
      <c r="F253" s="180"/>
      <c r="G253" s="180"/>
      <c r="H253" s="180"/>
      <c r="I253" s="180"/>
      <c r="J253" s="180"/>
      <c r="K253" s="180"/>
      <c r="L253" s="180"/>
      <c r="M253" s="180"/>
      <c r="N253" s="194"/>
      <c r="O253" s="190"/>
      <c r="P253" s="190"/>
    </row>
    <row r="254" spans="1:16" s="145" customFormat="1" ht="12" customHeight="1">
      <c r="A254" s="185"/>
      <c r="B254" s="180"/>
      <c r="C254" s="180"/>
      <c r="D254" s="180"/>
      <c r="E254" s="180"/>
      <c r="F254" s="180"/>
      <c r="G254" s="180"/>
      <c r="H254" s="180"/>
      <c r="I254" s="180"/>
      <c r="J254" s="180"/>
      <c r="K254" s="180"/>
      <c r="L254" s="180"/>
      <c r="M254" s="180"/>
      <c r="N254" s="194"/>
      <c r="O254" s="190"/>
      <c r="P254" s="190"/>
    </row>
    <row r="255" spans="1:17" s="145" customFormat="1" ht="12" customHeight="1">
      <c r="A255" s="513" t="s">
        <v>40</v>
      </c>
      <c r="B255" s="513"/>
      <c r="C255" s="513"/>
      <c r="D255" s="513"/>
      <c r="E255" s="513"/>
      <c r="F255" s="513"/>
      <c r="G255" s="513"/>
      <c r="H255" s="513"/>
      <c r="I255" s="513"/>
      <c r="J255" s="513"/>
      <c r="K255" s="513"/>
      <c r="L255" s="513"/>
      <c r="M255" s="513"/>
      <c r="N255" s="513"/>
      <c r="O255" s="513"/>
      <c r="P255" s="513"/>
      <c r="Q255" s="513"/>
    </row>
    <row r="256" spans="1:17" s="145" customFormat="1" ht="12" customHeight="1">
      <c r="A256" s="513" t="s">
        <v>42</v>
      </c>
      <c r="B256" s="513"/>
      <c r="C256" s="513"/>
      <c r="D256" s="513"/>
      <c r="E256" s="513"/>
      <c r="F256" s="513"/>
      <c r="G256" s="513"/>
      <c r="H256" s="513"/>
      <c r="I256" s="513"/>
      <c r="J256" s="513"/>
      <c r="K256" s="513"/>
      <c r="L256" s="513"/>
      <c r="M256" s="513"/>
      <c r="N256" s="513"/>
      <c r="O256" s="513"/>
      <c r="P256" s="513"/>
      <c r="Q256" s="513"/>
    </row>
    <row r="257" spans="1:17" s="145" customFormat="1" ht="12" customHeight="1">
      <c r="A257" s="513" t="s">
        <v>50</v>
      </c>
      <c r="B257" s="513"/>
      <c r="C257" s="513"/>
      <c r="D257" s="513"/>
      <c r="E257" s="513"/>
      <c r="F257" s="513"/>
      <c r="G257" s="513"/>
      <c r="H257" s="513"/>
      <c r="I257" s="513"/>
      <c r="J257" s="513"/>
      <c r="K257" s="513"/>
      <c r="L257" s="513"/>
      <c r="M257" s="513"/>
      <c r="N257" s="513"/>
      <c r="O257" s="513"/>
      <c r="P257" s="513"/>
      <c r="Q257" s="513"/>
    </row>
    <row r="258" spans="1:16" s="145" customFormat="1" ht="12" customHeight="1">
      <c r="A258" s="142"/>
      <c r="B258" s="143"/>
      <c r="C258" s="143"/>
      <c r="D258" s="143"/>
      <c r="E258" s="143"/>
      <c r="F258" s="143"/>
      <c r="G258" s="143"/>
      <c r="H258" s="143"/>
      <c r="I258" s="143"/>
      <c r="J258" s="143"/>
      <c r="K258" s="143"/>
      <c r="L258" s="143"/>
      <c r="M258" s="143"/>
      <c r="N258" s="143"/>
      <c r="O258" s="143"/>
      <c r="P258" s="143"/>
    </row>
    <row r="259" s="145" customFormat="1" ht="12" customHeight="1"/>
    <row r="260" spans="1:17" s="145" customFormat="1" ht="12" customHeight="1">
      <c r="A260" s="149"/>
      <c r="B260" s="150"/>
      <c r="C260" s="151"/>
      <c r="D260" s="151"/>
      <c r="E260" s="151"/>
      <c r="F260" s="151"/>
      <c r="G260" s="151"/>
      <c r="H260" s="151"/>
      <c r="I260" s="151"/>
      <c r="J260" s="151"/>
      <c r="K260" s="151"/>
      <c r="L260" s="151"/>
      <c r="M260" s="151"/>
      <c r="N260" s="152"/>
      <c r="O260" s="515" t="s">
        <v>4</v>
      </c>
      <c r="P260" s="516"/>
      <c r="Q260" s="516"/>
    </row>
    <row r="261" spans="1:17" s="145" customFormat="1" ht="12" customHeight="1">
      <c r="A261" s="153"/>
      <c r="B261" s="154"/>
      <c r="C261" s="155"/>
      <c r="D261" s="155"/>
      <c r="E261" s="155"/>
      <c r="F261" s="155"/>
      <c r="G261" s="155"/>
      <c r="H261" s="155"/>
      <c r="I261" s="155"/>
      <c r="J261" s="155"/>
      <c r="K261" s="155"/>
      <c r="L261" s="155"/>
      <c r="M261" s="155"/>
      <c r="N261" s="156"/>
      <c r="O261" s="157" t="s">
        <v>195</v>
      </c>
      <c r="P261" s="158"/>
      <c r="Q261" s="159" t="s">
        <v>196</v>
      </c>
    </row>
    <row r="262" spans="1:17" s="145" customFormat="1" ht="12" customHeight="1">
      <c r="A262" s="160" t="s">
        <v>5</v>
      </c>
      <c r="B262" s="154" t="s">
        <v>6</v>
      </c>
      <c r="C262" s="155" t="s">
        <v>7</v>
      </c>
      <c r="D262" s="155" t="s">
        <v>8</v>
      </c>
      <c r="E262" s="155" t="s">
        <v>9</v>
      </c>
      <c r="F262" s="155" t="s">
        <v>10</v>
      </c>
      <c r="G262" s="155" t="s">
        <v>11</v>
      </c>
      <c r="H262" s="155" t="s">
        <v>12</v>
      </c>
      <c r="I262" s="155" t="s">
        <v>13</v>
      </c>
      <c r="J262" s="155" t="s">
        <v>14</v>
      </c>
      <c r="K262" s="155" t="s">
        <v>15</v>
      </c>
      <c r="L262" s="155" t="s">
        <v>16</v>
      </c>
      <c r="M262" s="155" t="s">
        <v>17</v>
      </c>
      <c r="N262" s="161" t="s">
        <v>18</v>
      </c>
      <c r="O262" s="517" t="s">
        <v>19</v>
      </c>
      <c r="P262" s="518"/>
      <c r="Q262" s="518"/>
    </row>
    <row r="263" spans="1:17" s="145" customFormat="1" ht="12" customHeight="1">
      <c r="A263" s="153"/>
      <c r="B263" s="154"/>
      <c r="C263" s="155"/>
      <c r="D263" s="155"/>
      <c r="E263" s="155"/>
      <c r="F263" s="155"/>
      <c r="G263" s="155"/>
      <c r="H263" s="155"/>
      <c r="I263" s="155"/>
      <c r="J263" s="155"/>
      <c r="K263" s="155"/>
      <c r="L263" s="155"/>
      <c r="M263" s="155"/>
      <c r="N263" s="156"/>
      <c r="O263" s="161" t="s">
        <v>20</v>
      </c>
      <c r="P263" s="162" t="s">
        <v>21</v>
      </c>
      <c r="Q263" s="163" t="s">
        <v>21</v>
      </c>
    </row>
    <row r="264" spans="1:17" s="145" customFormat="1" ht="12" customHeight="1">
      <c r="A264" s="164"/>
      <c r="B264" s="165"/>
      <c r="C264" s="166"/>
      <c r="D264" s="166"/>
      <c r="E264" s="166"/>
      <c r="F264" s="166"/>
      <c r="G264" s="166"/>
      <c r="H264" s="166"/>
      <c r="I264" s="166"/>
      <c r="J264" s="166"/>
      <c r="K264" s="166"/>
      <c r="L264" s="166"/>
      <c r="M264" s="166"/>
      <c r="N264" s="167"/>
      <c r="O264" s="168" t="s">
        <v>22</v>
      </c>
      <c r="P264" s="169" t="s">
        <v>23</v>
      </c>
      <c r="Q264" s="170" t="s">
        <v>156</v>
      </c>
    </row>
    <row r="265" spans="1:17" s="145" customFormat="1" ht="12" customHeight="1">
      <c r="A265" s="171"/>
      <c r="B265" s="172"/>
      <c r="C265" s="172"/>
      <c r="D265" s="172"/>
      <c r="E265" s="172"/>
      <c r="F265" s="172"/>
      <c r="G265" s="172"/>
      <c r="H265" s="172"/>
      <c r="I265" s="172"/>
      <c r="J265" s="172"/>
      <c r="K265" s="172"/>
      <c r="L265" s="172"/>
      <c r="M265" s="172"/>
      <c r="N265" s="173"/>
      <c r="O265" s="174"/>
      <c r="P265" s="162"/>
      <c r="Q265" s="162"/>
    </row>
    <row r="266" spans="1:17" s="145" customFormat="1" ht="12" customHeight="1">
      <c r="A266" s="171"/>
      <c r="B266" s="172"/>
      <c r="C266" s="172"/>
      <c r="D266" s="172"/>
      <c r="E266" s="172"/>
      <c r="F266" s="172"/>
      <c r="G266" s="172"/>
      <c r="H266" s="172"/>
      <c r="I266" s="172"/>
      <c r="J266" s="172"/>
      <c r="K266" s="172"/>
      <c r="L266" s="172"/>
      <c r="M266" s="172"/>
      <c r="N266" s="173"/>
      <c r="O266" s="174"/>
      <c r="P266" s="162"/>
      <c r="Q266" s="162"/>
    </row>
    <row r="267" spans="1:16" s="145" customFormat="1" ht="12" customHeight="1">
      <c r="A267" s="171"/>
      <c r="B267" s="172"/>
      <c r="C267" s="172"/>
      <c r="D267" s="172"/>
      <c r="E267" s="172"/>
      <c r="F267" s="172"/>
      <c r="G267" s="172"/>
      <c r="H267" s="172"/>
      <c r="I267" s="172"/>
      <c r="J267" s="172"/>
      <c r="K267" s="172"/>
      <c r="L267" s="172"/>
      <c r="M267" s="172"/>
      <c r="N267" s="173"/>
      <c r="O267" s="174"/>
      <c r="P267" s="162"/>
    </row>
    <row r="268" spans="1:16" s="145" customFormat="1" ht="12" customHeight="1">
      <c r="A268" s="185"/>
      <c r="B268" s="189"/>
      <c r="C268" s="189"/>
      <c r="D268" s="189"/>
      <c r="E268" s="189"/>
      <c r="F268" s="189"/>
      <c r="G268" s="189"/>
      <c r="H268" s="189"/>
      <c r="I268" s="189"/>
      <c r="J268" s="189"/>
      <c r="K268" s="189"/>
      <c r="L268" s="189"/>
      <c r="M268" s="189"/>
      <c r="N268" s="190"/>
      <c r="O268" s="190"/>
      <c r="P268" s="190"/>
    </row>
    <row r="269" spans="1:17" s="145" customFormat="1" ht="12" customHeight="1">
      <c r="A269" s="514" t="s">
        <v>32</v>
      </c>
      <c r="B269" s="514"/>
      <c r="C269" s="514"/>
      <c r="D269" s="514"/>
      <c r="E269" s="514"/>
      <c r="F269" s="514"/>
      <c r="G269" s="514"/>
      <c r="H269" s="514"/>
      <c r="I269" s="514"/>
      <c r="J269" s="514"/>
      <c r="K269" s="514"/>
      <c r="L269" s="514"/>
      <c r="M269" s="514"/>
      <c r="N269" s="514"/>
      <c r="O269" s="514"/>
      <c r="P269" s="514"/>
      <c r="Q269" s="514"/>
    </row>
    <row r="270" spans="1:17" s="145" customFormat="1" ht="12" customHeight="1">
      <c r="A270" s="175"/>
      <c r="B270" s="175"/>
      <c r="C270" s="175"/>
      <c r="D270" s="175"/>
      <c r="E270" s="175"/>
      <c r="F270" s="175"/>
      <c r="G270" s="175"/>
      <c r="H270" s="175"/>
      <c r="I270" s="175"/>
      <c r="J270" s="175"/>
      <c r="K270" s="175"/>
      <c r="L270" s="175"/>
      <c r="M270" s="175"/>
      <c r="N270" s="175"/>
      <c r="O270" s="175"/>
      <c r="P270" s="175"/>
      <c r="Q270" s="175"/>
    </row>
    <row r="271" spans="1:16" s="145" customFormat="1" ht="12" customHeight="1">
      <c r="A271" s="192"/>
      <c r="B271" s="190"/>
      <c r="C271" s="190"/>
      <c r="D271" s="190"/>
      <c r="E271" s="190"/>
      <c r="F271" s="190"/>
      <c r="G271" s="190"/>
      <c r="H271" s="190"/>
      <c r="I271" s="190"/>
      <c r="J271" s="190"/>
      <c r="K271" s="190"/>
      <c r="L271" s="190"/>
      <c r="M271" s="190"/>
      <c r="N271" s="190"/>
      <c r="O271" s="190"/>
      <c r="P271" s="190"/>
    </row>
    <row r="272" spans="1:16" s="145" customFormat="1" ht="12" customHeight="1">
      <c r="A272" s="193"/>
      <c r="B272" s="180"/>
      <c r="C272" s="180"/>
      <c r="D272" s="180"/>
      <c r="E272" s="180"/>
      <c r="F272" s="180"/>
      <c r="G272" s="180"/>
      <c r="H272" s="180"/>
      <c r="I272" s="180"/>
      <c r="J272" s="180"/>
      <c r="K272" s="180"/>
      <c r="L272" s="180"/>
      <c r="M272" s="180"/>
      <c r="N272" s="180"/>
      <c r="O272" s="187"/>
      <c r="P272" s="187"/>
    </row>
    <row r="273" spans="1:16" s="145" customFormat="1" ht="12" customHeight="1">
      <c r="A273" s="31" t="s">
        <v>24</v>
      </c>
      <c r="B273" s="180"/>
      <c r="C273" s="180"/>
      <c r="D273" s="180"/>
      <c r="E273" s="180"/>
      <c r="F273" s="180"/>
      <c r="G273" s="180"/>
      <c r="H273" s="180"/>
      <c r="I273" s="180"/>
      <c r="J273" s="180"/>
      <c r="K273" s="180"/>
      <c r="L273" s="180"/>
      <c r="M273" s="180"/>
      <c r="N273" s="180"/>
      <c r="O273" s="181"/>
      <c r="P273" s="181"/>
    </row>
    <row r="274" spans="1:17" s="145" customFormat="1" ht="12" customHeight="1">
      <c r="A274" s="32">
        <v>2005</v>
      </c>
      <c r="B274" s="180">
        <v>80.8</v>
      </c>
      <c r="C274" s="180">
        <v>78.6</v>
      </c>
      <c r="D274" s="180">
        <v>94.8</v>
      </c>
      <c r="E274" s="180">
        <v>80.8</v>
      </c>
      <c r="F274" s="180">
        <v>73</v>
      </c>
      <c r="G274" s="180">
        <v>78.5</v>
      </c>
      <c r="H274" s="180">
        <v>62.5</v>
      </c>
      <c r="I274" s="180">
        <v>65.7</v>
      </c>
      <c r="J274" s="180">
        <v>85.7</v>
      </c>
      <c r="K274" s="180">
        <v>69.6</v>
      </c>
      <c r="L274" s="180">
        <v>85.1</v>
      </c>
      <c r="M274" s="180">
        <v>73.1</v>
      </c>
      <c r="N274" s="180">
        <v>77.35</v>
      </c>
      <c r="O274" s="183">
        <v>-18.78646441073513</v>
      </c>
      <c r="P274" s="183" t="s">
        <v>157</v>
      </c>
      <c r="Q274" s="183" t="s">
        <v>158</v>
      </c>
    </row>
    <row r="275" spans="1:17" s="145" customFormat="1" ht="12" customHeight="1">
      <c r="A275" s="32">
        <v>2006</v>
      </c>
      <c r="B275" s="180">
        <v>78</v>
      </c>
      <c r="C275" s="180">
        <v>83.5</v>
      </c>
      <c r="D275" s="180">
        <v>107.7</v>
      </c>
      <c r="E275" s="180">
        <v>73.7</v>
      </c>
      <c r="F275" s="180">
        <v>92.2</v>
      </c>
      <c r="G275" s="180">
        <v>82.8</v>
      </c>
      <c r="H275" s="180">
        <v>74.2</v>
      </c>
      <c r="I275" s="180">
        <v>77.4</v>
      </c>
      <c r="J275" s="180">
        <v>84.7</v>
      </c>
      <c r="K275" s="180">
        <v>85.7</v>
      </c>
      <c r="L275" s="180">
        <v>101.7</v>
      </c>
      <c r="M275" s="180">
        <v>113.1</v>
      </c>
      <c r="N275" s="180">
        <v>87.89166666666667</v>
      </c>
      <c r="O275" s="183">
        <v>1.1806375442739079</v>
      </c>
      <c r="P275" s="183">
        <v>23.13218390804599</v>
      </c>
      <c r="Q275" s="181">
        <v>9.07792207792207</v>
      </c>
    </row>
    <row r="276" spans="1:17" s="145" customFormat="1" ht="12" customHeight="1">
      <c r="A276" s="32">
        <v>2007</v>
      </c>
      <c r="B276" s="180">
        <v>92.6</v>
      </c>
      <c r="C276" s="180">
        <v>90.7</v>
      </c>
      <c r="D276" s="180">
        <v>96.7</v>
      </c>
      <c r="E276" s="180">
        <v>85</v>
      </c>
      <c r="F276" s="180">
        <v>82.8</v>
      </c>
      <c r="G276" s="180">
        <v>85.6</v>
      </c>
      <c r="H276" s="180">
        <v>81.5</v>
      </c>
      <c r="I276" s="180">
        <v>77</v>
      </c>
      <c r="J276" s="180">
        <v>95.4</v>
      </c>
      <c r="K276" s="180">
        <v>93.7</v>
      </c>
      <c r="L276" s="180">
        <v>98</v>
      </c>
      <c r="M276" s="180">
        <v>79.5</v>
      </c>
      <c r="N276" s="180">
        <v>88.20833333333333</v>
      </c>
      <c r="O276" s="183">
        <v>-1.781970649895181</v>
      </c>
      <c r="P276" s="183">
        <v>9.334889148191365</v>
      </c>
      <c r="Q276" s="181">
        <v>4.893439695201791</v>
      </c>
    </row>
    <row r="277" spans="1:17" s="145" customFormat="1" ht="12" customHeight="1">
      <c r="A277" s="32">
        <v>2008</v>
      </c>
      <c r="B277" s="180">
        <v>95.2</v>
      </c>
      <c r="C277" s="180">
        <v>97.7</v>
      </c>
      <c r="D277" s="180">
        <v>93.6</v>
      </c>
      <c r="E277" s="180">
        <v>100</v>
      </c>
      <c r="F277" s="180">
        <v>83.9</v>
      </c>
      <c r="G277" s="180">
        <v>109.4</v>
      </c>
      <c r="H277" s="180">
        <v>90.7</v>
      </c>
      <c r="I277" s="180">
        <v>82.7</v>
      </c>
      <c r="J277" s="180">
        <v>108</v>
      </c>
      <c r="K277" s="180">
        <v>92.2</v>
      </c>
      <c r="L277" s="180" t="s">
        <v>102</v>
      </c>
      <c r="M277" s="180" t="s">
        <v>102</v>
      </c>
      <c r="N277" s="180">
        <v>95.34</v>
      </c>
      <c r="O277" s="183">
        <v>-14.629629629629626</v>
      </c>
      <c r="P277" s="183">
        <v>-1.6008537886872998</v>
      </c>
      <c r="Q277" s="181">
        <v>8.217934165720783</v>
      </c>
    </row>
    <row r="278" spans="1:16" s="145" customFormat="1" ht="12" customHeight="1">
      <c r="A278" s="33"/>
      <c r="B278" s="180"/>
      <c r="C278" s="180"/>
      <c r="D278" s="180"/>
      <c r="E278" s="180"/>
      <c r="F278" s="180"/>
      <c r="G278" s="180"/>
      <c r="H278" s="180"/>
      <c r="I278" s="180"/>
      <c r="J278" s="180"/>
      <c r="K278" s="180"/>
      <c r="L278" s="180"/>
      <c r="M278" s="180"/>
      <c r="N278" s="180"/>
      <c r="O278" s="183"/>
      <c r="P278" s="183"/>
    </row>
    <row r="279" spans="1:16" s="145" customFormat="1" ht="12" customHeight="1">
      <c r="A279" s="34" t="s">
        <v>25</v>
      </c>
      <c r="B279" s="180"/>
      <c r="C279" s="180"/>
      <c r="D279" s="180"/>
      <c r="E279" s="180"/>
      <c r="F279" s="180"/>
      <c r="G279" s="180"/>
      <c r="H279" s="180"/>
      <c r="I279" s="180"/>
      <c r="J279" s="180"/>
      <c r="K279" s="180"/>
      <c r="L279" s="180"/>
      <c r="M279" s="180"/>
      <c r="N279" s="180"/>
      <c r="O279" s="183"/>
      <c r="P279" s="183"/>
    </row>
    <row r="280" spans="1:17" s="145" customFormat="1" ht="12" customHeight="1">
      <c r="A280" s="32">
        <v>2005</v>
      </c>
      <c r="B280" s="180">
        <v>68.9</v>
      </c>
      <c r="C280" s="180">
        <v>68.4</v>
      </c>
      <c r="D280" s="180">
        <v>78.1</v>
      </c>
      <c r="E280" s="180">
        <v>69.3</v>
      </c>
      <c r="F280" s="180">
        <v>64.9</v>
      </c>
      <c r="G280" s="180">
        <v>63.9</v>
      </c>
      <c r="H280" s="180">
        <v>54.3</v>
      </c>
      <c r="I280" s="180">
        <v>55.2</v>
      </c>
      <c r="J280" s="180">
        <v>76.5</v>
      </c>
      <c r="K280" s="180">
        <v>59.4</v>
      </c>
      <c r="L280" s="180">
        <v>74</v>
      </c>
      <c r="M280" s="180">
        <v>63.2</v>
      </c>
      <c r="N280" s="180">
        <v>66.34166666666667</v>
      </c>
      <c r="O280" s="183">
        <v>-22.35294117647059</v>
      </c>
      <c r="P280" s="183" t="s">
        <v>157</v>
      </c>
      <c r="Q280" s="183" t="s">
        <v>158</v>
      </c>
    </row>
    <row r="281" spans="1:17" s="145" customFormat="1" ht="12" customHeight="1">
      <c r="A281" s="32">
        <v>2006</v>
      </c>
      <c r="B281" s="180">
        <v>67</v>
      </c>
      <c r="C281" s="180">
        <v>74.6</v>
      </c>
      <c r="D281" s="180">
        <v>100.7</v>
      </c>
      <c r="E281" s="180">
        <v>68.1</v>
      </c>
      <c r="F281" s="180">
        <v>90.6</v>
      </c>
      <c r="G281" s="180">
        <v>73.1</v>
      </c>
      <c r="H281" s="180">
        <v>64</v>
      </c>
      <c r="I281" s="180">
        <v>61.6</v>
      </c>
      <c r="J281" s="180">
        <v>82.1</v>
      </c>
      <c r="K281" s="180">
        <v>80.1</v>
      </c>
      <c r="L281" s="180">
        <v>88.1</v>
      </c>
      <c r="M281" s="180">
        <v>104.8</v>
      </c>
      <c r="N281" s="180">
        <v>79.56666666666668</v>
      </c>
      <c r="O281" s="183">
        <v>-2.43605359317905</v>
      </c>
      <c r="P281" s="183">
        <v>34.848484848484844</v>
      </c>
      <c r="Q281" s="181">
        <v>15.632114129609972</v>
      </c>
    </row>
    <row r="282" spans="1:17" s="145" customFormat="1" ht="12" customHeight="1">
      <c r="A282" s="32">
        <v>2007</v>
      </c>
      <c r="B282" s="180">
        <v>82.2</v>
      </c>
      <c r="C282" s="180">
        <v>79.6</v>
      </c>
      <c r="D282" s="180">
        <v>87</v>
      </c>
      <c r="E282" s="180">
        <v>75.8</v>
      </c>
      <c r="F282" s="180">
        <v>72.3</v>
      </c>
      <c r="G282" s="180">
        <v>75.9</v>
      </c>
      <c r="H282" s="180">
        <v>73.6</v>
      </c>
      <c r="I282" s="180">
        <v>64.8</v>
      </c>
      <c r="J282" s="180">
        <v>85</v>
      </c>
      <c r="K282" s="180">
        <v>81.7</v>
      </c>
      <c r="L282" s="180">
        <v>84.7</v>
      </c>
      <c r="M282" s="180">
        <v>70.4</v>
      </c>
      <c r="N282" s="180">
        <v>77.75</v>
      </c>
      <c r="O282" s="183">
        <v>-3.8823529411764675</v>
      </c>
      <c r="P282" s="183">
        <v>1.9975031210986376</v>
      </c>
      <c r="Q282" s="181">
        <v>2.100013125082024</v>
      </c>
    </row>
    <row r="283" spans="1:17" s="145" customFormat="1" ht="12" customHeight="1">
      <c r="A283" s="32">
        <v>2008</v>
      </c>
      <c r="B283" s="180">
        <v>83.2</v>
      </c>
      <c r="C283" s="180">
        <v>86.7</v>
      </c>
      <c r="D283" s="180">
        <v>82.8</v>
      </c>
      <c r="E283" s="180">
        <v>88.7</v>
      </c>
      <c r="F283" s="180">
        <v>75.3</v>
      </c>
      <c r="G283" s="180">
        <v>86.7</v>
      </c>
      <c r="H283" s="180">
        <v>79.4</v>
      </c>
      <c r="I283" s="180">
        <v>70.5</v>
      </c>
      <c r="J283" s="180">
        <v>93.8</v>
      </c>
      <c r="K283" s="180">
        <v>83.3</v>
      </c>
      <c r="L283" s="180" t="s">
        <v>102</v>
      </c>
      <c r="M283" s="180" t="s">
        <v>102</v>
      </c>
      <c r="N283" s="180">
        <v>83.04</v>
      </c>
      <c r="O283" s="183">
        <v>-11.194029850746269</v>
      </c>
      <c r="P283" s="183">
        <v>1.9583843329253297</v>
      </c>
      <c r="Q283" s="181">
        <v>6.748939452371751</v>
      </c>
    </row>
    <row r="284" spans="1:16" s="145" customFormat="1" ht="12" customHeight="1">
      <c r="A284" s="33"/>
      <c r="B284" s="180"/>
      <c r="C284" s="180"/>
      <c r="D284" s="180"/>
      <c r="E284" s="180"/>
      <c r="F284" s="180"/>
      <c r="G284" s="180"/>
      <c r="H284" s="180"/>
      <c r="I284" s="180"/>
      <c r="J284" s="180"/>
      <c r="K284" s="180"/>
      <c r="L284" s="180"/>
      <c r="M284" s="180"/>
      <c r="N284" s="180"/>
      <c r="O284" s="183"/>
      <c r="P284" s="183"/>
    </row>
    <row r="285" spans="1:16" s="145" customFormat="1" ht="12" customHeight="1">
      <c r="A285" s="34" t="s">
        <v>26</v>
      </c>
      <c r="B285" s="180"/>
      <c r="C285" s="180"/>
      <c r="D285" s="180"/>
      <c r="E285" s="180"/>
      <c r="F285" s="180"/>
      <c r="G285" s="180"/>
      <c r="H285" s="180"/>
      <c r="I285" s="180"/>
      <c r="J285" s="180"/>
      <c r="K285" s="180"/>
      <c r="L285" s="180"/>
      <c r="M285" s="180"/>
      <c r="N285" s="180"/>
      <c r="O285" s="183"/>
      <c r="P285" s="183"/>
    </row>
    <row r="286" spans="1:17" s="145" customFormat="1" ht="12" customHeight="1">
      <c r="A286" s="32">
        <v>2005</v>
      </c>
      <c r="B286" s="180">
        <v>123.6</v>
      </c>
      <c r="C286" s="180">
        <v>115.2</v>
      </c>
      <c r="D286" s="180">
        <v>154.4</v>
      </c>
      <c r="E286" s="180">
        <v>122.4</v>
      </c>
      <c r="F286" s="180">
        <v>102.2</v>
      </c>
      <c r="G286" s="180">
        <v>131</v>
      </c>
      <c r="H286" s="180">
        <v>91.7</v>
      </c>
      <c r="I286" s="180">
        <v>103.4</v>
      </c>
      <c r="J286" s="180">
        <v>118.9</v>
      </c>
      <c r="K286" s="180">
        <v>106.1</v>
      </c>
      <c r="L286" s="180">
        <v>124.9</v>
      </c>
      <c r="M286" s="180">
        <v>108.5</v>
      </c>
      <c r="N286" s="180">
        <v>116.85833333333335</v>
      </c>
      <c r="O286" s="183">
        <v>-10.765349032800682</v>
      </c>
      <c r="P286" s="183" t="s">
        <v>157</v>
      </c>
      <c r="Q286" s="183" t="s">
        <v>158</v>
      </c>
    </row>
    <row r="287" spans="1:17" s="145" customFormat="1" ht="12" customHeight="1">
      <c r="A287" s="32">
        <v>2006</v>
      </c>
      <c r="B287" s="180">
        <v>117.1</v>
      </c>
      <c r="C287" s="180">
        <v>115.4</v>
      </c>
      <c r="D287" s="180">
        <v>132.8</v>
      </c>
      <c r="E287" s="180">
        <v>93.6</v>
      </c>
      <c r="F287" s="180">
        <v>97.9</v>
      </c>
      <c r="G287" s="180">
        <v>117.7</v>
      </c>
      <c r="H287" s="180">
        <v>111</v>
      </c>
      <c r="I287" s="180">
        <v>133.9</v>
      </c>
      <c r="J287" s="180">
        <v>93.9</v>
      </c>
      <c r="K287" s="180">
        <v>105.7</v>
      </c>
      <c r="L287" s="180">
        <v>150.5</v>
      </c>
      <c r="M287" s="180">
        <v>143.2</v>
      </c>
      <c r="N287" s="180">
        <v>117.725</v>
      </c>
      <c r="O287" s="183">
        <v>12.56656017039403</v>
      </c>
      <c r="P287" s="183">
        <v>-0.3770028275211984</v>
      </c>
      <c r="Q287" s="181">
        <v>-4.268970827273512</v>
      </c>
    </row>
    <row r="288" spans="1:17" s="145" customFormat="1" ht="12" customHeight="1">
      <c r="A288" s="32">
        <v>2007</v>
      </c>
      <c r="B288" s="180">
        <v>129.8</v>
      </c>
      <c r="C288" s="180">
        <v>130.6</v>
      </c>
      <c r="D288" s="180">
        <v>131.3</v>
      </c>
      <c r="E288" s="180">
        <v>117.8</v>
      </c>
      <c r="F288" s="180">
        <v>120.7</v>
      </c>
      <c r="G288" s="180">
        <v>120.3</v>
      </c>
      <c r="H288" s="180">
        <v>110.1</v>
      </c>
      <c r="I288" s="180">
        <v>120.9</v>
      </c>
      <c r="J288" s="180">
        <v>132.8</v>
      </c>
      <c r="K288" s="180">
        <v>136.7</v>
      </c>
      <c r="L288" s="180">
        <v>146</v>
      </c>
      <c r="M288" s="180">
        <v>112.5</v>
      </c>
      <c r="N288" s="180">
        <v>125.79166666666667</v>
      </c>
      <c r="O288" s="183">
        <v>2.93674698795179</v>
      </c>
      <c r="P288" s="183">
        <v>29.32828760643329</v>
      </c>
      <c r="Q288" s="181">
        <v>11.796246648793556</v>
      </c>
    </row>
    <row r="289" spans="1:17" s="145" customFormat="1" ht="12" customHeight="1">
      <c r="A289" s="35">
        <v>2008</v>
      </c>
      <c r="B289" s="180">
        <v>138.1</v>
      </c>
      <c r="C289" s="180">
        <v>137</v>
      </c>
      <c r="D289" s="180">
        <v>132.6</v>
      </c>
      <c r="E289" s="180">
        <v>140.5</v>
      </c>
      <c r="F289" s="180">
        <v>114.5</v>
      </c>
      <c r="G289" s="180">
        <v>190.8</v>
      </c>
      <c r="H289" s="180">
        <v>131.3</v>
      </c>
      <c r="I289" s="180">
        <v>126.5</v>
      </c>
      <c r="J289" s="180">
        <v>158.9</v>
      </c>
      <c r="K289" s="180">
        <v>124.5</v>
      </c>
      <c r="L289" s="180" t="s">
        <v>102</v>
      </c>
      <c r="M289" s="180" t="s">
        <v>102</v>
      </c>
      <c r="N289" s="180">
        <v>139.47</v>
      </c>
      <c r="O289" s="183">
        <v>-21.64883574575205</v>
      </c>
      <c r="P289" s="183">
        <v>-8.924652523774682</v>
      </c>
      <c r="Q289" s="181">
        <v>11.486810551558758</v>
      </c>
    </row>
    <row r="290" spans="1:17" s="145" customFormat="1" ht="12" customHeight="1">
      <c r="A290" s="35"/>
      <c r="B290" s="180"/>
      <c r="C290" s="180"/>
      <c r="D290" s="180"/>
      <c r="E290" s="180"/>
      <c r="F290" s="180"/>
      <c r="G290" s="180"/>
      <c r="H290" s="180"/>
      <c r="I290" s="180"/>
      <c r="J290" s="180"/>
      <c r="K290" s="180"/>
      <c r="L290" s="180"/>
      <c r="M290" s="180"/>
      <c r="N290" s="180"/>
      <c r="O290" s="183"/>
      <c r="P290" s="183"/>
      <c r="Q290" s="181"/>
    </row>
    <row r="291" spans="1:17" s="145" customFormat="1" ht="12" customHeight="1">
      <c r="A291" s="35"/>
      <c r="B291" s="180"/>
      <c r="C291" s="180"/>
      <c r="D291" s="180"/>
      <c r="E291" s="180"/>
      <c r="F291" s="180"/>
      <c r="G291" s="180"/>
      <c r="H291" s="180"/>
      <c r="I291" s="180"/>
      <c r="J291" s="180"/>
      <c r="K291" s="180"/>
      <c r="L291" s="180"/>
      <c r="M291" s="180"/>
      <c r="N291" s="180"/>
      <c r="O291" s="183"/>
      <c r="P291" s="183"/>
      <c r="Q291" s="181"/>
    </row>
    <row r="292" spans="1:16" s="145" customFormat="1" ht="12" customHeight="1">
      <c r="A292" s="185"/>
      <c r="B292" s="180"/>
      <c r="C292" s="180"/>
      <c r="D292" s="180"/>
      <c r="E292" s="180"/>
      <c r="F292" s="180"/>
      <c r="G292" s="180"/>
      <c r="H292" s="180"/>
      <c r="I292" s="180"/>
      <c r="J292" s="180"/>
      <c r="K292" s="180"/>
      <c r="L292" s="180"/>
      <c r="M292" s="180"/>
      <c r="N292" s="194"/>
      <c r="O292" s="183"/>
      <c r="P292" s="183"/>
    </row>
    <row r="293" spans="1:16" s="145" customFormat="1" ht="12" customHeight="1">
      <c r="A293" s="185"/>
      <c r="B293" s="180"/>
      <c r="C293" s="180"/>
      <c r="D293" s="180"/>
      <c r="E293" s="180"/>
      <c r="F293" s="180"/>
      <c r="G293" s="180"/>
      <c r="H293" s="180"/>
      <c r="I293" s="180"/>
      <c r="J293" s="180"/>
      <c r="K293" s="180"/>
      <c r="L293" s="180"/>
      <c r="M293" s="180"/>
      <c r="N293" s="194"/>
      <c r="O293" s="183"/>
      <c r="P293" s="183"/>
    </row>
    <row r="294" spans="1:17" s="145" customFormat="1" ht="12" customHeight="1">
      <c r="A294" s="514" t="s">
        <v>33</v>
      </c>
      <c r="B294" s="514"/>
      <c r="C294" s="514"/>
      <c r="D294" s="514"/>
      <c r="E294" s="514"/>
      <c r="F294" s="514"/>
      <c r="G294" s="514"/>
      <c r="H294" s="514"/>
      <c r="I294" s="514"/>
      <c r="J294" s="514"/>
      <c r="K294" s="514"/>
      <c r="L294" s="514"/>
      <c r="M294" s="514"/>
      <c r="N294" s="514"/>
      <c r="O294" s="514"/>
      <c r="P294" s="514"/>
      <c r="Q294" s="514"/>
    </row>
    <row r="295" spans="1:17" s="145" customFormat="1" ht="12" customHeight="1">
      <c r="A295" s="175"/>
      <c r="B295" s="175"/>
      <c r="C295" s="175"/>
      <c r="D295" s="175"/>
      <c r="E295" s="175"/>
      <c r="F295" s="175"/>
      <c r="G295" s="175"/>
      <c r="H295" s="175"/>
      <c r="I295" s="175"/>
      <c r="J295" s="175"/>
      <c r="K295" s="175"/>
      <c r="L295" s="175"/>
      <c r="M295" s="175"/>
      <c r="N295" s="175"/>
      <c r="O295" s="175"/>
      <c r="P295" s="175"/>
      <c r="Q295" s="175"/>
    </row>
    <row r="296" spans="1:16" s="145" customFormat="1" ht="12" customHeight="1">
      <c r="A296" s="178"/>
      <c r="B296" s="178"/>
      <c r="C296" s="178"/>
      <c r="D296" s="178"/>
      <c r="E296" s="178"/>
      <c r="F296" s="178"/>
      <c r="G296" s="178"/>
      <c r="H296" s="178"/>
      <c r="I296" s="178"/>
      <c r="J296" s="178"/>
      <c r="K296" s="178"/>
      <c r="L296" s="178"/>
      <c r="M296" s="178"/>
      <c r="N296" s="173"/>
      <c r="O296" s="183"/>
      <c r="P296" s="183"/>
    </row>
    <row r="297" spans="1:16" s="145" customFormat="1" ht="12" customHeight="1">
      <c r="A297" s="178"/>
      <c r="B297" s="180"/>
      <c r="C297" s="180"/>
      <c r="D297" s="180"/>
      <c r="E297" s="180"/>
      <c r="F297" s="180"/>
      <c r="G297" s="180"/>
      <c r="H297" s="180"/>
      <c r="I297" s="180"/>
      <c r="J297" s="180"/>
      <c r="K297" s="180"/>
      <c r="L297" s="180"/>
      <c r="M297" s="180"/>
      <c r="N297" s="180"/>
      <c r="O297" s="183"/>
      <c r="P297" s="183"/>
    </row>
    <row r="298" spans="1:16" s="145" customFormat="1" ht="12" customHeight="1">
      <c r="A298" s="31" t="s">
        <v>24</v>
      </c>
      <c r="B298" s="180"/>
      <c r="C298" s="180"/>
      <c r="D298" s="180"/>
      <c r="E298" s="180"/>
      <c r="F298" s="180"/>
      <c r="G298" s="180"/>
      <c r="H298" s="180"/>
      <c r="I298" s="180"/>
      <c r="J298" s="180"/>
      <c r="K298" s="180"/>
      <c r="L298" s="180"/>
      <c r="M298" s="180"/>
      <c r="N298" s="180"/>
      <c r="O298" s="183"/>
      <c r="P298" s="183"/>
    </row>
    <row r="299" spans="1:17" s="145" customFormat="1" ht="12" customHeight="1">
      <c r="A299" s="32">
        <v>2005</v>
      </c>
      <c r="B299" s="180">
        <v>97.4</v>
      </c>
      <c r="C299" s="180">
        <v>104.4</v>
      </c>
      <c r="D299" s="180">
        <v>120.5</v>
      </c>
      <c r="E299" s="180">
        <v>108.3</v>
      </c>
      <c r="F299" s="180">
        <v>108.8</v>
      </c>
      <c r="G299" s="180">
        <v>112.5</v>
      </c>
      <c r="H299" s="180">
        <v>106.2</v>
      </c>
      <c r="I299" s="180">
        <v>117.4</v>
      </c>
      <c r="J299" s="180">
        <v>123.3</v>
      </c>
      <c r="K299" s="180">
        <v>116.7</v>
      </c>
      <c r="L299" s="180">
        <v>125.6</v>
      </c>
      <c r="M299" s="180">
        <v>118.9</v>
      </c>
      <c r="N299" s="180">
        <v>113.33333333333333</v>
      </c>
      <c r="O299" s="183">
        <v>-5.352798053527976</v>
      </c>
      <c r="P299" s="183" t="s">
        <v>157</v>
      </c>
      <c r="Q299" s="183" t="s">
        <v>158</v>
      </c>
    </row>
    <row r="300" spans="1:17" s="145" customFormat="1" ht="12" customHeight="1">
      <c r="A300" s="32">
        <v>2006</v>
      </c>
      <c r="B300" s="180">
        <v>99.2</v>
      </c>
      <c r="C300" s="180">
        <v>107.1</v>
      </c>
      <c r="D300" s="180">
        <v>126</v>
      </c>
      <c r="E300" s="180">
        <v>107.9</v>
      </c>
      <c r="F300" s="180">
        <v>114</v>
      </c>
      <c r="G300" s="180">
        <v>113.1</v>
      </c>
      <c r="H300" s="180">
        <v>110</v>
      </c>
      <c r="I300" s="180">
        <v>113.7</v>
      </c>
      <c r="J300" s="180">
        <v>123</v>
      </c>
      <c r="K300" s="180">
        <v>118.4</v>
      </c>
      <c r="L300" s="180">
        <v>125.3</v>
      </c>
      <c r="M300" s="180">
        <v>132.6</v>
      </c>
      <c r="N300" s="180">
        <v>115.85833333333333</v>
      </c>
      <c r="O300" s="183">
        <v>-3.7398373983739788</v>
      </c>
      <c r="P300" s="183">
        <v>1.4567266495287086</v>
      </c>
      <c r="Q300" s="181">
        <v>1.5150156880322834</v>
      </c>
    </row>
    <row r="301" spans="1:17" s="145" customFormat="1" ht="12" customHeight="1">
      <c r="A301" s="32">
        <v>2007</v>
      </c>
      <c r="B301" s="180">
        <v>108.5</v>
      </c>
      <c r="C301" s="180">
        <v>113</v>
      </c>
      <c r="D301" s="180">
        <v>128.9</v>
      </c>
      <c r="E301" s="180">
        <v>114.6</v>
      </c>
      <c r="F301" s="180">
        <v>119.6</v>
      </c>
      <c r="G301" s="180">
        <v>119.9</v>
      </c>
      <c r="H301" s="180">
        <v>121.1</v>
      </c>
      <c r="I301" s="180">
        <v>125</v>
      </c>
      <c r="J301" s="180">
        <v>126.2</v>
      </c>
      <c r="K301" s="180">
        <v>134.9</v>
      </c>
      <c r="L301" s="180">
        <v>132</v>
      </c>
      <c r="M301" s="180">
        <v>116.4</v>
      </c>
      <c r="N301" s="180">
        <v>121.675</v>
      </c>
      <c r="O301" s="183">
        <v>6.8938193343898595</v>
      </c>
      <c r="P301" s="183">
        <v>13.93581081081081</v>
      </c>
      <c r="Q301" s="181">
        <v>7.002825856587772</v>
      </c>
    </row>
    <row r="302" spans="1:17" s="145" customFormat="1" ht="12" customHeight="1">
      <c r="A302" s="32">
        <v>2008</v>
      </c>
      <c r="B302" s="180">
        <v>122.4</v>
      </c>
      <c r="C302" s="180">
        <v>130.6</v>
      </c>
      <c r="D302" s="180">
        <v>138.5</v>
      </c>
      <c r="E302" s="180">
        <v>141.8</v>
      </c>
      <c r="F302" s="180">
        <v>135.3</v>
      </c>
      <c r="G302" s="180">
        <v>132</v>
      </c>
      <c r="H302" s="180">
        <v>136.1</v>
      </c>
      <c r="I302" s="180">
        <v>131.3</v>
      </c>
      <c r="J302" s="180">
        <v>147.1</v>
      </c>
      <c r="K302" s="180">
        <v>149.6</v>
      </c>
      <c r="L302" s="180" t="s">
        <v>102</v>
      </c>
      <c r="M302" s="180" t="s">
        <v>102</v>
      </c>
      <c r="N302" s="180">
        <v>136.47</v>
      </c>
      <c r="O302" s="183">
        <v>1.699524133242692</v>
      </c>
      <c r="P302" s="183">
        <v>10.896960711638242</v>
      </c>
      <c r="Q302" s="181">
        <v>12.6268878435256</v>
      </c>
    </row>
    <row r="303" spans="1:16" s="145" customFormat="1" ht="12" customHeight="1">
      <c r="A303" s="33"/>
      <c r="B303" s="180"/>
      <c r="C303" s="180"/>
      <c r="D303" s="180"/>
      <c r="E303" s="180"/>
      <c r="F303" s="180"/>
      <c r="G303" s="180"/>
      <c r="H303" s="180"/>
      <c r="I303" s="180"/>
      <c r="J303" s="180"/>
      <c r="K303" s="180"/>
      <c r="L303" s="180"/>
      <c r="M303" s="180"/>
      <c r="N303" s="180"/>
      <c r="O303" s="183"/>
      <c r="P303" s="183"/>
    </row>
    <row r="304" spans="1:16" s="145" customFormat="1" ht="12" customHeight="1">
      <c r="A304" s="34" t="s">
        <v>25</v>
      </c>
      <c r="B304" s="180"/>
      <c r="C304" s="180"/>
      <c r="D304" s="180"/>
      <c r="E304" s="180"/>
      <c r="F304" s="180"/>
      <c r="G304" s="180"/>
      <c r="H304" s="180"/>
      <c r="I304" s="180"/>
      <c r="J304" s="180"/>
      <c r="K304" s="180"/>
      <c r="L304" s="180"/>
      <c r="M304" s="180"/>
      <c r="N304" s="180"/>
      <c r="O304" s="183"/>
      <c r="P304" s="183"/>
    </row>
    <row r="305" spans="1:17" s="145" customFormat="1" ht="12" customHeight="1">
      <c r="A305" s="32">
        <v>2005</v>
      </c>
      <c r="B305" s="180">
        <v>97.3</v>
      </c>
      <c r="C305" s="180">
        <v>104.6</v>
      </c>
      <c r="D305" s="180">
        <v>120.7</v>
      </c>
      <c r="E305" s="180">
        <v>108.8</v>
      </c>
      <c r="F305" s="180">
        <v>109.5</v>
      </c>
      <c r="G305" s="180">
        <v>112.6</v>
      </c>
      <c r="H305" s="180">
        <v>106.9</v>
      </c>
      <c r="I305" s="180">
        <v>118.9</v>
      </c>
      <c r="J305" s="180">
        <v>122.1</v>
      </c>
      <c r="K305" s="180">
        <v>116</v>
      </c>
      <c r="L305" s="180">
        <v>124.6</v>
      </c>
      <c r="M305" s="180">
        <v>119.8</v>
      </c>
      <c r="N305" s="180">
        <v>113.48333333333333</v>
      </c>
      <c r="O305" s="183">
        <v>-4.995904995904992</v>
      </c>
      <c r="P305" s="183" t="s">
        <v>157</v>
      </c>
      <c r="Q305" s="183" t="s">
        <v>158</v>
      </c>
    </row>
    <row r="306" spans="1:17" s="145" customFormat="1" ht="12" customHeight="1">
      <c r="A306" s="32">
        <v>2006</v>
      </c>
      <c r="B306" s="180">
        <v>98.5</v>
      </c>
      <c r="C306" s="180">
        <v>106.3</v>
      </c>
      <c r="D306" s="180">
        <v>124.2</v>
      </c>
      <c r="E306" s="180">
        <v>107.2</v>
      </c>
      <c r="F306" s="180">
        <v>110.4</v>
      </c>
      <c r="G306" s="180">
        <v>109.5</v>
      </c>
      <c r="H306" s="180">
        <v>105.5</v>
      </c>
      <c r="I306" s="180">
        <v>108.5</v>
      </c>
      <c r="J306" s="180">
        <v>115</v>
      </c>
      <c r="K306" s="180">
        <v>114.1</v>
      </c>
      <c r="L306" s="180">
        <v>119.5</v>
      </c>
      <c r="M306" s="180">
        <v>129.1</v>
      </c>
      <c r="N306" s="180">
        <v>112.31666666666666</v>
      </c>
      <c r="O306" s="183">
        <v>-0.7826086956521788</v>
      </c>
      <c r="P306" s="183">
        <v>-1.6379310344827636</v>
      </c>
      <c r="Q306" s="181">
        <v>-1.6287810989797809</v>
      </c>
    </row>
    <row r="307" spans="1:17" s="145" customFormat="1" ht="12" customHeight="1">
      <c r="A307" s="32">
        <v>2007</v>
      </c>
      <c r="B307" s="180">
        <v>102.5</v>
      </c>
      <c r="C307" s="180">
        <v>106.4</v>
      </c>
      <c r="D307" s="180">
        <v>120.8</v>
      </c>
      <c r="E307" s="180">
        <v>109.6</v>
      </c>
      <c r="F307" s="180">
        <v>116.2</v>
      </c>
      <c r="G307" s="180">
        <v>114.7</v>
      </c>
      <c r="H307" s="180">
        <v>115.4</v>
      </c>
      <c r="I307" s="180">
        <v>117.7</v>
      </c>
      <c r="J307" s="180">
        <v>117.6</v>
      </c>
      <c r="K307" s="180">
        <v>127.2</v>
      </c>
      <c r="L307" s="180">
        <v>123.7</v>
      </c>
      <c r="M307" s="180">
        <v>113.1</v>
      </c>
      <c r="N307" s="180">
        <v>115.40833333333335</v>
      </c>
      <c r="O307" s="183">
        <v>8.163265306122456</v>
      </c>
      <c r="P307" s="183">
        <v>11.481156879929895</v>
      </c>
      <c r="Q307" s="181">
        <v>4.448689956331891</v>
      </c>
    </row>
    <row r="308" spans="1:17" s="145" customFormat="1" ht="12" customHeight="1">
      <c r="A308" s="32">
        <v>2008</v>
      </c>
      <c r="B308" s="180">
        <v>114.4</v>
      </c>
      <c r="C308" s="180">
        <v>120.9</v>
      </c>
      <c r="D308" s="180">
        <v>131.4</v>
      </c>
      <c r="E308" s="180">
        <v>134.9</v>
      </c>
      <c r="F308" s="180">
        <v>129.2</v>
      </c>
      <c r="G308" s="180">
        <v>124.1</v>
      </c>
      <c r="H308" s="180">
        <v>127.9</v>
      </c>
      <c r="I308" s="180">
        <v>121.9</v>
      </c>
      <c r="J308" s="180">
        <v>135.5</v>
      </c>
      <c r="K308" s="180">
        <v>138.8</v>
      </c>
      <c r="L308" s="180" t="s">
        <v>102</v>
      </c>
      <c r="M308" s="180" t="s">
        <v>102</v>
      </c>
      <c r="N308" s="180">
        <v>127.9</v>
      </c>
      <c r="O308" s="183">
        <v>2.4354243542435507</v>
      </c>
      <c r="P308" s="183">
        <v>9.119496855345918</v>
      </c>
      <c r="Q308" s="181">
        <v>11.401445867084712</v>
      </c>
    </row>
    <row r="309" spans="1:16" s="145" customFormat="1" ht="12" customHeight="1">
      <c r="A309" s="33"/>
      <c r="B309" s="180"/>
      <c r="C309" s="180"/>
      <c r="D309" s="180"/>
      <c r="E309" s="180"/>
      <c r="F309" s="180"/>
      <c r="G309" s="180"/>
      <c r="H309" s="180"/>
      <c r="I309" s="180"/>
      <c r="J309" s="180"/>
      <c r="K309" s="180"/>
      <c r="L309" s="180"/>
      <c r="M309" s="180"/>
      <c r="N309" s="180"/>
      <c r="O309" s="183"/>
      <c r="P309" s="183"/>
    </row>
    <row r="310" spans="1:16" s="145" customFormat="1" ht="12" customHeight="1">
      <c r="A310" s="34" t="s">
        <v>26</v>
      </c>
      <c r="B310" s="180"/>
      <c r="C310" s="180"/>
      <c r="D310" s="180"/>
      <c r="E310" s="180"/>
      <c r="F310" s="180"/>
      <c r="G310" s="180"/>
      <c r="H310" s="180"/>
      <c r="I310" s="180"/>
      <c r="J310" s="180"/>
      <c r="K310" s="180"/>
      <c r="L310" s="180"/>
      <c r="M310" s="180"/>
      <c r="N310" s="180"/>
      <c r="O310" s="183"/>
      <c r="P310" s="183"/>
    </row>
    <row r="311" spans="1:17" s="145" customFormat="1" ht="12" customHeight="1">
      <c r="A311" s="32">
        <v>2005</v>
      </c>
      <c r="B311" s="180">
        <v>98.5</v>
      </c>
      <c r="C311" s="180">
        <v>102.6</v>
      </c>
      <c r="D311" s="180">
        <v>119.2</v>
      </c>
      <c r="E311" s="180">
        <v>103.2</v>
      </c>
      <c r="F311" s="180">
        <v>102.1</v>
      </c>
      <c r="G311" s="180">
        <v>111.5</v>
      </c>
      <c r="H311" s="180">
        <v>100.5</v>
      </c>
      <c r="I311" s="180">
        <v>103.5</v>
      </c>
      <c r="J311" s="180">
        <v>134.2</v>
      </c>
      <c r="K311" s="180">
        <v>122.5</v>
      </c>
      <c r="L311" s="180">
        <v>134.6</v>
      </c>
      <c r="M311" s="180">
        <v>110.3</v>
      </c>
      <c r="N311" s="180">
        <v>111.89166666666665</v>
      </c>
      <c r="O311" s="183">
        <v>-8.718330849478383</v>
      </c>
      <c r="P311" s="183" t="s">
        <v>157</v>
      </c>
      <c r="Q311" s="183" t="s">
        <v>158</v>
      </c>
    </row>
    <row r="312" spans="1:17" s="145" customFormat="1" ht="12" customHeight="1">
      <c r="A312" s="32">
        <v>2006</v>
      </c>
      <c r="B312" s="180">
        <v>105.3</v>
      </c>
      <c r="C312" s="180">
        <v>113.8</v>
      </c>
      <c r="D312" s="180">
        <v>142.9</v>
      </c>
      <c r="E312" s="180">
        <v>114.6</v>
      </c>
      <c r="F312" s="180">
        <v>147.1</v>
      </c>
      <c r="G312" s="180">
        <v>146.3</v>
      </c>
      <c r="H312" s="180">
        <v>150.6</v>
      </c>
      <c r="I312" s="180">
        <v>160.5</v>
      </c>
      <c r="J312" s="180">
        <v>194.1</v>
      </c>
      <c r="K312" s="180">
        <v>157.2</v>
      </c>
      <c r="L312" s="180">
        <v>176.9</v>
      </c>
      <c r="M312" s="180">
        <v>164.3</v>
      </c>
      <c r="N312" s="180">
        <v>147.8</v>
      </c>
      <c r="O312" s="183">
        <v>-19.010819165378674</v>
      </c>
      <c r="P312" s="183">
        <v>28.32653061224489</v>
      </c>
      <c r="Q312" s="181">
        <v>30.479140098378554</v>
      </c>
    </row>
    <row r="313" spans="1:17" s="145" customFormat="1" ht="12" customHeight="1">
      <c r="A313" s="32">
        <v>2007</v>
      </c>
      <c r="B313" s="180">
        <v>163.3</v>
      </c>
      <c r="C313" s="180">
        <v>173</v>
      </c>
      <c r="D313" s="180">
        <v>200.9</v>
      </c>
      <c r="E313" s="180">
        <v>159.6</v>
      </c>
      <c r="F313" s="180">
        <v>150.3</v>
      </c>
      <c r="G313" s="180">
        <v>166.4</v>
      </c>
      <c r="H313" s="180">
        <v>172</v>
      </c>
      <c r="I313" s="180">
        <v>190.5</v>
      </c>
      <c r="J313" s="180">
        <v>203.3</v>
      </c>
      <c r="K313" s="180">
        <v>204.4</v>
      </c>
      <c r="L313" s="180">
        <v>206.8</v>
      </c>
      <c r="M313" s="180">
        <v>146.1</v>
      </c>
      <c r="N313" s="180">
        <v>178.05</v>
      </c>
      <c r="O313" s="183">
        <v>0.5410723069355604</v>
      </c>
      <c r="P313" s="183">
        <v>30.02544529262088</v>
      </c>
      <c r="Q313" s="181">
        <v>24.525272270315572</v>
      </c>
    </row>
    <row r="314" spans="1:17" s="145" customFormat="1" ht="12" customHeight="1">
      <c r="A314" s="32">
        <v>2008</v>
      </c>
      <c r="B314" s="180">
        <v>194.9</v>
      </c>
      <c r="C314" s="180">
        <v>218.3</v>
      </c>
      <c r="D314" s="180">
        <v>201.9</v>
      </c>
      <c r="E314" s="180">
        <v>204.2</v>
      </c>
      <c r="F314" s="180">
        <v>190.3</v>
      </c>
      <c r="G314" s="180">
        <v>203.3</v>
      </c>
      <c r="H314" s="180">
        <v>209.8</v>
      </c>
      <c r="I314" s="180">
        <v>215.8</v>
      </c>
      <c r="J314" s="180">
        <v>251.4</v>
      </c>
      <c r="K314" s="180">
        <v>246.7</v>
      </c>
      <c r="L314" s="180" t="s">
        <v>102</v>
      </c>
      <c r="M314" s="180" t="s">
        <v>102</v>
      </c>
      <c r="N314" s="180">
        <v>213.66</v>
      </c>
      <c r="O314" s="183">
        <v>-1.869530628480516</v>
      </c>
      <c r="P314" s="183">
        <v>20.69471624266144</v>
      </c>
      <c r="Q314" s="181">
        <v>19.784717160957555</v>
      </c>
    </row>
    <row r="315" s="145" customFormat="1" ht="12" customHeight="1"/>
  </sheetData>
  <mergeCells count="35">
    <mergeCell ref="A256:Q256"/>
    <mergeCell ref="A257:Q257"/>
    <mergeCell ref="A269:Q269"/>
    <mergeCell ref="A294:Q294"/>
    <mergeCell ref="O262:Q262"/>
    <mergeCell ref="A4:Q4"/>
    <mergeCell ref="A3:Q3"/>
    <mergeCell ref="A16:Q16"/>
    <mergeCell ref="A41:Q41"/>
    <mergeCell ref="O7:Q7"/>
    <mergeCell ref="O9:Q9"/>
    <mergeCell ref="A66:Q66"/>
    <mergeCell ref="A67:Q67"/>
    <mergeCell ref="A68:Q68"/>
    <mergeCell ref="A80:Q80"/>
    <mergeCell ref="O71:Q71"/>
    <mergeCell ref="O73:Q73"/>
    <mergeCell ref="A105:Q105"/>
    <mergeCell ref="A129:Q129"/>
    <mergeCell ref="A130:Q130"/>
    <mergeCell ref="A131:Q131"/>
    <mergeCell ref="A143:Q143"/>
    <mergeCell ref="A168:Q168"/>
    <mergeCell ref="A192:Q192"/>
    <mergeCell ref="A193:Q193"/>
    <mergeCell ref="A1:Q1"/>
    <mergeCell ref="O197:Q197"/>
    <mergeCell ref="O199:Q199"/>
    <mergeCell ref="O260:Q260"/>
    <mergeCell ref="O134:Q134"/>
    <mergeCell ref="O136:Q136"/>
    <mergeCell ref="A194:Q194"/>
    <mergeCell ref="A206:Q206"/>
    <mergeCell ref="A231:Q231"/>
    <mergeCell ref="A255:Q255"/>
  </mergeCells>
  <printOptions/>
  <pageMargins left="0.5118110236220472" right="0.5118110236220472"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3" max="255" man="1"/>
    <brk id="126" max="255" man="1"/>
    <brk id="189" max="255" man="1"/>
    <brk id="252" max="255" man="1"/>
  </rowBreaks>
  <drawing r:id="rId1"/>
</worksheet>
</file>

<file path=xl/worksheets/sheet15.xml><?xml version="1.0" encoding="utf-8"?>
<worksheet xmlns="http://schemas.openxmlformats.org/spreadsheetml/2006/main" xmlns:r="http://schemas.openxmlformats.org/officeDocument/2006/relationships">
  <dimension ref="A1:J138"/>
  <sheetViews>
    <sheetView workbookViewId="0" topLeftCell="A1">
      <selection activeCell="A1" sqref="A1"/>
    </sheetView>
  </sheetViews>
  <sheetFormatPr defaultColWidth="11.421875" defaultRowHeight="12.75"/>
  <cols>
    <col min="1" max="1" width="1.1484375" style="377" customWidth="1"/>
    <col min="2" max="2" width="11.140625" style="377" customWidth="1"/>
    <col min="3" max="3" width="25.140625" style="377" customWidth="1"/>
    <col min="4" max="4" width="7.8515625" style="377" customWidth="1"/>
    <col min="5" max="5" width="8.28125" style="377" customWidth="1"/>
    <col min="6" max="6" width="8.140625" style="377" customWidth="1"/>
    <col min="7" max="7" width="6.7109375" style="377" customWidth="1"/>
    <col min="8" max="9" width="7.7109375" style="377" customWidth="1"/>
    <col min="10" max="10" width="7.421875" style="377" customWidth="1"/>
    <col min="11" max="16384" width="11.421875" style="377" customWidth="1"/>
  </cols>
  <sheetData>
    <row r="1" spans="1:10" s="317" customFormat="1" ht="12.75" customHeight="1">
      <c r="A1" s="314"/>
      <c r="B1" s="315"/>
      <c r="C1" s="315"/>
      <c r="D1" s="315"/>
      <c r="E1" s="315"/>
      <c r="F1" s="315"/>
      <c r="G1" s="316"/>
      <c r="H1" s="315"/>
      <c r="I1" s="315"/>
      <c r="J1" s="315"/>
    </row>
    <row r="2" spans="1:10" s="317" customFormat="1" ht="12.75" customHeight="1">
      <c r="A2" s="318"/>
      <c r="B2" s="315"/>
      <c r="C2" s="315"/>
      <c r="D2" s="315"/>
      <c r="E2" s="315"/>
      <c r="F2" s="315"/>
      <c r="G2" s="316"/>
      <c r="H2" s="315"/>
      <c r="I2" s="315"/>
      <c r="J2" s="315"/>
    </row>
    <row r="3" spans="1:10" s="317" customFormat="1" ht="15.75" customHeight="1">
      <c r="A3" s="575" t="s">
        <v>141</v>
      </c>
      <c r="B3" s="575"/>
      <c r="C3" s="575"/>
      <c r="D3" s="575"/>
      <c r="E3" s="575"/>
      <c r="F3" s="575"/>
      <c r="G3" s="575"/>
      <c r="H3" s="575"/>
      <c r="I3" s="575"/>
      <c r="J3" s="575"/>
    </row>
    <row r="4" spans="1:10" s="317" customFormat="1" ht="13.5" customHeight="1">
      <c r="A4" s="576" t="s">
        <v>142</v>
      </c>
      <c r="B4" s="576"/>
      <c r="C4" s="576"/>
      <c r="D4" s="576"/>
      <c r="E4" s="576"/>
      <c r="F4" s="576"/>
      <c r="G4" s="576"/>
      <c r="H4" s="576"/>
      <c r="I4" s="576"/>
      <c r="J4" s="576"/>
    </row>
    <row r="5" spans="1:10" s="317" customFormat="1" ht="13.5" customHeight="1">
      <c r="A5" s="576" t="s">
        <v>50</v>
      </c>
      <c r="B5" s="576"/>
      <c r="C5" s="576"/>
      <c r="D5" s="576"/>
      <c r="E5" s="576"/>
      <c r="F5" s="576"/>
      <c r="G5" s="576"/>
      <c r="H5" s="576"/>
      <c r="I5" s="576"/>
      <c r="J5" s="576"/>
    </row>
    <row r="6" spans="4:10" s="317" customFormat="1" ht="12" customHeight="1">
      <c r="D6" s="319"/>
      <c r="E6" s="319"/>
      <c r="F6" s="319"/>
      <c r="G6" s="320"/>
      <c r="H6" s="321"/>
      <c r="I6" s="321"/>
      <c r="J6" s="321"/>
    </row>
    <row r="7" spans="4:10" s="317" customFormat="1" ht="12" customHeight="1">
      <c r="D7" s="319"/>
      <c r="E7" s="319"/>
      <c r="F7" s="319"/>
      <c r="G7" s="320"/>
      <c r="H7" s="321"/>
      <c r="I7" s="321"/>
      <c r="J7" s="321"/>
    </row>
    <row r="8" spans="1:10" s="325" customFormat="1" ht="11.25" customHeight="1">
      <c r="A8" s="322"/>
      <c r="B8" s="322"/>
      <c r="C8" s="323"/>
      <c r="D8" s="587" t="s">
        <v>197</v>
      </c>
      <c r="E8" s="583" t="s">
        <v>108</v>
      </c>
      <c r="F8" s="584"/>
      <c r="G8" s="580" t="s">
        <v>153</v>
      </c>
      <c r="H8" s="324" t="s">
        <v>4</v>
      </c>
      <c r="I8" s="324"/>
      <c r="J8" s="324"/>
    </row>
    <row r="9" spans="3:10" s="325" customFormat="1" ht="11.25" customHeight="1">
      <c r="C9" s="326"/>
      <c r="D9" s="588"/>
      <c r="E9" s="585"/>
      <c r="F9" s="586"/>
      <c r="G9" s="581"/>
      <c r="H9" s="327" t="s">
        <v>195</v>
      </c>
      <c r="I9" s="328"/>
      <c r="J9" s="329" t="s">
        <v>196</v>
      </c>
    </row>
    <row r="10" spans="1:10" s="325" customFormat="1" ht="11.25" customHeight="1">
      <c r="A10" s="330" t="s">
        <v>109</v>
      </c>
      <c r="B10" s="330"/>
      <c r="C10" s="331"/>
      <c r="D10" s="588"/>
      <c r="E10" s="577" t="s">
        <v>164</v>
      </c>
      <c r="F10" s="577" t="s">
        <v>198</v>
      </c>
      <c r="G10" s="581"/>
      <c r="H10" s="332" t="s">
        <v>19</v>
      </c>
      <c r="I10" s="332"/>
      <c r="J10" s="332"/>
    </row>
    <row r="11" spans="3:10" s="325" customFormat="1" ht="11.25" customHeight="1">
      <c r="C11" s="326"/>
      <c r="D11" s="588"/>
      <c r="E11" s="578"/>
      <c r="F11" s="578" t="s">
        <v>102</v>
      </c>
      <c r="G11" s="581"/>
      <c r="H11" s="333" t="s">
        <v>20</v>
      </c>
      <c r="I11" s="334" t="s">
        <v>21</v>
      </c>
      <c r="J11" s="335" t="s">
        <v>21</v>
      </c>
    </row>
    <row r="12" spans="1:10" s="325" customFormat="1" ht="10.5" customHeight="1">
      <c r="A12" s="336"/>
      <c r="B12" s="336"/>
      <c r="C12" s="337"/>
      <c r="D12" s="589"/>
      <c r="E12" s="579"/>
      <c r="F12" s="579" t="s">
        <v>102</v>
      </c>
      <c r="G12" s="582"/>
      <c r="H12" s="338" t="s">
        <v>22</v>
      </c>
      <c r="I12" s="339" t="s">
        <v>23</v>
      </c>
      <c r="J12" s="340" t="s">
        <v>156</v>
      </c>
    </row>
    <row r="13" spans="1:10" s="325" customFormat="1" ht="10.5" customHeight="1">
      <c r="A13" s="341"/>
      <c r="B13" s="342"/>
      <c r="C13" s="326"/>
      <c r="D13" s="343"/>
      <c r="E13" s="344"/>
      <c r="F13" s="345"/>
      <c r="G13" s="346"/>
      <c r="H13" s="347"/>
      <c r="I13" s="347"/>
      <c r="J13" s="347"/>
    </row>
    <row r="14" spans="1:10" s="325" customFormat="1" ht="10.5" customHeight="1">
      <c r="A14" s="342"/>
      <c r="B14" s="341"/>
      <c r="C14" s="326"/>
      <c r="D14" s="343"/>
      <c r="E14" s="344"/>
      <c r="F14" s="344"/>
      <c r="G14" s="348"/>
      <c r="H14" s="347"/>
      <c r="I14" s="347"/>
      <c r="J14" s="347"/>
    </row>
    <row r="15" spans="1:10" s="325" customFormat="1" ht="10.5" customHeight="1">
      <c r="A15" s="341" t="s">
        <v>137</v>
      </c>
      <c r="B15" s="341"/>
      <c r="C15" s="349"/>
      <c r="D15" s="346">
        <v>166.3</v>
      </c>
      <c r="E15" s="350">
        <v>162.5</v>
      </c>
      <c r="F15" s="350">
        <v>145.4</v>
      </c>
      <c r="G15" s="346">
        <v>150.5</v>
      </c>
      <c r="H15" s="347">
        <v>2.3384615384615453</v>
      </c>
      <c r="I15" s="347">
        <v>14.374140302613483</v>
      </c>
      <c r="J15" s="347">
        <v>12.498131260278043</v>
      </c>
    </row>
    <row r="16" spans="1:10" s="325" customFormat="1" ht="10.5" customHeight="1">
      <c r="A16" s="341"/>
      <c r="B16" s="341"/>
      <c r="C16" s="349"/>
      <c r="D16" s="343"/>
      <c r="E16" s="350"/>
      <c r="F16" s="350"/>
      <c r="G16" s="346"/>
      <c r="H16" s="347"/>
      <c r="I16" s="347"/>
      <c r="J16" s="347"/>
    </row>
    <row r="17" spans="1:10" s="325" customFormat="1" ht="10.5" customHeight="1">
      <c r="A17" s="341" t="s">
        <v>102</v>
      </c>
      <c r="B17" s="341" t="s">
        <v>25</v>
      </c>
      <c r="C17" s="349"/>
      <c r="D17" s="346">
        <v>148.6</v>
      </c>
      <c r="E17" s="350">
        <v>144.1</v>
      </c>
      <c r="F17" s="350">
        <v>132</v>
      </c>
      <c r="G17" s="346">
        <v>137.14</v>
      </c>
      <c r="H17" s="347">
        <v>3.1228313671061763</v>
      </c>
      <c r="I17" s="347">
        <v>12.575757575757573</v>
      </c>
      <c r="J17" s="347">
        <v>11.613900870839059</v>
      </c>
    </row>
    <row r="18" spans="1:10" s="325" customFormat="1" ht="10.5" customHeight="1">
      <c r="A18" s="341"/>
      <c r="B18" s="341" t="s">
        <v>26</v>
      </c>
      <c r="C18" s="349"/>
      <c r="D18" s="346">
        <v>414.6</v>
      </c>
      <c r="E18" s="350">
        <v>421.6</v>
      </c>
      <c r="F18" s="350">
        <v>334.3</v>
      </c>
      <c r="G18" s="346">
        <v>338.38</v>
      </c>
      <c r="H18" s="347">
        <v>-1.6603415559772294</v>
      </c>
      <c r="I18" s="347">
        <v>24.020341011067906</v>
      </c>
      <c r="J18" s="347">
        <v>17.853162440791305</v>
      </c>
    </row>
    <row r="19" spans="1:10" s="325" customFormat="1" ht="10.5" customHeight="1">
      <c r="A19" s="341"/>
      <c r="B19" s="341"/>
      <c r="C19" s="349"/>
      <c r="D19" s="346"/>
      <c r="E19" s="350"/>
      <c r="F19" s="343"/>
      <c r="G19" s="346"/>
      <c r="H19" s="347"/>
      <c r="I19" s="347"/>
      <c r="J19" s="347"/>
    </row>
    <row r="20" spans="1:10" s="325" customFormat="1" ht="10.5" customHeight="1">
      <c r="A20" s="341"/>
      <c r="B20" s="341"/>
      <c r="C20" s="349"/>
      <c r="D20" s="346"/>
      <c r="E20" s="350"/>
      <c r="F20" s="343"/>
      <c r="G20" s="348"/>
      <c r="H20" s="347"/>
      <c r="I20" s="347"/>
      <c r="J20" s="347"/>
    </row>
    <row r="21" spans="1:10" s="325" customFormat="1" ht="10.5" customHeight="1">
      <c r="A21" s="341" t="s">
        <v>110</v>
      </c>
      <c r="B21" s="341"/>
      <c r="C21" s="349"/>
      <c r="D21" s="346">
        <v>89.9</v>
      </c>
      <c r="E21" s="350">
        <v>90.4</v>
      </c>
      <c r="F21" s="351">
        <v>98.4</v>
      </c>
      <c r="G21" s="346">
        <v>90.68</v>
      </c>
      <c r="H21" s="347">
        <v>-0.5530973451327433</v>
      </c>
      <c r="I21" s="347">
        <v>-8.63821138211382</v>
      </c>
      <c r="J21" s="347">
        <v>2.4980219283372826</v>
      </c>
    </row>
    <row r="22" spans="1:10" s="325" customFormat="1" ht="10.5" customHeight="1">
      <c r="A22" s="341"/>
      <c r="B22" s="341"/>
      <c r="C22" s="349"/>
      <c r="D22" s="346"/>
      <c r="E22" s="350"/>
      <c r="F22" s="351"/>
      <c r="G22" s="348"/>
      <c r="H22" s="347"/>
      <c r="I22" s="347"/>
      <c r="J22" s="347"/>
    </row>
    <row r="23" spans="1:10" s="325" customFormat="1" ht="10.5" customHeight="1">
      <c r="A23" s="341"/>
      <c r="B23" s="341" t="s">
        <v>25</v>
      </c>
      <c r="C23" s="349"/>
      <c r="D23" s="346">
        <v>82</v>
      </c>
      <c r="E23" s="350">
        <v>84.4</v>
      </c>
      <c r="F23" s="351">
        <v>92.2</v>
      </c>
      <c r="G23" s="346">
        <v>84.22</v>
      </c>
      <c r="H23" s="347">
        <v>-2.843601895734604</v>
      </c>
      <c r="I23" s="347">
        <v>-11.062906724511933</v>
      </c>
      <c r="J23" s="347">
        <v>2.196335396189786</v>
      </c>
    </row>
    <row r="24" spans="1:10" s="325" customFormat="1" ht="10.5" customHeight="1">
      <c r="A24" s="341"/>
      <c r="B24" s="341" t="s">
        <v>26</v>
      </c>
      <c r="C24" s="349"/>
      <c r="D24" s="346">
        <v>111.9</v>
      </c>
      <c r="E24" s="350">
        <v>107.4</v>
      </c>
      <c r="F24" s="351">
        <v>115.5</v>
      </c>
      <c r="G24" s="346">
        <v>108.83</v>
      </c>
      <c r="H24" s="347">
        <v>4.189944134078212</v>
      </c>
      <c r="I24" s="347">
        <v>-3.116883116883112</v>
      </c>
      <c r="J24" s="347">
        <v>3.2248885516456474</v>
      </c>
    </row>
    <row r="25" spans="1:10" s="325" customFormat="1" ht="10.5" customHeight="1">
      <c r="A25" s="341"/>
      <c r="B25" s="341"/>
      <c r="C25" s="349"/>
      <c r="D25" s="343"/>
      <c r="E25" s="344"/>
      <c r="F25" s="344"/>
      <c r="G25" s="346"/>
      <c r="H25" s="347"/>
      <c r="I25" s="347"/>
      <c r="J25" s="347"/>
    </row>
    <row r="26" spans="1:10" s="325" customFormat="1" ht="10.5" customHeight="1">
      <c r="A26" s="341"/>
      <c r="B26" s="341"/>
      <c r="C26" s="349"/>
      <c r="D26" s="343"/>
      <c r="E26" s="344"/>
      <c r="F26" s="345"/>
      <c r="G26" s="348"/>
      <c r="H26" s="347"/>
      <c r="I26" s="347"/>
      <c r="J26" s="352"/>
    </row>
    <row r="27" spans="1:10" s="325" customFormat="1" ht="10.5" customHeight="1">
      <c r="A27" s="341" t="s">
        <v>111</v>
      </c>
      <c r="B27" s="341"/>
      <c r="C27" s="349"/>
      <c r="D27" s="346" t="s">
        <v>161</v>
      </c>
      <c r="E27" s="353" t="s">
        <v>154</v>
      </c>
      <c r="F27" s="345" t="s">
        <v>53</v>
      </c>
      <c r="G27" s="346" t="s">
        <v>144</v>
      </c>
      <c r="H27" s="354" t="s">
        <v>145</v>
      </c>
      <c r="I27" s="355" t="s">
        <v>53</v>
      </c>
      <c r="J27" s="347" t="s">
        <v>158</v>
      </c>
    </row>
    <row r="28" spans="1:10" s="325" customFormat="1" ht="10.5" customHeight="1">
      <c r="A28" s="341"/>
      <c r="B28" s="341"/>
      <c r="C28" s="349"/>
      <c r="D28" s="356"/>
      <c r="E28" s="344"/>
      <c r="F28" s="345"/>
      <c r="G28" s="357"/>
      <c r="H28" s="343"/>
      <c r="I28" s="347"/>
      <c r="J28" s="347"/>
    </row>
    <row r="29" spans="1:10" s="325" customFormat="1" ht="10.5" customHeight="1">
      <c r="A29" s="341"/>
      <c r="B29" s="341"/>
      <c r="C29" s="349"/>
      <c r="D29" s="343"/>
      <c r="E29" s="344"/>
      <c r="F29" s="345"/>
      <c r="G29" s="348"/>
      <c r="H29" s="347"/>
      <c r="I29" s="347"/>
      <c r="J29" s="347"/>
    </row>
    <row r="30" spans="1:10" s="325" customFormat="1" ht="10.5" customHeight="1">
      <c r="A30" s="341" t="s">
        <v>112</v>
      </c>
      <c r="B30" s="341"/>
      <c r="C30" s="349"/>
      <c r="D30" s="346">
        <v>138.6</v>
      </c>
      <c r="E30" s="350">
        <v>145.5</v>
      </c>
      <c r="F30" s="350">
        <v>163.7</v>
      </c>
      <c r="G30" s="346">
        <v>132.12</v>
      </c>
      <c r="H30" s="347">
        <v>-4.742268041237117</v>
      </c>
      <c r="I30" s="347">
        <v>-15.332926084300547</v>
      </c>
      <c r="J30" s="347">
        <v>-10.868245294474812</v>
      </c>
    </row>
    <row r="31" spans="1:10" s="325" customFormat="1" ht="10.5" customHeight="1">
      <c r="A31" s="341"/>
      <c r="B31" s="341"/>
      <c r="C31" s="349"/>
      <c r="D31" s="346"/>
      <c r="E31" s="343"/>
      <c r="F31" s="350"/>
      <c r="G31" s="346"/>
      <c r="H31" s="347"/>
      <c r="I31" s="347"/>
      <c r="J31" s="347"/>
    </row>
    <row r="32" spans="1:10" s="325" customFormat="1" ht="10.5" customHeight="1">
      <c r="A32" s="341"/>
      <c r="B32" s="341" t="s">
        <v>25</v>
      </c>
      <c r="C32" s="349"/>
      <c r="D32" s="346">
        <v>118.6</v>
      </c>
      <c r="E32" s="350">
        <v>120.3</v>
      </c>
      <c r="F32" s="350">
        <v>141.6</v>
      </c>
      <c r="G32" s="346">
        <v>112.49</v>
      </c>
      <c r="H32" s="347">
        <v>-1.413133832086453</v>
      </c>
      <c r="I32" s="347">
        <v>-16.242937853107346</v>
      </c>
      <c r="J32" s="347">
        <v>-14.612114771519662</v>
      </c>
    </row>
    <row r="33" spans="1:10" s="325" customFormat="1" ht="10.5" customHeight="1">
      <c r="A33" s="341"/>
      <c r="B33" s="341" t="s">
        <v>26</v>
      </c>
      <c r="C33" s="349"/>
      <c r="D33" s="346">
        <v>190</v>
      </c>
      <c r="E33" s="350">
        <v>210.4</v>
      </c>
      <c r="F33" s="350">
        <v>220.7</v>
      </c>
      <c r="G33" s="346">
        <v>182.64</v>
      </c>
      <c r="H33" s="347">
        <v>-9.6958174904943</v>
      </c>
      <c r="I33" s="347">
        <v>-13.910285455369277</v>
      </c>
      <c r="J33" s="347">
        <v>-4.216488357457531</v>
      </c>
    </row>
    <row r="34" spans="1:10" s="325" customFormat="1" ht="10.5" customHeight="1">
      <c r="A34" s="341"/>
      <c r="B34" s="341"/>
      <c r="C34" s="349"/>
      <c r="D34" s="346"/>
      <c r="E34" s="343"/>
      <c r="F34" s="343"/>
      <c r="G34" s="346"/>
      <c r="H34" s="347"/>
      <c r="I34" s="347"/>
      <c r="J34" s="347"/>
    </row>
    <row r="35" spans="1:10" s="325" customFormat="1" ht="10.5" customHeight="1">
      <c r="A35" s="341"/>
      <c r="B35" s="341"/>
      <c r="C35" s="349"/>
      <c r="D35" s="346"/>
      <c r="E35" s="343"/>
      <c r="F35" s="343"/>
      <c r="G35" s="346"/>
      <c r="H35" s="347"/>
      <c r="I35" s="347"/>
      <c r="J35" s="347"/>
    </row>
    <row r="36" spans="1:10" s="325" customFormat="1" ht="10.5" customHeight="1">
      <c r="A36" s="341" t="s">
        <v>113</v>
      </c>
      <c r="B36" s="341"/>
      <c r="C36" s="349"/>
      <c r="D36" s="346">
        <v>253.3</v>
      </c>
      <c r="E36" s="350">
        <v>258.4</v>
      </c>
      <c r="F36" s="350">
        <v>251.2</v>
      </c>
      <c r="G36" s="346">
        <v>241.24</v>
      </c>
      <c r="H36" s="347">
        <v>-1.9736842105263028</v>
      </c>
      <c r="I36" s="347">
        <v>0.8359872611465059</v>
      </c>
      <c r="J36" s="347">
        <v>0.8275516174872839</v>
      </c>
    </row>
    <row r="37" spans="1:10" s="325" customFormat="1" ht="10.5" customHeight="1">
      <c r="A37" s="341"/>
      <c r="B37" s="341"/>
      <c r="C37" s="349"/>
      <c r="D37" s="346"/>
      <c r="E37" s="350"/>
      <c r="F37" s="350"/>
      <c r="G37" s="346"/>
      <c r="H37" s="347"/>
      <c r="I37" s="347"/>
      <c r="J37" s="347"/>
    </row>
    <row r="38" spans="1:10" s="325" customFormat="1" ht="10.5" customHeight="1">
      <c r="A38" s="341"/>
      <c r="B38" s="341" t="s">
        <v>25</v>
      </c>
      <c r="C38" s="349"/>
      <c r="D38" s="346">
        <v>295</v>
      </c>
      <c r="E38" s="350">
        <v>296.3</v>
      </c>
      <c r="F38" s="350">
        <v>283</v>
      </c>
      <c r="G38" s="346">
        <v>269.34</v>
      </c>
      <c r="H38" s="347">
        <v>-0.43874451569355766</v>
      </c>
      <c r="I38" s="347">
        <v>4.240282685512367</v>
      </c>
      <c r="J38" s="347">
        <v>1.2404149751917264</v>
      </c>
    </row>
    <row r="39" spans="1:10" s="325" customFormat="1" ht="10.5" customHeight="1">
      <c r="A39" s="341"/>
      <c r="B39" s="341" t="s">
        <v>26</v>
      </c>
      <c r="C39" s="349"/>
      <c r="D39" s="346">
        <v>173.4</v>
      </c>
      <c r="E39" s="350">
        <v>185.9</v>
      </c>
      <c r="F39" s="350">
        <v>190.1</v>
      </c>
      <c r="G39" s="346">
        <v>187.38</v>
      </c>
      <c r="H39" s="347">
        <v>-6.7240451855836465</v>
      </c>
      <c r="I39" s="347">
        <v>-8.784850078905833</v>
      </c>
      <c r="J39" s="347">
        <v>-0.28204991751368885</v>
      </c>
    </row>
    <row r="40" spans="1:10" s="325" customFormat="1" ht="10.5" customHeight="1">
      <c r="A40" s="341"/>
      <c r="B40" s="341"/>
      <c r="C40" s="349"/>
      <c r="D40" s="343"/>
      <c r="E40" s="358"/>
      <c r="F40" s="358"/>
      <c r="G40" s="346"/>
      <c r="H40" s="347"/>
      <c r="I40" s="347"/>
      <c r="J40" s="347"/>
    </row>
    <row r="41" spans="1:10" s="325" customFormat="1" ht="10.5" customHeight="1">
      <c r="A41" s="341"/>
      <c r="B41" s="341"/>
      <c r="C41" s="349"/>
      <c r="D41" s="343"/>
      <c r="E41" s="358"/>
      <c r="F41" s="358"/>
      <c r="G41" s="346"/>
      <c r="H41" s="347"/>
      <c r="I41" s="347"/>
      <c r="J41" s="347"/>
    </row>
    <row r="42" spans="1:10" s="325" customFormat="1" ht="10.5" customHeight="1">
      <c r="A42" s="341" t="s">
        <v>114</v>
      </c>
      <c r="B42" s="341"/>
      <c r="C42" s="349"/>
      <c r="D42" s="343"/>
      <c r="E42" s="358"/>
      <c r="F42" s="358"/>
      <c r="G42" s="346"/>
      <c r="H42" s="347"/>
      <c r="I42" s="347"/>
      <c r="J42" s="347"/>
    </row>
    <row r="43" spans="1:10" s="325" customFormat="1" ht="10.5" customHeight="1">
      <c r="A43" s="341" t="s">
        <v>102</v>
      </c>
      <c r="B43" s="341" t="s">
        <v>115</v>
      </c>
      <c r="C43" s="349"/>
      <c r="D43" s="346">
        <v>131.5</v>
      </c>
      <c r="E43" s="350">
        <v>128.4</v>
      </c>
      <c r="F43" s="350">
        <v>133.2</v>
      </c>
      <c r="G43" s="346">
        <v>115.46</v>
      </c>
      <c r="H43" s="347">
        <v>2.4143302180685313</v>
      </c>
      <c r="I43" s="347">
        <v>-1.2762762762762678</v>
      </c>
      <c r="J43" s="347">
        <v>4.56439050896576</v>
      </c>
    </row>
    <row r="44" spans="1:10" s="325" customFormat="1" ht="10.5" customHeight="1">
      <c r="A44" s="341"/>
      <c r="B44" s="341"/>
      <c r="C44" s="349"/>
      <c r="D44" s="346"/>
      <c r="E44" s="350"/>
      <c r="F44" s="343"/>
      <c r="G44" s="346"/>
      <c r="H44" s="347"/>
      <c r="I44" s="347"/>
      <c r="J44" s="347"/>
    </row>
    <row r="45" spans="1:10" s="325" customFormat="1" ht="10.5" customHeight="1">
      <c r="A45" s="341"/>
      <c r="B45" s="341" t="s">
        <v>25</v>
      </c>
      <c r="C45" s="349"/>
      <c r="D45" s="346">
        <v>124.1</v>
      </c>
      <c r="E45" s="350">
        <v>121.1</v>
      </c>
      <c r="F45" s="350">
        <v>128.5</v>
      </c>
      <c r="G45" s="346">
        <v>108.77</v>
      </c>
      <c r="H45" s="347">
        <v>2.477291494632535</v>
      </c>
      <c r="I45" s="347">
        <v>-3.4241245136186813</v>
      </c>
      <c r="J45" s="347">
        <v>3.040924592648752</v>
      </c>
    </row>
    <row r="46" spans="1:10" s="325" customFormat="1" ht="10.5" customHeight="1">
      <c r="A46" s="341"/>
      <c r="B46" s="341" t="s">
        <v>26</v>
      </c>
      <c r="C46" s="349"/>
      <c r="D46" s="346">
        <v>218.6</v>
      </c>
      <c r="E46" s="350">
        <v>213.2</v>
      </c>
      <c r="F46" s="350">
        <v>187.6</v>
      </c>
      <c r="G46" s="346">
        <v>193.35</v>
      </c>
      <c r="H46" s="347">
        <v>2.5328330206379013</v>
      </c>
      <c r="I46" s="347">
        <v>16.52452025586354</v>
      </c>
      <c r="J46" s="347">
        <v>15.750718390804582</v>
      </c>
    </row>
    <row r="47" spans="1:10" s="325" customFormat="1" ht="10.5" customHeight="1">
      <c r="A47" s="341"/>
      <c r="B47" s="341"/>
      <c r="C47" s="349"/>
      <c r="D47" s="346"/>
      <c r="E47" s="343"/>
      <c r="F47" s="343"/>
      <c r="G47" s="346"/>
      <c r="H47" s="347"/>
      <c r="I47" s="347"/>
      <c r="J47" s="347"/>
    </row>
    <row r="48" spans="1:10" s="325" customFormat="1" ht="10.5" customHeight="1">
      <c r="A48" s="341"/>
      <c r="B48" s="341"/>
      <c r="C48" s="349"/>
      <c r="D48" s="346"/>
      <c r="E48" s="343"/>
      <c r="F48" s="350"/>
      <c r="G48" s="348"/>
      <c r="H48" s="347"/>
      <c r="I48" s="347"/>
      <c r="J48" s="347"/>
    </row>
    <row r="49" spans="1:10" s="325" customFormat="1" ht="10.5" customHeight="1">
      <c r="A49" s="341" t="s">
        <v>116</v>
      </c>
      <c r="B49" s="341"/>
      <c r="C49" s="349"/>
      <c r="D49" s="346">
        <v>208.2</v>
      </c>
      <c r="E49" s="350">
        <v>196.9</v>
      </c>
      <c r="F49" s="350">
        <v>193.4</v>
      </c>
      <c r="G49" s="346">
        <v>210.87</v>
      </c>
      <c r="H49" s="347">
        <v>5.738953783646512</v>
      </c>
      <c r="I49" s="347">
        <v>7.652533609100301</v>
      </c>
      <c r="J49" s="347">
        <v>9.828125</v>
      </c>
    </row>
    <row r="50" spans="1:10" s="325" customFormat="1" ht="10.5" customHeight="1">
      <c r="A50" s="341"/>
      <c r="B50" s="341"/>
      <c r="C50" s="349"/>
      <c r="D50" s="346"/>
      <c r="E50" s="350"/>
      <c r="F50" s="350"/>
      <c r="G50" s="346"/>
      <c r="H50" s="347"/>
      <c r="I50" s="347"/>
      <c r="J50" s="347"/>
    </row>
    <row r="51" spans="1:10" s="325" customFormat="1" ht="10.5" customHeight="1">
      <c r="A51" s="341"/>
      <c r="B51" s="341" t="s">
        <v>25</v>
      </c>
      <c r="C51" s="349"/>
      <c r="D51" s="346">
        <v>255.8</v>
      </c>
      <c r="E51" s="350">
        <v>243.2</v>
      </c>
      <c r="F51" s="350">
        <v>219.9</v>
      </c>
      <c r="G51" s="346">
        <v>253.01</v>
      </c>
      <c r="H51" s="347">
        <v>5.1809210526315885</v>
      </c>
      <c r="I51" s="347">
        <v>16.3256025466121</v>
      </c>
      <c r="J51" s="347">
        <v>15.45587295792643</v>
      </c>
    </row>
    <row r="52" spans="1:10" s="325" customFormat="1" ht="10.5" customHeight="1">
      <c r="A52" s="341"/>
      <c r="B52" s="341" t="s">
        <v>26</v>
      </c>
      <c r="C52" s="349"/>
      <c r="D52" s="346">
        <v>135.2</v>
      </c>
      <c r="E52" s="350">
        <v>125.9</v>
      </c>
      <c r="F52" s="350">
        <v>152.8</v>
      </c>
      <c r="G52" s="346">
        <v>146.26</v>
      </c>
      <c r="H52" s="347">
        <v>7.386814932486086</v>
      </c>
      <c r="I52" s="347">
        <v>-11.518324607329857</v>
      </c>
      <c r="J52" s="347">
        <v>-2.7720534467858533</v>
      </c>
    </row>
    <row r="53" spans="1:10" s="325" customFormat="1" ht="10.5" customHeight="1">
      <c r="A53" s="341"/>
      <c r="B53" s="341"/>
      <c r="C53" s="349"/>
      <c r="D53" s="346"/>
      <c r="E53" s="358"/>
      <c r="F53" s="358"/>
      <c r="G53" s="346"/>
      <c r="H53" s="347"/>
      <c r="I53" s="347"/>
      <c r="J53" s="347"/>
    </row>
    <row r="54" spans="1:10" s="325" customFormat="1" ht="10.5" customHeight="1">
      <c r="A54" s="341"/>
      <c r="B54" s="341"/>
      <c r="C54" s="349"/>
      <c r="D54" s="346"/>
      <c r="E54" s="358"/>
      <c r="F54" s="358"/>
      <c r="G54" s="348"/>
      <c r="H54" s="347"/>
      <c r="I54" s="347"/>
      <c r="J54" s="347"/>
    </row>
    <row r="55" spans="1:10" s="325" customFormat="1" ht="10.5" customHeight="1">
      <c r="A55" s="341" t="s">
        <v>117</v>
      </c>
      <c r="B55" s="341"/>
      <c r="C55" s="349"/>
      <c r="D55" s="346">
        <v>213</v>
      </c>
      <c r="E55" s="350">
        <v>230.3</v>
      </c>
      <c r="F55" s="351">
        <v>215.6</v>
      </c>
      <c r="G55" s="346">
        <v>215.02</v>
      </c>
      <c r="H55" s="347">
        <v>-7.511940946591407</v>
      </c>
      <c r="I55" s="347">
        <v>-1.205936920222632</v>
      </c>
      <c r="J55" s="347">
        <v>7.028372324539575</v>
      </c>
    </row>
    <row r="56" spans="1:10" s="325" customFormat="1" ht="10.5" customHeight="1">
      <c r="A56" s="341"/>
      <c r="B56" s="341"/>
      <c r="C56" s="349"/>
      <c r="D56" s="346"/>
      <c r="E56" s="350"/>
      <c r="F56" s="351"/>
      <c r="G56" s="346"/>
      <c r="H56" s="347"/>
      <c r="I56" s="347"/>
      <c r="J56" s="347"/>
    </row>
    <row r="57" spans="1:10" s="325" customFormat="1" ht="10.5" customHeight="1">
      <c r="A57" s="341"/>
      <c r="B57" s="341" t="s">
        <v>25</v>
      </c>
      <c r="C57" s="349"/>
      <c r="D57" s="346">
        <v>166.1</v>
      </c>
      <c r="E57" s="350">
        <v>183.1</v>
      </c>
      <c r="F57" s="351">
        <v>178.7</v>
      </c>
      <c r="G57" s="346">
        <v>171.92</v>
      </c>
      <c r="H57" s="347">
        <v>-9.284543965046423</v>
      </c>
      <c r="I57" s="347">
        <v>-7.050923335198655</v>
      </c>
      <c r="J57" s="347">
        <v>5.803434057480446</v>
      </c>
    </row>
    <row r="58" spans="1:10" s="325" customFormat="1" ht="10.5" customHeight="1">
      <c r="A58" s="341"/>
      <c r="B58" s="341" t="s">
        <v>26</v>
      </c>
      <c r="C58" s="359"/>
      <c r="D58" s="346">
        <v>415.4</v>
      </c>
      <c r="E58" s="350">
        <v>434</v>
      </c>
      <c r="F58" s="351">
        <v>374.6</v>
      </c>
      <c r="G58" s="346">
        <v>400.9</v>
      </c>
      <c r="H58" s="347">
        <v>-4.285714285714291</v>
      </c>
      <c r="I58" s="347">
        <v>10.891617725573933</v>
      </c>
      <c r="J58" s="347">
        <v>9.398024340992196</v>
      </c>
    </row>
    <row r="59" spans="1:10" s="325" customFormat="1" ht="10.5" customHeight="1">
      <c r="A59" s="341"/>
      <c r="B59" s="341"/>
      <c r="C59" s="349"/>
      <c r="D59" s="343"/>
      <c r="E59" s="343"/>
      <c r="F59" s="351"/>
      <c r="G59" s="346"/>
      <c r="H59" s="347"/>
      <c r="I59" s="347"/>
      <c r="J59" s="347"/>
    </row>
    <row r="60" spans="1:10" s="325" customFormat="1" ht="10.5" customHeight="1">
      <c r="A60" s="341"/>
      <c r="B60" s="341"/>
      <c r="C60" s="349"/>
      <c r="D60" s="343"/>
      <c r="E60" s="343"/>
      <c r="F60" s="351"/>
      <c r="G60" s="346"/>
      <c r="H60" s="347"/>
      <c r="I60" s="347"/>
      <c r="J60" s="347"/>
    </row>
    <row r="61" spans="1:10" s="325" customFormat="1" ht="10.5" customHeight="1">
      <c r="A61" s="341" t="s">
        <v>118</v>
      </c>
      <c r="B61" s="341"/>
      <c r="C61" s="349"/>
      <c r="D61" s="346">
        <v>114.5</v>
      </c>
      <c r="E61" s="350">
        <v>115.1</v>
      </c>
      <c r="F61" s="351">
        <v>119</v>
      </c>
      <c r="G61" s="346">
        <v>107.38</v>
      </c>
      <c r="H61" s="347">
        <v>-0.5212858384013852</v>
      </c>
      <c r="I61" s="347">
        <v>-3.7815126050420167</v>
      </c>
      <c r="J61" s="347">
        <v>-5.82353972987194</v>
      </c>
    </row>
    <row r="62" spans="1:9" s="325" customFormat="1" ht="10.5" customHeight="1">
      <c r="A62" s="341"/>
      <c r="B62" s="341" t="s">
        <v>119</v>
      </c>
      <c r="C62" s="349"/>
      <c r="D62" s="346"/>
      <c r="E62" s="343"/>
      <c r="F62" s="350"/>
      <c r="I62" s="347"/>
    </row>
    <row r="63" spans="1:10" s="325" customFormat="1" ht="10.5" customHeight="1">
      <c r="A63" s="341"/>
      <c r="B63" s="341"/>
      <c r="C63" s="349"/>
      <c r="D63" s="346"/>
      <c r="E63" s="343"/>
      <c r="F63" s="350"/>
      <c r="G63" s="346"/>
      <c r="H63" s="347"/>
      <c r="I63" s="347"/>
      <c r="J63" s="347"/>
    </row>
    <row r="64" spans="1:10" s="325" customFormat="1" ht="10.5" customHeight="1">
      <c r="A64" s="341"/>
      <c r="B64" s="341" t="s">
        <v>25</v>
      </c>
      <c r="C64" s="349"/>
      <c r="D64" s="346">
        <v>104.6</v>
      </c>
      <c r="E64" s="350">
        <v>104.5</v>
      </c>
      <c r="F64" s="350">
        <v>109.6</v>
      </c>
      <c r="G64" s="346">
        <v>95.62</v>
      </c>
      <c r="H64" s="347">
        <v>0.09569377990430078</v>
      </c>
      <c r="I64" s="347">
        <v>-4.562043795620438</v>
      </c>
      <c r="J64" s="347">
        <v>-7.327001356852106</v>
      </c>
    </row>
    <row r="65" spans="1:10" s="317" customFormat="1" ht="12.75" customHeight="1">
      <c r="A65" s="341"/>
      <c r="B65" s="341" t="s">
        <v>26</v>
      </c>
      <c r="C65" s="349"/>
      <c r="D65" s="346">
        <v>162.7</v>
      </c>
      <c r="E65" s="350">
        <v>166.8</v>
      </c>
      <c r="F65" s="351">
        <v>165.2</v>
      </c>
      <c r="G65" s="346">
        <v>165.16</v>
      </c>
      <c r="H65" s="347">
        <v>-2.4580335731415004</v>
      </c>
      <c r="I65" s="347">
        <v>-1.513317191283293</v>
      </c>
      <c r="J65" s="347">
        <v>-1.2791392707710616</v>
      </c>
    </row>
    <row r="66" spans="1:10" s="317" customFormat="1" ht="12.75" customHeight="1">
      <c r="A66" s="341"/>
      <c r="B66" s="341"/>
      <c r="C66" s="360"/>
      <c r="D66" s="343"/>
      <c r="E66" s="343"/>
      <c r="F66" s="353"/>
      <c r="G66" s="346"/>
      <c r="H66" s="347"/>
      <c r="I66" s="347"/>
      <c r="J66" s="361"/>
    </row>
    <row r="67" spans="1:10" s="317" customFormat="1" ht="12.75" customHeight="1">
      <c r="A67" s="318"/>
      <c r="B67" s="315"/>
      <c r="C67" s="315"/>
      <c r="D67" s="315"/>
      <c r="E67" s="315"/>
      <c r="F67" s="362"/>
      <c r="G67" s="316"/>
      <c r="H67" s="315"/>
      <c r="I67" s="315"/>
      <c r="J67" s="361"/>
    </row>
    <row r="68" spans="1:10" s="317" customFormat="1" ht="12.75" customHeight="1">
      <c r="A68" s="318"/>
      <c r="B68" s="315"/>
      <c r="C68" s="315"/>
      <c r="D68" s="315"/>
      <c r="E68" s="315"/>
      <c r="F68" s="362"/>
      <c r="G68" s="316"/>
      <c r="H68" s="315"/>
      <c r="I68" s="315"/>
      <c r="J68" s="361"/>
    </row>
    <row r="69" spans="1:10" s="317" customFormat="1" ht="12.75" customHeight="1">
      <c r="A69" s="318"/>
      <c r="B69" s="315"/>
      <c r="C69" s="315"/>
      <c r="D69" s="315"/>
      <c r="E69" s="315"/>
      <c r="F69" s="345"/>
      <c r="G69" s="316"/>
      <c r="H69" s="315"/>
      <c r="I69" s="315"/>
      <c r="J69" s="361"/>
    </row>
    <row r="70" spans="1:10" s="317" customFormat="1" ht="12.75" customHeight="1">
      <c r="A70" s="318"/>
      <c r="B70" s="315"/>
      <c r="C70" s="315"/>
      <c r="D70" s="315"/>
      <c r="E70" s="315"/>
      <c r="F70" s="315"/>
      <c r="G70" s="316"/>
      <c r="H70" s="315"/>
      <c r="I70" s="315"/>
      <c r="J70" s="361"/>
    </row>
    <row r="71" spans="1:10" s="317" customFormat="1" ht="12.75" customHeight="1">
      <c r="A71" s="318"/>
      <c r="B71" s="315"/>
      <c r="C71" s="315"/>
      <c r="D71" s="315"/>
      <c r="E71" s="315"/>
      <c r="F71" s="315"/>
      <c r="G71" s="316"/>
      <c r="H71" s="315"/>
      <c r="I71" s="315"/>
      <c r="J71" s="361"/>
    </row>
    <row r="72" spans="1:10" s="317" customFormat="1" ht="12.75" customHeight="1">
      <c r="A72" s="318"/>
      <c r="B72" s="315"/>
      <c r="C72" s="315"/>
      <c r="D72" s="315"/>
      <c r="E72" s="315"/>
      <c r="F72" s="315"/>
      <c r="G72" s="316"/>
      <c r="H72" s="315"/>
      <c r="I72" s="315"/>
      <c r="J72" s="361"/>
    </row>
    <row r="73" spans="1:10" s="317" customFormat="1" ht="12.75" customHeight="1">
      <c r="A73" s="318"/>
      <c r="B73" s="315"/>
      <c r="C73" s="315"/>
      <c r="D73" s="315"/>
      <c r="E73" s="315"/>
      <c r="F73" s="315"/>
      <c r="G73" s="316"/>
      <c r="H73" s="315"/>
      <c r="I73" s="315"/>
      <c r="J73" s="361"/>
    </row>
    <row r="74" spans="1:10" s="317" customFormat="1" ht="12.75" customHeight="1">
      <c r="A74" s="318"/>
      <c r="B74" s="315"/>
      <c r="C74" s="315"/>
      <c r="D74" s="315"/>
      <c r="E74" s="315"/>
      <c r="F74" s="315"/>
      <c r="G74" s="316"/>
      <c r="H74" s="315"/>
      <c r="I74" s="315"/>
      <c r="J74" s="361"/>
    </row>
    <row r="75" spans="1:10" s="317" customFormat="1" ht="13.5" customHeight="1">
      <c r="A75" s="576" t="s">
        <v>138</v>
      </c>
      <c r="B75" s="576"/>
      <c r="C75" s="576"/>
      <c r="D75" s="576"/>
      <c r="E75" s="576"/>
      <c r="F75" s="576"/>
      <c r="G75" s="576"/>
      <c r="H75" s="576"/>
      <c r="I75" s="576"/>
      <c r="J75" s="576"/>
    </row>
    <row r="76" spans="1:10" s="317" customFormat="1" ht="13.5" customHeight="1">
      <c r="A76" s="590" t="s">
        <v>143</v>
      </c>
      <c r="B76" s="590"/>
      <c r="C76" s="590"/>
      <c r="D76" s="590"/>
      <c r="E76" s="590"/>
      <c r="F76" s="590"/>
      <c r="G76" s="590"/>
      <c r="H76" s="590"/>
      <c r="I76" s="590"/>
      <c r="J76" s="590"/>
    </row>
    <row r="77" spans="1:10" s="317" customFormat="1" ht="13.5" customHeight="1">
      <c r="A77" s="590" t="s">
        <v>50</v>
      </c>
      <c r="B77" s="590"/>
      <c r="C77" s="590"/>
      <c r="D77" s="590"/>
      <c r="E77" s="590"/>
      <c r="F77" s="590"/>
      <c r="G77" s="590"/>
      <c r="H77" s="590"/>
      <c r="I77" s="590"/>
      <c r="J77" s="590"/>
    </row>
    <row r="78" spans="1:10" s="317" customFormat="1" ht="12" customHeight="1">
      <c r="A78" s="363"/>
      <c r="B78" s="363"/>
      <c r="C78" s="363"/>
      <c r="D78" s="321"/>
      <c r="E78" s="321"/>
      <c r="F78" s="321"/>
      <c r="G78" s="364"/>
      <c r="H78" s="321"/>
      <c r="I78" s="321"/>
      <c r="J78" s="365"/>
    </row>
    <row r="79" spans="4:10" s="317" customFormat="1" ht="12.75" customHeight="1">
      <c r="D79" s="319"/>
      <c r="E79" s="319"/>
      <c r="F79" s="319"/>
      <c r="G79" s="320"/>
      <c r="H79" s="321"/>
      <c r="I79" s="321"/>
      <c r="J79" s="321"/>
    </row>
    <row r="80" spans="1:10" s="325" customFormat="1" ht="11.25" customHeight="1">
      <c r="A80" s="322"/>
      <c r="B80" s="322"/>
      <c r="C80" s="323"/>
      <c r="D80" s="587" t="s">
        <v>197</v>
      </c>
      <c r="E80" s="583" t="s">
        <v>108</v>
      </c>
      <c r="F80" s="584"/>
      <c r="G80" s="580" t="s">
        <v>153</v>
      </c>
      <c r="H80" s="324" t="s">
        <v>4</v>
      </c>
      <c r="I80" s="324"/>
      <c r="J80" s="324"/>
    </row>
    <row r="81" spans="3:10" s="325" customFormat="1" ht="11.25" customHeight="1">
      <c r="C81" s="326"/>
      <c r="D81" s="588"/>
      <c r="E81" s="585"/>
      <c r="F81" s="586"/>
      <c r="G81" s="581"/>
      <c r="H81" s="327" t="s">
        <v>195</v>
      </c>
      <c r="I81" s="328"/>
      <c r="J81" s="329" t="s">
        <v>196</v>
      </c>
    </row>
    <row r="82" spans="1:10" s="325" customFormat="1" ht="11.25" customHeight="1">
      <c r="A82" s="330" t="s">
        <v>109</v>
      </c>
      <c r="B82" s="330"/>
      <c r="C82" s="331"/>
      <c r="D82" s="588"/>
      <c r="E82" s="577" t="s">
        <v>164</v>
      </c>
      <c r="F82" s="577" t="s">
        <v>198</v>
      </c>
      <c r="G82" s="581"/>
      <c r="H82" s="332" t="s">
        <v>19</v>
      </c>
      <c r="I82" s="332"/>
      <c r="J82" s="332"/>
    </row>
    <row r="83" spans="3:10" s="325" customFormat="1" ht="11.25" customHeight="1">
      <c r="C83" s="326"/>
      <c r="D83" s="588"/>
      <c r="E83" s="578"/>
      <c r="F83" s="578" t="s">
        <v>102</v>
      </c>
      <c r="G83" s="581"/>
      <c r="H83" s="333" t="s">
        <v>20</v>
      </c>
      <c r="I83" s="334" t="s">
        <v>21</v>
      </c>
      <c r="J83" s="335" t="s">
        <v>21</v>
      </c>
    </row>
    <row r="84" spans="1:10" s="325" customFormat="1" ht="11.25" customHeight="1">
      <c r="A84" s="336"/>
      <c r="B84" s="336"/>
      <c r="C84" s="337"/>
      <c r="D84" s="589"/>
      <c r="E84" s="579"/>
      <c r="F84" s="579" t="s">
        <v>102</v>
      </c>
      <c r="G84" s="582"/>
      <c r="H84" s="338" t="s">
        <v>22</v>
      </c>
      <c r="I84" s="339" t="s">
        <v>23</v>
      </c>
      <c r="J84" s="340" t="s">
        <v>156</v>
      </c>
    </row>
    <row r="85" spans="1:10" s="325" customFormat="1" ht="11.25" customHeight="1">
      <c r="A85" s="342"/>
      <c r="B85" s="342"/>
      <c r="C85" s="326"/>
      <c r="D85" s="366"/>
      <c r="E85" s="367"/>
      <c r="F85" s="367"/>
      <c r="G85" s="368"/>
      <c r="H85" s="369"/>
      <c r="I85" s="334"/>
      <c r="J85" s="334"/>
    </row>
    <row r="86" spans="1:10" s="325" customFormat="1" ht="10.5" customHeight="1">
      <c r="A86" s="341"/>
      <c r="B86" s="341"/>
      <c r="C86" s="349"/>
      <c r="D86" s="343"/>
      <c r="E86" s="343"/>
      <c r="F86" s="345"/>
      <c r="G86" s="348"/>
      <c r="H86" s="347"/>
      <c r="I86" s="347"/>
      <c r="J86" s="347"/>
    </row>
    <row r="87" spans="1:10" s="325" customFormat="1" ht="10.5" customHeight="1">
      <c r="A87" s="341" t="s">
        <v>122</v>
      </c>
      <c r="B87" s="341"/>
      <c r="C87" s="349"/>
      <c r="D87" s="346">
        <v>186</v>
      </c>
      <c r="E87" s="370">
        <v>185</v>
      </c>
      <c r="F87" s="350">
        <v>182.3</v>
      </c>
      <c r="G87" s="346">
        <v>186.87</v>
      </c>
      <c r="H87" s="347">
        <v>0.5405405405405406</v>
      </c>
      <c r="I87" s="347">
        <v>2.0296215030169984</v>
      </c>
      <c r="J87" s="347">
        <v>9.53692848769051</v>
      </c>
    </row>
    <row r="88" spans="1:10" s="325" customFormat="1" ht="10.5" customHeight="1">
      <c r="A88" s="341"/>
      <c r="B88" s="341"/>
      <c r="C88" s="349"/>
      <c r="D88" s="346"/>
      <c r="E88" s="343"/>
      <c r="F88" s="343"/>
      <c r="G88" s="348"/>
      <c r="H88" s="347"/>
      <c r="I88" s="347"/>
      <c r="J88" s="347"/>
    </row>
    <row r="89" spans="1:10" s="325" customFormat="1" ht="10.5" customHeight="1">
      <c r="A89" s="341"/>
      <c r="B89" s="341"/>
      <c r="C89" s="349"/>
      <c r="D89" s="346"/>
      <c r="E89" s="343"/>
      <c r="F89" s="343"/>
      <c r="G89" s="348"/>
      <c r="H89" s="347"/>
      <c r="I89" s="347"/>
      <c r="J89" s="347"/>
    </row>
    <row r="90" spans="1:10" s="325" customFormat="1" ht="10.5" customHeight="1">
      <c r="A90" s="341" t="s">
        <v>123</v>
      </c>
      <c r="B90" s="341"/>
      <c r="C90" s="349"/>
      <c r="D90" s="346">
        <v>206.8</v>
      </c>
      <c r="E90" s="370">
        <v>213.2</v>
      </c>
      <c r="F90" s="351">
        <v>201.3</v>
      </c>
      <c r="G90" s="346">
        <v>205.53</v>
      </c>
      <c r="H90" s="347">
        <v>-3.0018761726078695</v>
      </c>
      <c r="I90" s="347">
        <v>2.73224043715847</v>
      </c>
      <c r="J90" s="347">
        <v>9.127110544759507</v>
      </c>
    </row>
    <row r="91" spans="1:10" s="325" customFormat="1" ht="10.5" customHeight="1">
      <c r="A91" s="341"/>
      <c r="B91" s="341"/>
      <c r="C91" s="349"/>
      <c r="D91" s="346"/>
      <c r="E91" s="370"/>
      <c r="F91" s="343"/>
      <c r="G91" s="346"/>
      <c r="H91" s="347"/>
      <c r="I91" s="347"/>
      <c r="J91" s="347"/>
    </row>
    <row r="92" spans="1:10" s="325" customFormat="1" ht="10.5" customHeight="1">
      <c r="A92" s="341"/>
      <c r="B92" s="341" t="s">
        <v>25</v>
      </c>
      <c r="C92" s="349"/>
      <c r="D92" s="346">
        <v>187.5</v>
      </c>
      <c r="E92" s="370">
        <v>195.3</v>
      </c>
      <c r="F92" s="351">
        <v>183.7</v>
      </c>
      <c r="G92" s="346">
        <v>185.73</v>
      </c>
      <c r="H92" s="347">
        <v>-3.993855606758838</v>
      </c>
      <c r="I92" s="347">
        <v>2.0685900925421947</v>
      </c>
      <c r="J92" s="347">
        <v>9.388067612933623</v>
      </c>
    </row>
    <row r="93" spans="1:10" s="325" customFormat="1" ht="10.5" customHeight="1">
      <c r="A93" s="341"/>
      <c r="B93" s="341" t="s">
        <v>26</v>
      </c>
      <c r="C93" s="349"/>
      <c r="D93" s="346">
        <v>286.4</v>
      </c>
      <c r="E93" s="370">
        <v>286.8</v>
      </c>
      <c r="F93" s="350">
        <v>274.1</v>
      </c>
      <c r="G93" s="346">
        <v>287.09</v>
      </c>
      <c r="H93" s="347">
        <v>-0.13947001394701328</v>
      </c>
      <c r="I93" s="347">
        <v>4.487413352790935</v>
      </c>
      <c r="J93" s="347">
        <v>8.376745941864876</v>
      </c>
    </row>
    <row r="94" spans="1:10" s="325" customFormat="1" ht="10.5" customHeight="1">
      <c r="A94" s="341"/>
      <c r="B94" s="341"/>
      <c r="C94" s="349"/>
      <c r="D94" s="346"/>
      <c r="E94" s="343"/>
      <c r="F94" s="343"/>
      <c r="G94" s="346"/>
      <c r="H94" s="347"/>
      <c r="I94" s="347"/>
      <c r="J94" s="347"/>
    </row>
    <row r="95" spans="1:10" s="325" customFormat="1" ht="10.5" customHeight="1">
      <c r="A95" s="341"/>
      <c r="B95" s="341"/>
      <c r="C95" s="349"/>
      <c r="D95" s="346"/>
      <c r="E95" s="371"/>
      <c r="F95" s="350"/>
      <c r="G95" s="348"/>
      <c r="H95" s="347"/>
      <c r="I95" s="347"/>
      <c r="J95" s="347"/>
    </row>
    <row r="96" spans="1:10" s="325" customFormat="1" ht="10.5" customHeight="1">
      <c r="A96" s="341" t="s">
        <v>124</v>
      </c>
      <c r="B96" s="341"/>
      <c r="C96" s="349"/>
      <c r="D96" s="346">
        <v>169.1</v>
      </c>
      <c r="E96" s="370">
        <v>172.8</v>
      </c>
      <c r="F96" s="351">
        <v>144</v>
      </c>
      <c r="G96" s="346">
        <v>161.11</v>
      </c>
      <c r="H96" s="347">
        <v>-2.1412037037037135</v>
      </c>
      <c r="I96" s="347">
        <v>17.430555555555554</v>
      </c>
      <c r="J96" s="347">
        <v>10.220975576383642</v>
      </c>
    </row>
    <row r="97" spans="1:10" s="325" customFormat="1" ht="10.5" customHeight="1">
      <c r="A97" s="341"/>
      <c r="B97" s="341"/>
      <c r="C97" s="349"/>
      <c r="D97" s="346"/>
      <c r="E97" s="370"/>
      <c r="F97" s="350"/>
      <c r="G97" s="346"/>
      <c r="H97" s="347"/>
      <c r="I97" s="347"/>
      <c r="J97" s="347"/>
    </row>
    <row r="98" spans="1:10" s="325" customFormat="1" ht="10.5" customHeight="1">
      <c r="A98" s="341"/>
      <c r="B98" s="341" t="s">
        <v>25</v>
      </c>
      <c r="C98" s="349"/>
      <c r="D98" s="346">
        <v>164.2</v>
      </c>
      <c r="E98" s="370">
        <v>170.8</v>
      </c>
      <c r="F98" s="351">
        <v>140.8</v>
      </c>
      <c r="G98" s="346">
        <v>156.84</v>
      </c>
      <c r="H98" s="347">
        <v>-3.864168618266992</v>
      </c>
      <c r="I98" s="347">
        <v>16.619318181818166</v>
      </c>
      <c r="J98" s="347">
        <v>12.357618740597486</v>
      </c>
    </row>
    <row r="99" spans="1:10" s="325" customFormat="1" ht="10.5" customHeight="1">
      <c r="A99" s="341"/>
      <c r="B99" s="341" t="s">
        <v>26</v>
      </c>
      <c r="C99" s="349"/>
      <c r="D99" s="346">
        <v>181.6</v>
      </c>
      <c r="E99" s="370">
        <v>177.9</v>
      </c>
      <c r="F99" s="351">
        <v>152.4</v>
      </c>
      <c r="G99" s="346">
        <v>171.95</v>
      </c>
      <c r="H99" s="347">
        <v>2.079820123664974</v>
      </c>
      <c r="I99" s="347">
        <v>19.160104986876632</v>
      </c>
      <c r="J99" s="347">
        <v>5.464916584887124</v>
      </c>
    </row>
    <row r="100" spans="1:10" s="325" customFormat="1" ht="10.5" customHeight="1">
      <c r="A100" s="341"/>
      <c r="B100" s="341"/>
      <c r="C100" s="349"/>
      <c r="D100" s="346"/>
      <c r="E100" s="343"/>
      <c r="F100" s="350"/>
      <c r="G100" s="346"/>
      <c r="H100" s="347"/>
      <c r="I100" s="347"/>
      <c r="J100" s="347"/>
    </row>
    <row r="101" spans="1:10" s="325" customFormat="1" ht="10.5" customHeight="1">
      <c r="A101" s="341"/>
      <c r="B101" s="341"/>
      <c r="C101" s="349"/>
      <c r="D101" s="346"/>
      <c r="E101" s="343"/>
      <c r="F101" s="350"/>
      <c r="G101" s="346"/>
      <c r="H101" s="347"/>
      <c r="I101" s="347"/>
      <c r="J101" s="347"/>
    </row>
    <row r="102" spans="1:10" s="325" customFormat="1" ht="10.5" customHeight="1">
      <c r="A102" s="341" t="s">
        <v>125</v>
      </c>
      <c r="B102" s="341"/>
      <c r="C102" s="349"/>
      <c r="D102" s="346"/>
      <c r="E102" s="343"/>
      <c r="F102" s="350"/>
      <c r="G102" s="346"/>
      <c r="H102" s="347"/>
      <c r="I102" s="347"/>
      <c r="J102" s="347"/>
    </row>
    <row r="103" spans="1:10" s="325" customFormat="1" ht="10.5" customHeight="1">
      <c r="A103" s="341"/>
      <c r="B103" s="341" t="s">
        <v>126</v>
      </c>
      <c r="C103" s="349"/>
      <c r="D103" s="346">
        <v>159.2</v>
      </c>
      <c r="E103" s="370">
        <v>181.1</v>
      </c>
      <c r="F103" s="350">
        <v>169.4</v>
      </c>
      <c r="G103" s="346">
        <v>171.98</v>
      </c>
      <c r="H103" s="347">
        <v>-12.092766427388186</v>
      </c>
      <c r="I103" s="347">
        <v>-6.02125147579694</v>
      </c>
      <c r="J103" s="347">
        <v>1.8838862559241576</v>
      </c>
    </row>
    <row r="104" spans="1:10" s="325" customFormat="1" ht="10.5" customHeight="1">
      <c r="A104" s="341"/>
      <c r="B104" s="341"/>
      <c r="C104" s="349"/>
      <c r="D104" s="346"/>
      <c r="E104" s="370"/>
      <c r="F104" s="350"/>
      <c r="G104" s="346"/>
      <c r="H104" s="347"/>
      <c r="I104" s="347"/>
      <c r="J104" s="347"/>
    </row>
    <row r="105" spans="1:10" s="325" customFormat="1" ht="10.5" customHeight="1">
      <c r="A105" s="341"/>
      <c r="B105" s="341" t="s">
        <v>25</v>
      </c>
      <c r="C105" s="349"/>
      <c r="D105" s="346">
        <v>150.6</v>
      </c>
      <c r="E105" s="370">
        <v>166.1</v>
      </c>
      <c r="F105" s="350">
        <v>161</v>
      </c>
      <c r="G105" s="346">
        <v>158.53</v>
      </c>
      <c r="H105" s="347">
        <v>-9.331727874774232</v>
      </c>
      <c r="I105" s="347">
        <v>-6.459627329192549</v>
      </c>
      <c r="J105" s="347">
        <v>-0.6828718205739005</v>
      </c>
    </row>
    <row r="106" spans="1:10" s="325" customFormat="1" ht="10.5" customHeight="1">
      <c r="A106" s="341"/>
      <c r="B106" s="341" t="s">
        <v>26</v>
      </c>
      <c r="C106" s="349"/>
      <c r="D106" s="346">
        <v>225.6</v>
      </c>
      <c r="E106" s="370">
        <v>296.4</v>
      </c>
      <c r="F106" s="351">
        <v>234.5</v>
      </c>
      <c r="G106" s="346">
        <v>275.75</v>
      </c>
      <c r="H106" s="347">
        <v>-23.886639676113354</v>
      </c>
      <c r="I106" s="347">
        <v>-3.795309168443499</v>
      </c>
      <c r="J106" s="347">
        <v>15.102057853654468</v>
      </c>
    </row>
    <row r="107" spans="1:10" s="325" customFormat="1" ht="10.5" customHeight="1">
      <c r="A107" s="341"/>
      <c r="B107" s="341"/>
      <c r="C107" s="349"/>
      <c r="D107" s="346"/>
      <c r="E107" s="343"/>
      <c r="F107" s="343"/>
      <c r="G107" s="346"/>
      <c r="H107" s="347"/>
      <c r="I107" s="347"/>
      <c r="J107" s="347"/>
    </row>
    <row r="108" spans="1:10" s="325" customFormat="1" ht="10.5" customHeight="1">
      <c r="A108" s="341"/>
      <c r="B108" s="341"/>
      <c r="C108" s="349"/>
      <c r="D108" s="346"/>
      <c r="E108" s="343"/>
      <c r="F108" s="343"/>
      <c r="G108" s="346"/>
      <c r="H108" s="347"/>
      <c r="I108" s="347"/>
      <c r="J108" s="347"/>
    </row>
    <row r="109" spans="1:10" s="325" customFormat="1" ht="10.5" customHeight="1">
      <c r="A109" s="341" t="s">
        <v>127</v>
      </c>
      <c r="B109" s="341"/>
      <c r="C109" s="349"/>
      <c r="D109" s="346">
        <v>470</v>
      </c>
      <c r="E109" s="370">
        <v>460.2</v>
      </c>
      <c r="F109" s="351">
        <v>284.6</v>
      </c>
      <c r="G109" s="346">
        <v>418.47</v>
      </c>
      <c r="H109" s="347">
        <v>2.1295089091699286</v>
      </c>
      <c r="I109" s="347">
        <v>65.14406184118059</v>
      </c>
      <c r="J109" s="347">
        <v>47.105142897317826</v>
      </c>
    </row>
    <row r="110" spans="1:10" s="325" customFormat="1" ht="10.5" customHeight="1">
      <c r="A110" s="341"/>
      <c r="B110" s="341"/>
      <c r="C110" s="349"/>
      <c r="D110" s="346"/>
      <c r="E110" s="370"/>
      <c r="F110" s="350"/>
      <c r="G110" s="348"/>
      <c r="H110" s="347"/>
      <c r="I110" s="347"/>
      <c r="J110" s="347"/>
    </row>
    <row r="111" spans="1:10" s="325" customFormat="1" ht="10.5" customHeight="1">
      <c r="A111" s="341"/>
      <c r="B111" s="341" t="s">
        <v>25</v>
      </c>
      <c r="C111" s="349"/>
      <c r="D111" s="346">
        <v>469.7</v>
      </c>
      <c r="E111" s="370">
        <v>450.8</v>
      </c>
      <c r="F111" s="351">
        <v>260</v>
      </c>
      <c r="G111" s="346">
        <v>388.15</v>
      </c>
      <c r="H111" s="347">
        <v>4.192546583850927</v>
      </c>
      <c r="I111" s="347">
        <v>80.65384615384616</v>
      </c>
      <c r="J111" s="347">
        <v>49.4436530242945</v>
      </c>
    </row>
    <row r="112" spans="1:10" s="325" customFormat="1" ht="10.5" customHeight="1">
      <c r="A112" s="341"/>
      <c r="B112" s="341" t="s">
        <v>26</v>
      </c>
      <c r="C112" s="349"/>
      <c r="D112" s="346">
        <v>470.4</v>
      </c>
      <c r="E112" s="370">
        <v>474.8</v>
      </c>
      <c r="F112" s="350">
        <v>322.7</v>
      </c>
      <c r="G112" s="346">
        <v>465.41</v>
      </c>
      <c r="H112" s="347">
        <v>-0.9267059814658876</v>
      </c>
      <c r="I112" s="347">
        <v>45.770065075921906</v>
      </c>
      <c r="J112" s="347">
        <v>44.210330616924345</v>
      </c>
    </row>
    <row r="113" spans="1:10" s="325" customFormat="1" ht="10.5" customHeight="1">
      <c r="A113" s="341"/>
      <c r="B113" s="341"/>
      <c r="C113" s="349"/>
      <c r="D113" s="346"/>
      <c r="E113" s="343"/>
      <c r="F113" s="343"/>
      <c r="G113" s="346"/>
      <c r="H113" s="347"/>
      <c r="I113" s="347"/>
      <c r="J113" s="347"/>
    </row>
    <row r="114" spans="1:10" s="325" customFormat="1" ht="10.5" customHeight="1">
      <c r="A114" s="352"/>
      <c r="B114" s="352"/>
      <c r="C114" s="372"/>
      <c r="D114" s="346"/>
      <c r="E114" s="343"/>
      <c r="F114" s="343"/>
      <c r="G114" s="346"/>
      <c r="H114" s="347"/>
      <c r="I114" s="347"/>
      <c r="J114" s="347"/>
    </row>
    <row r="115" spans="1:10" s="325" customFormat="1" ht="10.5" customHeight="1">
      <c r="A115" s="341" t="s">
        <v>128</v>
      </c>
      <c r="B115" s="352"/>
      <c r="C115" s="372"/>
      <c r="D115" s="346"/>
      <c r="E115" s="343"/>
      <c r="F115" s="343"/>
      <c r="G115" s="346"/>
      <c r="H115" s="347"/>
      <c r="I115" s="347"/>
      <c r="J115" s="347"/>
    </row>
    <row r="116" spans="1:10" s="325" customFormat="1" ht="10.5" customHeight="1">
      <c r="A116" s="341"/>
      <c r="B116" s="341" t="s">
        <v>129</v>
      </c>
      <c r="C116" s="372"/>
      <c r="D116" s="346">
        <v>171.9</v>
      </c>
      <c r="E116" s="370">
        <v>185.5</v>
      </c>
      <c r="F116" s="351">
        <v>152.7</v>
      </c>
      <c r="G116" s="346">
        <v>170.08</v>
      </c>
      <c r="H116" s="347">
        <v>-7.331536388140159</v>
      </c>
      <c r="I116" s="347">
        <v>12.573673870334002</v>
      </c>
      <c r="J116" s="347">
        <v>6.3332291341043865</v>
      </c>
    </row>
    <row r="117" spans="1:10" s="325" customFormat="1" ht="10.5" customHeight="1">
      <c r="A117" s="341"/>
      <c r="B117" s="341"/>
      <c r="C117" s="372"/>
      <c r="D117" s="346"/>
      <c r="E117" s="370"/>
      <c r="F117" s="351"/>
      <c r="G117" s="346"/>
      <c r="H117" s="347"/>
      <c r="I117" s="347"/>
      <c r="J117" s="347"/>
    </row>
    <row r="118" spans="1:10" s="325" customFormat="1" ht="10.5" customHeight="1">
      <c r="A118" s="341"/>
      <c r="B118" s="341" t="s">
        <v>25</v>
      </c>
      <c r="C118" s="372"/>
      <c r="D118" s="346">
        <v>150.1</v>
      </c>
      <c r="E118" s="370">
        <v>167</v>
      </c>
      <c r="F118" s="351">
        <v>131.6</v>
      </c>
      <c r="G118" s="346">
        <v>146.48</v>
      </c>
      <c r="H118" s="347">
        <v>-10.119760479041918</v>
      </c>
      <c r="I118" s="347">
        <v>14.05775075987842</v>
      </c>
      <c r="J118" s="347">
        <v>10.243094754271103</v>
      </c>
    </row>
    <row r="119" spans="1:10" s="325" customFormat="1" ht="10.5" customHeight="1">
      <c r="A119" s="341"/>
      <c r="B119" s="341" t="s">
        <v>26</v>
      </c>
      <c r="C119" s="372"/>
      <c r="D119" s="346">
        <v>200.8</v>
      </c>
      <c r="E119" s="370">
        <v>210.1</v>
      </c>
      <c r="F119" s="351">
        <v>180.6</v>
      </c>
      <c r="G119" s="346">
        <v>201.39</v>
      </c>
      <c r="H119" s="347">
        <v>-4.426463588767246</v>
      </c>
      <c r="I119" s="347">
        <v>11.184939091915847</v>
      </c>
      <c r="J119" s="347">
        <v>2.8129467020624825</v>
      </c>
    </row>
    <row r="120" spans="1:10" s="325" customFormat="1" ht="10.5" customHeight="1">
      <c r="A120" s="341"/>
      <c r="B120" s="341"/>
      <c r="C120" s="372"/>
      <c r="D120" s="346"/>
      <c r="E120" s="370"/>
      <c r="F120" s="350"/>
      <c r="G120" s="346"/>
      <c r="H120" s="347"/>
      <c r="I120" s="347"/>
      <c r="J120" s="347"/>
    </row>
    <row r="121" spans="1:10" s="325" customFormat="1" ht="10.5" customHeight="1">
      <c r="A121" s="341"/>
      <c r="B121" s="341"/>
      <c r="C121" s="372"/>
      <c r="D121" s="346"/>
      <c r="E121" s="343"/>
      <c r="F121" s="350"/>
      <c r="G121" s="346"/>
      <c r="H121" s="347"/>
      <c r="I121" s="347"/>
      <c r="J121" s="347"/>
    </row>
    <row r="122" spans="1:10" s="325" customFormat="1" ht="10.5" customHeight="1">
      <c r="A122" s="341" t="s">
        <v>130</v>
      </c>
      <c r="B122" s="341"/>
      <c r="C122" s="372"/>
      <c r="D122" s="346">
        <v>131.9</v>
      </c>
      <c r="E122" s="370">
        <v>205.8</v>
      </c>
      <c r="F122" s="351">
        <v>219.1</v>
      </c>
      <c r="G122" s="346">
        <v>191.12</v>
      </c>
      <c r="H122" s="347">
        <v>-35.9086491739553</v>
      </c>
      <c r="I122" s="347">
        <v>-39.79917845732542</v>
      </c>
      <c r="J122" s="347">
        <v>1.0468436079094947</v>
      </c>
    </row>
    <row r="123" spans="1:10" s="325" customFormat="1" ht="10.5" customHeight="1">
      <c r="A123" s="341"/>
      <c r="B123" s="341"/>
      <c r="C123" s="372"/>
      <c r="D123" s="346"/>
      <c r="E123" s="370"/>
      <c r="F123" s="343"/>
      <c r="G123" s="346"/>
      <c r="H123" s="347"/>
      <c r="I123" s="347"/>
      <c r="J123" s="347"/>
    </row>
    <row r="124" spans="1:10" s="325" customFormat="1" ht="10.5" customHeight="1">
      <c r="A124" s="341"/>
      <c r="B124" s="341" t="s">
        <v>25</v>
      </c>
      <c r="C124" s="372"/>
      <c r="D124" s="346">
        <v>133.4</v>
      </c>
      <c r="E124" s="370">
        <v>168.1</v>
      </c>
      <c r="F124" s="351">
        <v>185.7</v>
      </c>
      <c r="G124" s="346">
        <v>158.73</v>
      </c>
      <c r="H124" s="347">
        <v>-20.642474717430098</v>
      </c>
      <c r="I124" s="347">
        <v>-28.163704900376946</v>
      </c>
      <c r="J124" s="347">
        <v>3.2591725214675784</v>
      </c>
    </row>
    <row r="125" spans="1:10" s="325" customFormat="1" ht="10.5" customHeight="1">
      <c r="A125" s="341"/>
      <c r="B125" s="341" t="s">
        <v>26</v>
      </c>
      <c r="C125" s="372"/>
      <c r="D125" s="346">
        <v>129.6</v>
      </c>
      <c r="E125" s="370">
        <v>266.4</v>
      </c>
      <c r="F125" s="351">
        <v>272.7</v>
      </c>
      <c r="G125" s="346">
        <v>243.26</v>
      </c>
      <c r="H125" s="347">
        <v>-51.35135135135135</v>
      </c>
      <c r="I125" s="347">
        <v>-52.475247524752476</v>
      </c>
      <c r="J125" s="347">
        <v>-1.1459687906371885</v>
      </c>
    </row>
    <row r="126" spans="1:10" s="325" customFormat="1" ht="10.5" customHeight="1">
      <c r="A126" s="341"/>
      <c r="B126" s="341"/>
      <c r="C126" s="372"/>
      <c r="D126" s="346"/>
      <c r="E126" s="343"/>
      <c r="F126" s="343"/>
      <c r="G126" s="346"/>
      <c r="H126" s="347"/>
      <c r="I126" s="347"/>
      <c r="J126" s="347"/>
    </row>
    <row r="127" spans="1:10" s="325" customFormat="1" ht="10.5" customHeight="1">
      <c r="A127" s="341"/>
      <c r="B127" s="341"/>
      <c r="C127" s="372"/>
      <c r="D127" s="346"/>
      <c r="E127" s="343"/>
      <c r="F127" s="343"/>
      <c r="G127" s="346"/>
      <c r="H127" s="347"/>
      <c r="I127" s="347"/>
      <c r="J127" s="347"/>
    </row>
    <row r="128" spans="1:10" s="325" customFormat="1" ht="10.5" customHeight="1">
      <c r="A128" s="341" t="s">
        <v>131</v>
      </c>
      <c r="B128" s="341"/>
      <c r="C128" s="372"/>
      <c r="D128" s="346">
        <v>444.4</v>
      </c>
      <c r="E128" s="370">
        <v>187.6</v>
      </c>
      <c r="F128" s="350">
        <v>223.2</v>
      </c>
      <c r="G128" s="346">
        <v>303.25</v>
      </c>
      <c r="H128" s="347">
        <v>136.8869936034115</v>
      </c>
      <c r="I128" s="347">
        <v>99.10394265232975</v>
      </c>
      <c r="J128" s="347">
        <v>217.70560502881096</v>
      </c>
    </row>
    <row r="129" spans="1:10" s="325" customFormat="1" ht="10.5" customHeight="1">
      <c r="A129" s="341"/>
      <c r="B129" s="341"/>
      <c r="C129" s="372"/>
      <c r="D129" s="346"/>
      <c r="E129" s="343"/>
      <c r="F129" s="343"/>
      <c r="G129" s="346"/>
      <c r="H129" s="347"/>
      <c r="I129" s="347"/>
      <c r="J129" s="347"/>
    </row>
    <row r="130" spans="1:10" s="325" customFormat="1" ht="10.5" customHeight="1">
      <c r="A130" s="352"/>
      <c r="B130" s="352"/>
      <c r="C130" s="372"/>
      <c r="D130" s="346"/>
      <c r="E130" s="343"/>
      <c r="F130" s="343"/>
      <c r="G130" s="346"/>
      <c r="H130" s="347"/>
      <c r="I130" s="347"/>
      <c r="J130" s="347"/>
    </row>
    <row r="131" spans="1:10" s="325" customFormat="1" ht="10.5" customHeight="1">
      <c r="A131" s="341" t="s">
        <v>132</v>
      </c>
      <c r="B131" s="341"/>
      <c r="C131" s="349"/>
      <c r="D131" s="346"/>
      <c r="E131" s="343"/>
      <c r="F131" s="351"/>
      <c r="G131" s="346"/>
      <c r="H131" s="347"/>
      <c r="I131" s="347"/>
      <c r="J131" s="347"/>
    </row>
    <row r="132" spans="1:10" s="325" customFormat="1" ht="10.5" customHeight="1">
      <c r="A132" s="341"/>
      <c r="B132" s="341" t="s">
        <v>133</v>
      </c>
      <c r="C132" s="349"/>
      <c r="D132" s="346">
        <v>69.8</v>
      </c>
      <c r="E132" s="373">
        <v>79</v>
      </c>
      <c r="F132" s="351">
        <v>84.8</v>
      </c>
      <c r="G132" s="346">
        <v>71.3</v>
      </c>
      <c r="H132" s="347">
        <v>-11.645569620253168</v>
      </c>
      <c r="I132" s="347">
        <v>-17.68867924528302</v>
      </c>
      <c r="J132" s="347">
        <v>-2.342144911655929</v>
      </c>
    </row>
    <row r="133" spans="1:10" s="325" customFormat="1" ht="10.5" customHeight="1">
      <c r="A133" s="341"/>
      <c r="B133" s="341"/>
      <c r="C133" s="349"/>
      <c r="D133" s="346"/>
      <c r="E133" s="350"/>
      <c r="F133" s="351"/>
      <c r="G133" s="346"/>
      <c r="H133" s="347"/>
      <c r="I133" s="347"/>
      <c r="J133" s="347"/>
    </row>
    <row r="134" spans="1:10" s="325" customFormat="1" ht="10.5" customHeight="1">
      <c r="A134" s="341"/>
      <c r="B134" s="341" t="s">
        <v>25</v>
      </c>
      <c r="C134" s="349"/>
      <c r="D134" s="346">
        <v>61.6</v>
      </c>
      <c r="E134" s="373">
        <v>71.6</v>
      </c>
      <c r="F134" s="351">
        <v>75.6</v>
      </c>
      <c r="G134" s="346">
        <v>63.4</v>
      </c>
      <c r="H134" s="347">
        <v>-13.966480446927365</v>
      </c>
      <c r="I134" s="347">
        <v>-18.518518518518512</v>
      </c>
      <c r="J134" s="347">
        <v>-4.431715405486893</v>
      </c>
    </row>
    <row r="135" spans="1:10" s="325" customFormat="1" ht="10.5" customHeight="1">
      <c r="A135" s="341"/>
      <c r="B135" s="341" t="s">
        <v>26</v>
      </c>
      <c r="C135" s="349"/>
      <c r="D135" s="346">
        <v>132.7</v>
      </c>
      <c r="E135" s="370">
        <v>136.2</v>
      </c>
      <c r="F135" s="350">
        <v>155.4</v>
      </c>
      <c r="G135" s="346">
        <v>132.39</v>
      </c>
      <c r="H135" s="347">
        <v>-2.5697503671071957</v>
      </c>
      <c r="I135" s="347">
        <v>-14.60746460746462</v>
      </c>
      <c r="J135" s="347">
        <v>6.294660778803683</v>
      </c>
    </row>
    <row r="136" spans="1:10" s="325" customFormat="1" ht="12.75">
      <c r="A136" s="352"/>
      <c r="B136" s="352"/>
      <c r="C136" s="374"/>
      <c r="D136" s="375"/>
      <c r="E136" s="375"/>
      <c r="F136" s="346"/>
      <c r="G136" s="376"/>
      <c r="H136" s="375"/>
      <c r="I136" s="375"/>
      <c r="J136" s="375"/>
    </row>
    <row r="137" spans="1:10" s="325" customFormat="1" ht="10.5" customHeight="1">
      <c r="A137" s="352"/>
      <c r="C137" s="342"/>
      <c r="D137" s="375"/>
      <c r="E137" s="375"/>
      <c r="F137" s="346"/>
      <c r="G137" s="376"/>
      <c r="H137" s="375"/>
      <c r="I137" s="375"/>
      <c r="J137" s="375"/>
    </row>
    <row r="138" spans="1:10" s="325" customFormat="1" ht="10.5" customHeight="1">
      <c r="A138" s="352"/>
      <c r="B138" s="352"/>
      <c r="C138" s="374"/>
      <c r="D138" s="375"/>
      <c r="E138" s="375"/>
      <c r="F138" s="346"/>
      <c r="G138" s="376"/>
      <c r="H138" s="375"/>
      <c r="I138" s="375"/>
      <c r="J138" s="375"/>
    </row>
  </sheetData>
  <mergeCells count="16">
    <mergeCell ref="A76:J76"/>
    <mergeCell ref="A77:J77"/>
    <mergeCell ref="D80:D84"/>
    <mergeCell ref="E82:E84"/>
    <mergeCell ref="F82:F84"/>
    <mergeCell ref="E80:F81"/>
    <mergeCell ref="G80:G84"/>
    <mergeCell ref="A3:J3"/>
    <mergeCell ref="A4:J4"/>
    <mergeCell ref="A5:J5"/>
    <mergeCell ref="A75:J75"/>
    <mergeCell ref="F10:F12"/>
    <mergeCell ref="G8:G12"/>
    <mergeCell ref="E8:F9"/>
    <mergeCell ref="D8:D12"/>
    <mergeCell ref="E10:E12"/>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M142"/>
  <sheetViews>
    <sheetView workbookViewId="0" topLeftCell="A1">
      <selection activeCell="A1" sqref="A1"/>
    </sheetView>
  </sheetViews>
  <sheetFormatPr defaultColWidth="11.421875" defaultRowHeight="12.75"/>
  <cols>
    <col min="1" max="1" width="1.1484375" style="449" customWidth="1"/>
    <col min="2" max="2" width="11.140625" style="449" customWidth="1"/>
    <col min="3" max="3" width="25.140625" style="449" customWidth="1"/>
    <col min="4" max="4" width="7.421875" style="449" customWidth="1"/>
    <col min="5" max="5" width="8.140625" style="449" customWidth="1"/>
    <col min="6" max="6" width="8.57421875" style="449" customWidth="1"/>
    <col min="7" max="7" width="6.7109375" style="449" customWidth="1"/>
    <col min="8" max="8" width="7.8515625" style="449" customWidth="1"/>
    <col min="9" max="9" width="7.7109375" style="449" customWidth="1"/>
    <col min="10" max="10" width="7.421875" style="449" customWidth="1"/>
    <col min="11" max="11" width="3.28125" style="450" customWidth="1"/>
    <col min="12" max="12" width="4.57421875" style="450" customWidth="1"/>
    <col min="13" max="16384" width="11.421875" style="449" customWidth="1"/>
  </cols>
  <sheetData>
    <row r="1" spans="1:12" s="382" customFormat="1" ht="12.75" customHeight="1">
      <c r="A1" s="378"/>
      <c r="B1" s="379"/>
      <c r="C1" s="379"/>
      <c r="D1" s="379"/>
      <c r="E1" s="379"/>
      <c r="F1" s="379"/>
      <c r="G1" s="380"/>
      <c r="H1" s="379"/>
      <c r="I1" s="379"/>
      <c r="J1" s="379"/>
      <c r="K1" s="381"/>
      <c r="L1" s="381"/>
    </row>
    <row r="2" spans="1:12" s="382" customFormat="1" ht="12.75" customHeight="1">
      <c r="A2" s="383"/>
      <c r="B2" s="379"/>
      <c r="C2" s="379"/>
      <c r="D2" s="379"/>
      <c r="E2" s="379"/>
      <c r="F2" s="379"/>
      <c r="G2" s="380"/>
      <c r="H2" s="379"/>
      <c r="I2" s="379"/>
      <c r="J2" s="379"/>
      <c r="K2" s="381"/>
      <c r="L2" s="381"/>
    </row>
    <row r="3" spans="1:12" s="382" customFormat="1" ht="15.75" customHeight="1">
      <c r="A3" s="591" t="s">
        <v>138</v>
      </c>
      <c r="B3" s="591"/>
      <c r="C3" s="591"/>
      <c r="D3" s="591"/>
      <c r="E3" s="591"/>
      <c r="F3" s="591"/>
      <c r="G3" s="591"/>
      <c r="H3" s="591"/>
      <c r="I3" s="591"/>
      <c r="J3" s="591"/>
      <c r="K3" s="381"/>
      <c r="L3" s="381"/>
    </row>
    <row r="4" spans="1:12" s="382" customFormat="1" ht="13.5" customHeight="1">
      <c r="A4" s="592" t="s">
        <v>139</v>
      </c>
      <c r="B4" s="592"/>
      <c r="C4" s="592"/>
      <c r="D4" s="592"/>
      <c r="E4" s="592"/>
      <c r="F4" s="592"/>
      <c r="G4" s="592"/>
      <c r="H4" s="592"/>
      <c r="I4" s="592"/>
      <c r="J4" s="592"/>
      <c r="K4" s="381"/>
      <c r="L4" s="381"/>
    </row>
    <row r="5" spans="1:12" s="382" customFormat="1" ht="13.5" customHeight="1">
      <c r="A5" s="592" t="s">
        <v>50</v>
      </c>
      <c r="B5" s="592"/>
      <c r="C5" s="592"/>
      <c r="D5" s="592"/>
      <c r="E5" s="592"/>
      <c r="F5" s="592"/>
      <c r="G5" s="592"/>
      <c r="H5" s="592"/>
      <c r="I5" s="592"/>
      <c r="J5" s="592"/>
      <c r="K5" s="381"/>
      <c r="L5" s="381"/>
    </row>
    <row r="6" spans="4:12" s="382" customFormat="1" ht="12" customHeight="1">
      <c r="D6" s="384"/>
      <c r="E6" s="384"/>
      <c r="F6" s="384"/>
      <c r="G6" s="385"/>
      <c r="H6" s="386"/>
      <c r="I6" s="386"/>
      <c r="J6" s="386"/>
      <c r="K6" s="381"/>
      <c r="L6" s="381"/>
    </row>
    <row r="7" spans="4:12" s="382" customFormat="1" ht="12" customHeight="1">
      <c r="D7" s="384"/>
      <c r="E7" s="384"/>
      <c r="F7" s="384"/>
      <c r="G7" s="385"/>
      <c r="H7" s="386"/>
      <c r="I7" s="386"/>
      <c r="J7" s="386"/>
      <c r="K7" s="381"/>
      <c r="L7" s="381"/>
    </row>
    <row r="8" spans="1:12" s="391" customFormat="1" ht="11.25" customHeight="1">
      <c r="A8" s="387"/>
      <c r="B8" s="387"/>
      <c r="C8" s="388"/>
      <c r="D8" s="603" t="s">
        <v>197</v>
      </c>
      <c r="E8" s="599" t="s">
        <v>108</v>
      </c>
      <c r="F8" s="600"/>
      <c r="G8" s="596" t="s">
        <v>153</v>
      </c>
      <c r="H8" s="389" t="s">
        <v>4</v>
      </c>
      <c r="I8" s="389"/>
      <c r="J8" s="389"/>
      <c r="K8" s="390"/>
      <c r="L8" s="390"/>
    </row>
    <row r="9" spans="3:12" s="391" customFormat="1" ht="11.25" customHeight="1">
      <c r="C9" s="392"/>
      <c r="D9" s="604"/>
      <c r="E9" s="601"/>
      <c r="F9" s="602"/>
      <c r="G9" s="597"/>
      <c r="H9" s="393" t="s">
        <v>195</v>
      </c>
      <c r="I9" s="394"/>
      <c r="J9" s="395" t="s">
        <v>196</v>
      </c>
      <c r="K9" s="390"/>
      <c r="L9" s="390"/>
    </row>
    <row r="10" spans="1:12" s="391" customFormat="1" ht="11.25" customHeight="1">
      <c r="A10" s="396" t="s">
        <v>109</v>
      </c>
      <c r="B10" s="396"/>
      <c r="C10" s="397"/>
      <c r="D10" s="604"/>
      <c r="E10" s="593" t="s">
        <v>164</v>
      </c>
      <c r="F10" s="593" t="s">
        <v>198</v>
      </c>
      <c r="G10" s="597"/>
      <c r="H10" s="398" t="s">
        <v>19</v>
      </c>
      <c r="I10" s="398"/>
      <c r="J10" s="398"/>
      <c r="K10" s="390"/>
      <c r="L10" s="390"/>
    </row>
    <row r="11" spans="3:12" s="391" customFormat="1" ht="11.25" customHeight="1">
      <c r="C11" s="392"/>
      <c r="D11" s="604"/>
      <c r="E11" s="594"/>
      <c r="F11" s="594" t="s">
        <v>102</v>
      </c>
      <c r="G11" s="597"/>
      <c r="H11" s="399" t="s">
        <v>20</v>
      </c>
      <c r="I11" s="400" t="s">
        <v>21</v>
      </c>
      <c r="J11" s="401" t="s">
        <v>21</v>
      </c>
      <c r="K11" s="390"/>
      <c r="L11" s="390"/>
    </row>
    <row r="12" spans="1:12" s="391" customFormat="1" ht="10.5" customHeight="1">
      <c r="A12" s="402"/>
      <c r="B12" s="402"/>
      <c r="C12" s="403"/>
      <c r="D12" s="605"/>
      <c r="E12" s="595"/>
      <c r="F12" s="595" t="s">
        <v>102</v>
      </c>
      <c r="G12" s="598"/>
      <c r="H12" s="404" t="s">
        <v>22</v>
      </c>
      <c r="I12" s="405" t="s">
        <v>23</v>
      </c>
      <c r="J12" s="406" t="s">
        <v>156</v>
      </c>
      <c r="K12" s="390"/>
      <c r="L12" s="390"/>
    </row>
    <row r="13" spans="1:12" s="391" customFormat="1" ht="10.5" customHeight="1">
      <c r="A13" s="407"/>
      <c r="B13" s="408"/>
      <c r="C13" s="392"/>
      <c r="D13" s="409"/>
      <c r="E13" s="410"/>
      <c r="F13" s="411"/>
      <c r="G13" s="412"/>
      <c r="H13" s="413"/>
      <c r="I13" s="413"/>
      <c r="J13" s="413"/>
      <c r="K13" s="414"/>
      <c r="L13" s="390"/>
    </row>
    <row r="14" spans="1:12" s="391" customFormat="1" ht="10.5" customHeight="1">
      <c r="A14" s="408"/>
      <c r="B14" s="407"/>
      <c r="C14" s="392"/>
      <c r="D14" s="409"/>
      <c r="E14" s="410"/>
      <c r="F14" s="410"/>
      <c r="G14" s="415"/>
      <c r="H14" s="413"/>
      <c r="I14" s="413"/>
      <c r="J14" s="413"/>
      <c r="K14" s="414"/>
      <c r="L14" s="390"/>
    </row>
    <row r="15" spans="1:12" s="391" customFormat="1" ht="10.5" customHeight="1">
      <c r="A15" s="407" t="s">
        <v>137</v>
      </c>
      <c r="B15" s="407"/>
      <c r="C15" s="416"/>
      <c r="D15" s="412">
        <v>198.2</v>
      </c>
      <c r="E15" s="417">
        <v>194.6</v>
      </c>
      <c r="F15" s="417">
        <v>165.9</v>
      </c>
      <c r="G15" s="412">
        <v>177.85</v>
      </c>
      <c r="H15" s="413">
        <v>1.8499486125385378</v>
      </c>
      <c r="I15" s="413">
        <v>19.469559975889076</v>
      </c>
      <c r="J15" s="413">
        <v>19.514817552583825</v>
      </c>
      <c r="K15" s="413"/>
      <c r="L15" s="413"/>
    </row>
    <row r="16" spans="1:12" s="391" customFormat="1" ht="10.5" customHeight="1">
      <c r="A16" s="407"/>
      <c r="B16" s="407"/>
      <c r="C16" s="416"/>
      <c r="D16" s="409"/>
      <c r="E16" s="417"/>
      <c r="F16" s="418"/>
      <c r="G16" s="412"/>
      <c r="H16" s="413"/>
      <c r="I16" s="419"/>
      <c r="J16" s="413"/>
      <c r="K16" s="413"/>
      <c r="L16" s="413"/>
    </row>
    <row r="17" spans="1:12" s="391" customFormat="1" ht="10.5" customHeight="1">
      <c r="A17" s="407" t="s">
        <v>102</v>
      </c>
      <c r="B17" s="407" t="s">
        <v>25</v>
      </c>
      <c r="C17" s="416"/>
      <c r="D17" s="412">
        <v>178.3</v>
      </c>
      <c r="E17" s="417">
        <v>173.7</v>
      </c>
      <c r="F17" s="418">
        <v>151.7</v>
      </c>
      <c r="G17" s="412">
        <v>162.87</v>
      </c>
      <c r="H17" s="413">
        <v>2.6482440990213143</v>
      </c>
      <c r="I17" s="413">
        <v>17.534607778510235</v>
      </c>
      <c r="J17" s="413">
        <v>18.75318993802406</v>
      </c>
      <c r="K17" s="413"/>
      <c r="L17" s="413"/>
    </row>
    <row r="18" spans="1:12" s="391" customFormat="1" ht="10.5" customHeight="1">
      <c r="A18" s="407"/>
      <c r="B18" s="407" t="s">
        <v>26</v>
      </c>
      <c r="C18" s="416"/>
      <c r="D18" s="412">
        <v>481.6</v>
      </c>
      <c r="E18" s="417">
        <v>493</v>
      </c>
      <c r="F18" s="417">
        <v>369</v>
      </c>
      <c r="G18" s="412">
        <v>391.17</v>
      </c>
      <c r="H18" s="413">
        <v>-2.3123732251521254</v>
      </c>
      <c r="I18" s="413">
        <v>30.514905149051497</v>
      </c>
      <c r="J18" s="413">
        <v>24.28353561669948</v>
      </c>
      <c r="K18" s="413"/>
      <c r="L18" s="413"/>
    </row>
    <row r="19" spans="1:12" s="391" customFormat="1" ht="10.5" customHeight="1">
      <c r="A19" s="407"/>
      <c r="B19" s="407"/>
      <c r="C19" s="416"/>
      <c r="D19" s="412"/>
      <c r="E19" s="417"/>
      <c r="F19" s="417"/>
      <c r="G19" s="412"/>
      <c r="H19" s="413"/>
      <c r="I19" s="413"/>
      <c r="J19" s="413"/>
      <c r="K19" s="420"/>
      <c r="L19" s="420"/>
    </row>
    <row r="20" spans="1:12" s="391" customFormat="1" ht="10.5" customHeight="1">
      <c r="A20" s="407"/>
      <c r="B20" s="407"/>
      <c r="C20" s="416"/>
      <c r="D20" s="412"/>
      <c r="E20" s="417"/>
      <c r="F20" s="409"/>
      <c r="G20" s="415"/>
      <c r="H20" s="413"/>
      <c r="I20" s="413"/>
      <c r="J20" s="413"/>
      <c r="K20" s="420"/>
      <c r="L20" s="420"/>
    </row>
    <row r="21" spans="1:12" s="391" customFormat="1" ht="10.5" customHeight="1">
      <c r="A21" s="407" t="s">
        <v>110</v>
      </c>
      <c r="B21" s="407"/>
      <c r="C21" s="416"/>
      <c r="D21" s="412">
        <v>95.7</v>
      </c>
      <c r="E21" s="417">
        <v>96.3</v>
      </c>
      <c r="F21" s="418">
        <v>103.9</v>
      </c>
      <c r="G21" s="412">
        <v>96.71</v>
      </c>
      <c r="H21" s="413">
        <v>-0.6230529595015517</v>
      </c>
      <c r="I21" s="413">
        <v>-7.892204042348414</v>
      </c>
      <c r="J21" s="413">
        <v>3.721578721578736</v>
      </c>
      <c r="K21" s="413"/>
      <c r="L21" s="413"/>
    </row>
    <row r="22" spans="1:12" s="391" customFormat="1" ht="10.5" customHeight="1">
      <c r="A22" s="407"/>
      <c r="B22" s="407"/>
      <c r="C22" s="416"/>
      <c r="D22" s="412"/>
      <c r="E22" s="417"/>
      <c r="F22" s="418"/>
      <c r="G22" s="415"/>
      <c r="H22" s="413"/>
      <c r="I22" s="413"/>
      <c r="J22" s="413"/>
      <c r="K22" s="413"/>
      <c r="L22" s="413"/>
    </row>
    <row r="23" spans="1:12" s="391" customFormat="1" ht="10.5" customHeight="1">
      <c r="A23" s="407"/>
      <c r="B23" s="407" t="s">
        <v>25</v>
      </c>
      <c r="C23" s="416"/>
      <c r="D23" s="412">
        <v>86.3</v>
      </c>
      <c r="E23" s="417">
        <v>88.7</v>
      </c>
      <c r="F23" s="418">
        <v>96.8</v>
      </c>
      <c r="G23" s="412">
        <v>88.92</v>
      </c>
      <c r="H23" s="413">
        <v>-2.7057497181510772</v>
      </c>
      <c r="I23" s="413">
        <v>-10.847107438016529</v>
      </c>
      <c r="J23" s="413">
        <v>3.1793919702947258</v>
      </c>
      <c r="K23" s="413"/>
      <c r="L23" s="413"/>
    </row>
    <row r="24" spans="1:12" s="391" customFormat="1" ht="10.5" customHeight="1">
      <c r="A24" s="407"/>
      <c r="B24" s="407" t="s">
        <v>26</v>
      </c>
      <c r="C24" s="416"/>
      <c r="D24" s="412">
        <v>122.3</v>
      </c>
      <c r="E24" s="417">
        <v>117.9</v>
      </c>
      <c r="F24" s="418">
        <v>124.3</v>
      </c>
      <c r="G24" s="412">
        <v>118.89</v>
      </c>
      <c r="H24" s="413">
        <v>3.731976251060213</v>
      </c>
      <c r="I24" s="413">
        <v>-1.6090104585679808</v>
      </c>
      <c r="J24" s="413">
        <v>4.8597636267419215</v>
      </c>
      <c r="K24" s="413"/>
      <c r="L24" s="413"/>
    </row>
    <row r="25" spans="1:12" s="391" customFormat="1" ht="10.5" customHeight="1">
      <c r="A25" s="407"/>
      <c r="B25" s="407"/>
      <c r="C25" s="416"/>
      <c r="D25" s="409"/>
      <c r="E25" s="410"/>
      <c r="F25" s="410"/>
      <c r="G25" s="412"/>
      <c r="H25" s="413"/>
      <c r="I25" s="413"/>
      <c r="J25" s="413"/>
      <c r="K25" s="421"/>
      <c r="L25" s="421"/>
    </row>
    <row r="26" spans="1:12" s="391" customFormat="1" ht="10.5" customHeight="1">
      <c r="A26" s="407"/>
      <c r="B26" s="407"/>
      <c r="C26" s="416"/>
      <c r="D26" s="409"/>
      <c r="E26" s="410"/>
      <c r="F26" s="411"/>
      <c r="G26" s="415"/>
      <c r="H26" s="413"/>
      <c r="I26" s="413"/>
      <c r="J26" s="422"/>
      <c r="K26" s="421"/>
      <c r="L26" s="423"/>
    </row>
    <row r="27" spans="1:12" s="391" customFormat="1" ht="10.5" customHeight="1">
      <c r="A27" s="407" t="s">
        <v>111</v>
      </c>
      <c r="B27" s="407"/>
      <c r="C27" s="416"/>
      <c r="D27" s="412" t="s">
        <v>161</v>
      </c>
      <c r="E27" s="424" t="s">
        <v>154</v>
      </c>
      <c r="F27" s="411" t="s">
        <v>53</v>
      </c>
      <c r="G27" s="412" t="s">
        <v>144</v>
      </c>
      <c r="H27" s="425" t="s">
        <v>145</v>
      </c>
      <c r="I27" s="426" t="s">
        <v>53</v>
      </c>
      <c r="J27" s="413" t="s">
        <v>158</v>
      </c>
      <c r="K27" s="427"/>
      <c r="L27" s="423"/>
    </row>
    <row r="28" spans="1:12" s="391" customFormat="1" ht="10.5" customHeight="1">
      <c r="A28" s="407"/>
      <c r="B28" s="407"/>
      <c r="C28" s="416"/>
      <c r="D28" s="428"/>
      <c r="E28" s="410"/>
      <c r="F28" s="411"/>
      <c r="G28" s="429"/>
      <c r="H28" s="409"/>
      <c r="I28" s="413"/>
      <c r="J28" s="413"/>
      <c r="K28" s="421"/>
      <c r="L28" s="423"/>
    </row>
    <row r="29" spans="1:12" s="391" customFormat="1" ht="10.5" customHeight="1">
      <c r="A29" s="407"/>
      <c r="B29" s="407"/>
      <c r="C29" s="416"/>
      <c r="D29" s="409"/>
      <c r="E29" s="410"/>
      <c r="F29" s="411"/>
      <c r="G29" s="415"/>
      <c r="H29" s="413"/>
      <c r="I29" s="413"/>
      <c r="J29" s="413"/>
      <c r="K29" s="421"/>
      <c r="L29" s="423"/>
    </row>
    <row r="30" spans="1:12" s="391" customFormat="1" ht="10.5" customHeight="1">
      <c r="A30" s="407" t="s">
        <v>112</v>
      </c>
      <c r="B30" s="407"/>
      <c r="C30" s="416"/>
      <c r="D30" s="412">
        <v>145.3</v>
      </c>
      <c r="E30" s="417">
        <v>154</v>
      </c>
      <c r="F30" s="417">
        <v>177.2</v>
      </c>
      <c r="G30" s="412">
        <v>141.19</v>
      </c>
      <c r="H30" s="413">
        <v>-5.649350649350642</v>
      </c>
      <c r="I30" s="413">
        <v>-18.002257336343103</v>
      </c>
      <c r="J30" s="413">
        <v>-13.8507535542132</v>
      </c>
      <c r="K30" s="413"/>
      <c r="L30" s="413"/>
    </row>
    <row r="31" spans="1:12" s="391" customFormat="1" ht="10.5" customHeight="1">
      <c r="A31" s="407"/>
      <c r="B31" s="407"/>
      <c r="C31" s="416"/>
      <c r="D31" s="412"/>
      <c r="E31" s="409"/>
      <c r="F31" s="417"/>
      <c r="G31" s="412"/>
      <c r="H31" s="413"/>
      <c r="I31" s="413"/>
      <c r="J31" s="413"/>
      <c r="K31" s="413"/>
      <c r="L31" s="413"/>
    </row>
    <row r="32" spans="1:12" s="391" customFormat="1" ht="10.5" customHeight="1">
      <c r="A32" s="407"/>
      <c r="B32" s="407" t="s">
        <v>25</v>
      </c>
      <c r="C32" s="416"/>
      <c r="D32" s="412">
        <v>124.3</v>
      </c>
      <c r="E32" s="417">
        <v>127</v>
      </c>
      <c r="F32" s="417">
        <v>151.7</v>
      </c>
      <c r="G32" s="412">
        <v>119.31</v>
      </c>
      <c r="H32" s="413">
        <v>-2.1259842519685064</v>
      </c>
      <c r="I32" s="413">
        <v>-18.06196440342781</v>
      </c>
      <c r="J32" s="413">
        <v>-17.580823431887282</v>
      </c>
      <c r="K32" s="413"/>
      <c r="L32" s="413"/>
    </row>
    <row r="33" spans="1:12" s="391" customFormat="1" ht="10.5" customHeight="1">
      <c r="A33" s="407"/>
      <c r="B33" s="407" t="s">
        <v>26</v>
      </c>
      <c r="C33" s="416"/>
      <c r="D33" s="412">
        <v>199.3</v>
      </c>
      <c r="E33" s="417">
        <v>223.5</v>
      </c>
      <c r="F33" s="417">
        <v>242.9</v>
      </c>
      <c r="G33" s="412">
        <v>197.48</v>
      </c>
      <c r="H33" s="413">
        <v>-10.827740492170019</v>
      </c>
      <c r="I33" s="430">
        <v>-17.949773569370105</v>
      </c>
      <c r="J33" s="413">
        <v>-7.303792714983103</v>
      </c>
      <c r="K33" s="413"/>
      <c r="L33" s="413"/>
    </row>
    <row r="34" spans="1:12" s="391" customFormat="1" ht="10.5" customHeight="1">
      <c r="A34" s="407"/>
      <c r="B34" s="407"/>
      <c r="C34" s="416"/>
      <c r="D34" s="412"/>
      <c r="E34" s="409"/>
      <c r="F34" s="409"/>
      <c r="G34" s="412"/>
      <c r="H34" s="413"/>
      <c r="I34" s="413"/>
      <c r="J34" s="413"/>
      <c r="K34" s="431"/>
      <c r="L34" s="420"/>
    </row>
    <row r="35" spans="1:12" s="391" customFormat="1" ht="10.5" customHeight="1">
      <c r="A35" s="407"/>
      <c r="B35" s="407"/>
      <c r="C35" s="416"/>
      <c r="D35" s="412"/>
      <c r="E35" s="409"/>
      <c r="F35" s="417"/>
      <c r="G35" s="412"/>
      <c r="H35" s="413"/>
      <c r="I35" s="413"/>
      <c r="J35" s="413"/>
      <c r="K35" s="431"/>
      <c r="L35" s="420"/>
    </row>
    <row r="36" spans="1:12" s="391" customFormat="1" ht="10.5" customHeight="1">
      <c r="A36" s="407" t="s">
        <v>113</v>
      </c>
      <c r="B36" s="407"/>
      <c r="C36" s="416"/>
      <c r="D36" s="412">
        <v>273</v>
      </c>
      <c r="E36" s="417">
        <v>279.8</v>
      </c>
      <c r="F36" s="417">
        <v>268.4</v>
      </c>
      <c r="G36" s="412">
        <v>260.8</v>
      </c>
      <c r="H36" s="413">
        <v>-2.4303073624017193</v>
      </c>
      <c r="I36" s="413">
        <v>1.7138599105812307</v>
      </c>
      <c r="J36" s="413">
        <v>4.545818968972994</v>
      </c>
      <c r="K36" s="413"/>
      <c r="L36" s="413"/>
    </row>
    <row r="37" spans="1:12" s="391" customFormat="1" ht="10.5" customHeight="1">
      <c r="A37" s="407"/>
      <c r="B37" s="407"/>
      <c r="C37" s="416"/>
      <c r="D37" s="412"/>
      <c r="E37" s="417"/>
      <c r="F37" s="417"/>
      <c r="G37" s="412"/>
      <c r="H37" s="413"/>
      <c r="I37" s="413"/>
      <c r="J37" s="413"/>
      <c r="K37" s="413"/>
      <c r="L37" s="413"/>
    </row>
    <row r="38" spans="1:12" s="391" customFormat="1" ht="10.5" customHeight="1">
      <c r="A38" s="407"/>
      <c r="B38" s="407" t="s">
        <v>25</v>
      </c>
      <c r="C38" s="416"/>
      <c r="D38" s="412">
        <v>324</v>
      </c>
      <c r="E38" s="417">
        <v>328.4</v>
      </c>
      <c r="F38" s="417">
        <v>306.9</v>
      </c>
      <c r="G38" s="412">
        <v>298.57</v>
      </c>
      <c r="H38" s="413">
        <v>-1.3398294762484706</v>
      </c>
      <c r="I38" s="413">
        <v>5.571847507331386</v>
      </c>
      <c r="J38" s="413">
        <v>5.729664648181616</v>
      </c>
      <c r="K38" s="413"/>
      <c r="L38" s="413"/>
    </row>
    <row r="39" spans="1:12" s="391" customFormat="1" ht="10.5" customHeight="1">
      <c r="A39" s="407"/>
      <c r="B39" s="407" t="s">
        <v>26</v>
      </c>
      <c r="C39" s="416"/>
      <c r="D39" s="412">
        <v>176.5</v>
      </c>
      <c r="E39" s="417">
        <v>187.6</v>
      </c>
      <c r="F39" s="417">
        <v>195.4</v>
      </c>
      <c r="G39" s="412">
        <v>189.22</v>
      </c>
      <c r="H39" s="413">
        <v>-5.916844349680169</v>
      </c>
      <c r="I39" s="413">
        <v>-9.672466734902766</v>
      </c>
      <c r="J39" s="413">
        <v>1.1438956596108392</v>
      </c>
      <c r="K39" s="413"/>
      <c r="L39" s="413"/>
    </row>
    <row r="40" spans="1:12" s="391" customFormat="1" ht="10.5" customHeight="1">
      <c r="A40" s="407"/>
      <c r="B40" s="407"/>
      <c r="C40" s="416"/>
      <c r="D40" s="409"/>
      <c r="E40" s="432"/>
      <c r="F40" s="432"/>
      <c r="G40" s="412"/>
      <c r="H40" s="413"/>
      <c r="I40" s="413"/>
      <c r="J40" s="413"/>
      <c r="K40" s="420"/>
      <c r="L40" s="420"/>
    </row>
    <row r="41" spans="1:12" s="391" customFormat="1" ht="10.5" customHeight="1">
      <c r="A41" s="407"/>
      <c r="B41" s="407"/>
      <c r="C41" s="416"/>
      <c r="D41" s="409"/>
      <c r="E41" s="432"/>
      <c r="F41" s="432"/>
      <c r="G41" s="412"/>
      <c r="H41" s="413"/>
      <c r="I41" s="413"/>
      <c r="J41" s="413"/>
      <c r="K41" s="420"/>
      <c r="L41" s="420"/>
    </row>
    <row r="42" spans="1:12" s="391" customFormat="1" ht="10.5" customHeight="1">
      <c r="A42" s="407" t="s">
        <v>114</v>
      </c>
      <c r="B42" s="407"/>
      <c r="C42" s="416"/>
      <c r="D42" s="409"/>
      <c r="E42" s="432"/>
      <c r="F42" s="432"/>
      <c r="G42" s="412"/>
      <c r="H42" s="413"/>
      <c r="I42" s="413"/>
      <c r="J42" s="413"/>
      <c r="K42" s="420"/>
      <c r="L42" s="420"/>
    </row>
    <row r="43" spans="1:12" s="391" customFormat="1" ht="10.5" customHeight="1">
      <c r="A43" s="407" t="s">
        <v>102</v>
      </c>
      <c r="B43" s="407" t="s">
        <v>115</v>
      </c>
      <c r="C43" s="416"/>
      <c r="D43" s="412">
        <v>134.6</v>
      </c>
      <c r="E43" s="417">
        <v>131</v>
      </c>
      <c r="F43" s="417">
        <v>136.5</v>
      </c>
      <c r="G43" s="412">
        <v>118.4</v>
      </c>
      <c r="H43" s="413">
        <v>2.748091603053431</v>
      </c>
      <c r="I43" s="413">
        <v>-1.391941391941396</v>
      </c>
      <c r="J43" s="413">
        <v>4.593639575971733</v>
      </c>
      <c r="K43" s="413"/>
      <c r="L43" s="413"/>
    </row>
    <row r="44" spans="1:12" s="391" customFormat="1" ht="10.5" customHeight="1">
      <c r="A44" s="407"/>
      <c r="B44" s="407"/>
      <c r="C44" s="416"/>
      <c r="D44" s="433"/>
      <c r="E44" s="417"/>
      <c r="F44" s="409"/>
      <c r="G44" s="412"/>
      <c r="H44" s="413"/>
      <c r="I44" s="413"/>
      <c r="J44" s="413"/>
      <c r="K44" s="413"/>
      <c r="L44" s="413"/>
    </row>
    <row r="45" spans="1:12" s="391" customFormat="1" ht="10.5" customHeight="1">
      <c r="A45" s="407"/>
      <c r="B45" s="407" t="s">
        <v>25</v>
      </c>
      <c r="C45" s="416"/>
      <c r="D45" s="412">
        <v>128.3</v>
      </c>
      <c r="E45" s="417">
        <v>124.6</v>
      </c>
      <c r="F45" s="417">
        <v>132.5</v>
      </c>
      <c r="G45" s="412">
        <v>112.63</v>
      </c>
      <c r="H45" s="413">
        <v>2.9695024077046686</v>
      </c>
      <c r="I45" s="413">
        <v>-3.1698113207547083</v>
      </c>
      <c r="J45" s="413">
        <v>3.4821756707093168</v>
      </c>
      <c r="K45" s="413"/>
      <c r="L45" s="413"/>
    </row>
    <row r="46" spans="1:12" s="391" customFormat="1" ht="10.5" customHeight="1">
      <c r="A46" s="407"/>
      <c r="B46" s="407" t="s">
        <v>26</v>
      </c>
      <c r="C46" s="416"/>
      <c r="D46" s="412">
        <v>208.9</v>
      </c>
      <c r="E46" s="417">
        <v>205.6</v>
      </c>
      <c r="F46" s="417">
        <v>183.2</v>
      </c>
      <c r="G46" s="412">
        <v>185.86</v>
      </c>
      <c r="H46" s="413">
        <v>1.6050583657587605</v>
      </c>
      <c r="I46" s="413">
        <v>14.028384279475993</v>
      </c>
      <c r="J46" s="413">
        <v>13.329268292682935</v>
      </c>
      <c r="K46" s="413"/>
      <c r="L46" s="413"/>
    </row>
    <row r="47" spans="1:12" s="391" customFormat="1" ht="10.5" customHeight="1">
      <c r="A47" s="407"/>
      <c r="B47" s="407"/>
      <c r="C47" s="416"/>
      <c r="D47" s="412"/>
      <c r="E47" s="417"/>
      <c r="F47" s="409"/>
      <c r="G47" s="412"/>
      <c r="H47" s="413"/>
      <c r="I47" s="413"/>
      <c r="J47" s="413"/>
      <c r="K47" s="420"/>
      <c r="L47" s="420"/>
    </row>
    <row r="48" spans="1:12" s="391" customFormat="1" ht="10.5" customHeight="1">
      <c r="A48" s="407"/>
      <c r="B48" s="407"/>
      <c r="C48" s="416"/>
      <c r="D48" s="412"/>
      <c r="E48" s="417"/>
      <c r="F48" s="409"/>
      <c r="G48" s="415"/>
      <c r="H48" s="413"/>
      <c r="I48" s="413"/>
      <c r="J48" s="413"/>
      <c r="K48" s="420"/>
      <c r="L48" s="420"/>
    </row>
    <row r="49" spans="1:12" s="391" customFormat="1" ht="10.5" customHeight="1">
      <c r="A49" s="407" t="s">
        <v>116</v>
      </c>
      <c r="B49" s="407"/>
      <c r="C49" s="416"/>
      <c r="D49" s="412">
        <v>249.4</v>
      </c>
      <c r="E49" s="417">
        <v>233.9</v>
      </c>
      <c r="F49" s="417">
        <v>217.8</v>
      </c>
      <c r="G49" s="412">
        <v>250.54</v>
      </c>
      <c r="H49" s="413">
        <v>6.626763574176999</v>
      </c>
      <c r="I49" s="413">
        <v>14.508723599632688</v>
      </c>
      <c r="J49" s="413">
        <v>16.36245413589707</v>
      </c>
      <c r="K49" s="413"/>
      <c r="L49" s="413"/>
    </row>
    <row r="50" spans="1:12" s="391" customFormat="1" ht="10.5" customHeight="1">
      <c r="A50" s="407"/>
      <c r="B50" s="407"/>
      <c r="C50" s="416"/>
      <c r="D50" s="412"/>
      <c r="E50" s="417"/>
      <c r="F50" s="417"/>
      <c r="G50" s="412"/>
      <c r="H50" s="413"/>
      <c r="I50" s="413"/>
      <c r="J50" s="413"/>
      <c r="K50" s="413"/>
      <c r="L50" s="413"/>
    </row>
    <row r="51" spans="1:12" s="391" customFormat="1" ht="10.5" customHeight="1">
      <c r="A51" s="407"/>
      <c r="B51" s="407" t="s">
        <v>25</v>
      </c>
      <c r="C51" s="416"/>
      <c r="D51" s="412">
        <v>285.3</v>
      </c>
      <c r="E51" s="417">
        <v>272</v>
      </c>
      <c r="F51" s="417">
        <v>242.2</v>
      </c>
      <c r="G51" s="412">
        <v>282.57</v>
      </c>
      <c r="H51" s="413">
        <v>4.889705882352946</v>
      </c>
      <c r="I51" s="413">
        <v>17.79521056977705</v>
      </c>
      <c r="J51" s="413">
        <v>17.429248223413577</v>
      </c>
      <c r="K51" s="413"/>
      <c r="L51" s="413"/>
    </row>
    <row r="52" spans="1:12" s="391" customFormat="1" ht="10.5" customHeight="1">
      <c r="A52" s="407"/>
      <c r="B52" s="407" t="s">
        <v>26</v>
      </c>
      <c r="C52" s="416"/>
      <c r="D52" s="412">
        <v>193.7</v>
      </c>
      <c r="E52" s="417">
        <v>174.7</v>
      </c>
      <c r="F52" s="417">
        <v>179.9</v>
      </c>
      <c r="G52" s="412">
        <v>200.78</v>
      </c>
      <c r="H52" s="413">
        <v>10.875787063537494</v>
      </c>
      <c r="I52" s="413">
        <v>7.6709282934963765</v>
      </c>
      <c r="J52" s="413">
        <v>14.111963626030109</v>
      </c>
      <c r="K52" s="413"/>
      <c r="L52" s="413"/>
    </row>
    <row r="53" spans="1:12" s="391" customFormat="1" ht="10.5" customHeight="1">
      <c r="A53" s="407"/>
      <c r="B53" s="407"/>
      <c r="C53" s="416"/>
      <c r="D53" s="412"/>
      <c r="E53" s="432"/>
      <c r="F53" s="432"/>
      <c r="G53" s="412"/>
      <c r="H53" s="413"/>
      <c r="I53" s="413"/>
      <c r="J53" s="413"/>
      <c r="K53" s="420"/>
      <c r="L53" s="420"/>
    </row>
    <row r="54" spans="1:12" s="391" customFormat="1" ht="10.5" customHeight="1">
      <c r="A54" s="407"/>
      <c r="B54" s="407"/>
      <c r="C54" s="416"/>
      <c r="D54" s="412"/>
      <c r="E54" s="432"/>
      <c r="F54" s="432"/>
      <c r="G54" s="415"/>
      <c r="H54" s="413"/>
      <c r="I54" s="413"/>
      <c r="J54" s="413"/>
      <c r="K54" s="420"/>
      <c r="L54" s="420"/>
    </row>
    <row r="55" spans="1:12" s="391" customFormat="1" ht="10.5" customHeight="1">
      <c r="A55" s="407" t="s">
        <v>117</v>
      </c>
      <c r="B55" s="407"/>
      <c r="C55" s="416"/>
      <c r="D55" s="412">
        <v>235.2</v>
      </c>
      <c r="E55" s="417">
        <v>253.4</v>
      </c>
      <c r="F55" s="418">
        <v>231.7</v>
      </c>
      <c r="G55" s="412">
        <v>234.35</v>
      </c>
      <c r="H55" s="413">
        <v>-7.182320441988957</v>
      </c>
      <c r="I55" s="413">
        <v>1.5105740181268883</v>
      </c>
      <c r="J55" s="413">
        <v>8.88857912833381</v>
      </c>
      <c r="K55" s="413"/>
      <c r="L55" s="413"/>
    </row>
    <row r="56" spans="1:12" s="391" customFormat="1" ht="10.5" customHeight="1">
      <c r="A56" s="407"/>
      <c r="B56" s="407"/>
      <c r="C56" s="416"/>
      <c r="D56" s="412"/>
      <c r="E56" s="417"/>
      <c r="F56" s="418"/>
      <c r="G56" s="412"/>
      <c r="H56" s="413"/>
      <c r="I56" s="413"/>
      <c r="J56" s="413"/>
      <c r="K56" s="413"/>
      <c r="L56" s="413"/>
    </row>
    <row r="57" spans="1:12" s="391" customFormat="1" ht="10.5" customHeight="1">
      <c r="A57" s="407"/>
      <c r="B57" s="407" t="s">
        <v>25</v>
      </c>
      <c r="C57" s="416"/>
      <c r="D57" s="412">
        <v>182</v>
      </c>
      <c r="E57" s="417">
        <v>199.7</v>
      </c>
      <c r="F57" s="418">
        <v>190.7</v>
      </c>
      <c r="G57" s="412">
        <v>185.91</v>
      </c>
      <c r="H57" s="413">
        <v>-8.863294942413615</v>
      </c>
      <c r="I57" s="413">
        <v>-4.562139486103822</v>
      </c>
      <c r="J57" s="413">
        <v>7.332140176664158</v>
      </c>
      <c r="K57" s="413"/>
      <c r="L57" s="413"/>
    </row>
    <row r="58" spans="1:12" s="391" customFormat="1" ht="10.5" customHeight="1">
      <c r="A58" s="407"/>
      <c r="B58" s="407" t="s">
        <v>26</v>
      </c>
      <c r="C58" s="434"/>
      <c r="D58" s="412">
        <v>465.4</v>
      </c>
      <c r="E58" s="417">
        <v>485.7</v>
      </c>
      <c r="F58" s="418">
        <v>409.2</v>
      </c>
      <c r="G58" s="412">
        <v>444.08</v>
      </c>
      <c r="H58" s="413">
        <v>-4.179534692196832</v>
      </c>
      <c r="I58" s="413">
        <v>13.734115347018571</v>
      </c>
      <c r="J58" s="413">
        <v>11.825141015310216</v>
      </c>
      <c r="K58" s="413"/>
      <c r="L58" s="413"/>
    </row>
    <row r="59" spans="1:12" s="391" customFormat="1" ht="10.5" customHeight="1">
      <c r="A59" s="407"/>
      <c r="B59" s="407"/>
      <c r="C59" s="416"/>
      <c r="D59" s="409"/>
      <c r="E59" s="409"/>
      <c r="F59" s="409"/>
      <c r="G59" s="412"/>
      <c r="H59" s="413"/>
      <c r="I59" s="413"/>
      <c r="J59" s="413"/>
      <c r="K59" s="413"/>
      <c r="L59" s="413"/>
    </row>
    <row r="60" spans="1:12" s="391" customFormat="1" ht="10.5" customHeight="1">
      <c r="A60" s="407"/>
      <c r="B60" s="407"/>
      <c r="C60" s="416"/>
      <c r="D60" s="409"/>
      <c r="E60" s="409"/>
      <c r="F60" s="409"/>
      <c r="G60" s="412"/>
      <c r="H60" s="413"/>
      <c r="I60" s="413"/>
      <c r="J60" s="413"/>
      <c r="K60" s="413"/>
      <c r="L60" s="413"/>
    </row>
    <row r="61" spans="1:12" s="391" customFormat="1" ht="10.5" customHeight="1">
      <c r="A61" s="407" t="s">
        <v>118</v>
      </c>
      <c r="B61" s="407"/>
      <c r="C61" s="416"/>
      <c r="D61" s="412">
        <v>126.8</v>
      </c>
      <c r="E61" s="417">
        <v>127</v>
      </c>
      <c r="F61" s="418">
        <v>127.6</v>
      </c>
      <c r="G61" s="412">
        <v>118</v>
      </c>
      <c r="H61" s="413">
        <v>-0.15748031496063217</v>
      </c>
      <c r="I61" s="413">
        <v>-0.6269592476489007</v>
      </c>
      <c r="J61" s="413">
        <v>-3.278688524590187</v>
      </c>
      <c r="K61" s="413"/>
      <c r="L61" s="413"/>
    </row>
    <row r="62" spans="1:9" s="391" customFormat="1" ht="10.5" customHeight="1">
      <c r="A62" s="407"/>
      <c r="B62" s="407" t="s">
        <v>119</v>
      </c>
      <c r="C62" s="416"/>
      <c r="D62" s="412"/>
      <c r="E62" s="409"/>
      <c r="F62" s="417"/>
      <c r="I62" s="413"/>
    </row>
    <row r="63" spans="1:12" s="391" customFormat="1" ht="10.5" customHeight="1">
      <c r="A63" s="407"/>
      <c r="B63" s="407"/>
      <c r="C63" s="416"/>
      <c r="D63" s="412"/>
      <c r="E63" s="409"/>
      <c r="F63" s="417"/>
      <c r="G63" s="412"/>
      <c r="H63" s="413"/>
      <c r="I63" s="413"/>
      <c r="J63" s="413"/>
      <c r="K63" s="413"/>
      <c r="L63" s="413"/>
    </row>
    <row r="64" spans="1:12" s="391" customFormat="1" ht="10.5" customHeight="1">
      <c r="A64" s="407"/>
      <c r="B64" s="407" t="s">
        <v>25</v>
      </c>
      <c r="C64" s="416"/>
      <c r="D64" s="412">
        <v>116.9</v>
      </c>
      <c r="E64" s="417">
        <v>116.7</v>
      </c>
      <c r="F64" s="417">
        <v>117.8</v>
      </c>
      <c r="G64" s="412">
        <v>106.15</v>
      </c>
      <c r="H64" s="413">
        <v>0.17137960582690903</v>
      </c>
      <c r="I64" s="413">
        <v>-0.7640067911714699</v>
      </c>
      <c r="J64" s="413">
        <v>-3.8670530700959933</v>
      </c>
      <c r="K64" s="413"/>
      <c r="L64" s="413"/>
    </row>
    <row r="65" spans="1:12" s="382" customFormat="1" ht="12.75" customHeight="1">
      <c r="A65" s="407"/>
      <c r="B65" s="407" t="s">
        <v>26</v>
      </c>
      <c r="C65" s="416"/>
      <c r="D65" s="412">
        <v>175.7</v>
      </c>
      <c r="E65" s="417">
        <v>177.9</v>
      </c>
      <c r="F65" s="418">
        <v>175.7</v>
      </c>
      <c r="G65" s="412">
        <v>176.68</v>
      </c>
      <c r="H65" s="413">
        <v>-1.2366498032602682</v>
      </c>
      <c r="I65" s="413">
        <v>0</v>
      </c>
      <c r="J65" s="413">
        <v>-1.4117515763629267</v>
      </c>
      <c r="K65" s="413"/>
      <c r="L65" s="413"/>
    </row>
    <row r="66" spans="1:12" s="382" customFormat="1" ht="12.75" customHeight="1">
      <c r="A66" s="407"/>
      <c r="B66" s="407"/>
      <c r="C66" s="435"/>
      <c r="D66" s="409"/>
      <c r="E66" s="409"/>
      <c r="F66" s="424"/>
      <c r="G66" s="412"/>
      <c r="H66" s="413"/>
      <c r="I66" s="413"/>
      <c r="J66" s="436"/>
      <c r="K66" s="381"/>
      <c r="L66" s="381"/>
    </row>
    <row r="67" spans="1:12" s="382" customFormat="1" ht="12.75" customHeight="1">
      <c r="A67" s="383"/>
      <c r="B67" s="379"/>
      <c r="C67" s="379"/>
      <c r="D67" s="379"/>
      <c r="E67" s="379"/>
      <c r="F67" s="437"/>
      <c r="G67" s="380"/>
      <c r="H67" s="379"/>
      <c r="I67" s="379"/>
      <c r="J67" s="436"/>
      <c r="K67" s="381"/>
      <c r="L67" s="381"/>
    </row>
    <row r="68" spans="1:12" s="382" customFormat="1" ht="12.75" customHeight="1">
      <c r="A68" s="383"/>
      <c r="B68" s="379"/>
      <c r="C68" s="379"/>
      <c r="D68" s="379"/>
      <c r="E68" s="379"/>
      <c r="F68" s="437"/>
      <c r="G68" s="380"/>
      <c r="H68" s="379"/>
      <c r="I68" s="379"/>
      <c r="J68" s="436"/>
      <c r="K68" s="381"/>
      <c r="L68" s="381"/>
    </row>
    <row r="69" spans="1:12" s="382" customFormat="1" ht="12.75" customHeight="1">
      <c r="A69" s="383"/>
      <c r="B69" s="379"/>
      <c r="C69" s="379"/>
      <c r="D69" s="379"/>
      <c r="E69" s="379"/>
      <c r="F69" s="411"/>
      <c r="G69" s="380"/>
      <c r="H69" s="379"/>
      <c r="I69" s="379"/>
      <c r="J69" s="436"/>
      <c r="K69" s="381"/>
      <c r="L69" s="381"/>
    </row>
    <row r="70" spans="1:12" s="382" customFormat="1" ht="12.75" customHeight="1">
      <c r="A70" s="383"/>
      <c r="B70" s="379"/>
      <c r="C70" s="379"/>
      <c r="D70" s="379"/>
      <c r="E70" s="379"/>
      <c r="F70" s="379"/>
      <c r="G70" s="380"/>
      <c r="H70" s="379"/>
      <c r="I70" s="379"/>
      <c r="J70" s="436"/>
      <c r="K70" s="381"/>
      <c r="L70" s="381"/>
    </row>
    <row r="71" spans="1:12" s="382" customFormat="1" ht="12.75" customHeight="1">
      <c r="A71" s="383"/>
      <c r="B71" s="379"/>
      <c r="C71" s="379"/>
      <c r="D71" s="379"/>
      <c r="E71" s="379"/>
      <c r="F71" s="379"/>
      <c r="G71" s="380"/>
      <c r="H71" s="379"/>
      <c r="I71" s="379"/>
      <c r="J71" s="436"/>
      <c r="K71" s="381"/>
      <c r="L71" s="381"/>
    </row>
    <row r="72" spans="1:12" s="382" customFormat="1" ht="12.75" customHeight="1">
      <c r="A72" s="383"/>
      <c r="B72" s="379"/>
      <c r="C72" s="379"/>
      <c r="D72" s="379"/>
      <c r="E72" s="379"/>
      <c r="F72" s="379"/>
      <c r="G72" s="380"/>
      <c r="H72" s="379"/>
      <c r="I72" s="379"/>
      <c r="J72" s="436"/>
      <c r="K72" s="381"/>
      <c r="L72" s="381"/>
    </row>
    <row r="73" spans="1:12" s="382" customFormat="1" ht="12.75" customHeight="1">
      <c r="A73" s="383"/>
      <c r="B73" s="379"/>
      <c r="C73" s="379"/>
      <c r="D73" s="379"/>
      <c r="E73" s="379"/>
      <c r="F73" s="379"/>
      <c r="G73" s="380"/>
      <c r="H73" s="379"/>
      <c r="I73" s="379"/>
      <c r="J73" s="436"/>
      <c r="K73" s="381"/>
      <c r="L73" s="381"/>
    </row>
    <row r="74" spans="1:12" s="382" customFormat="1" ht="12.75" customHeight="1">
      <c r="A74" s="383"/>
      <c r="B74" s="379"/>
      <c r="C74" s="379"/>
      <c r="D74" s="379"/>
      <c r="E74" s="379"/>
      <c r="F74" s="379"/>
      <c r="G74" s="380"/>
      <c r="H74" s="379"/>
      <c r="I74" s="379"/>
      <c r="J74" s="436"/>
      <c r="K74" s="381"/>
      <c r="L74" s="381"/>
    </row>
    <row r="75" spans="1:13" s="382" customFormat="1" ht="13.5" customHeight="1">
      <c r="A75" s="592" t="s">
        <v>138</v>
      </c>
      <c r="B75" s="592"/>
      <c r="C75" s="592"/>
      <c r="D75" s="592"/>
      <c r="E75" s="592"/>
      <c r="F75" s="592"/>
      <c r="G75" s="592"/>
      <c r="H75" s="592"/>
      <c r="I75" s="592"/>
      <c r="J75" s="592"/>
      <c r="K75" s="381"/>
      <c r="L75" s="381"/>
      <c r="M75" s="381"/>
    </row>
    <row r="76" spans="1:13" s="382" customFormat="1" ht="13.5" customHeight="1">
      <c r="A76" s="592" t="s">
        <v>140</v>
      </c>
      <c r="B76" s="592"/>
      <c r="C76" s="592"/>
      <c r="D76" s="592"/>
      <c r="E76" s="592"/>
      <c r="F76" s="592"/>
      <c r="G76" s="592"/>
      <c r="H76" s="592"/>
      <c r="I76" s="592"/>
      <c r="J76" s="592"/>
      <c r="K76" s="381"/>
      <c r="L76" s="381"/>
      <c r="M76" s="381"/>
    </row>
    <row r="77" spans="1:13" s="382" customFormat="1" ht="13.5" customHeight="1">
      <c r="A77" s="592" t="s">
        <v>50</v>
      </c>
      <c r="B77" s="592"/>
      <c r="C77" s="592"/>
      <c r="D77" s="592"/>
      <c r="E77" s="592"/>
      <c r="F77" s="592"/>
      <c r="G77" s="592"/>
      <c r="H77" s="592"/>
      <c r="I77" s="592"/>
      <c r="J77" s="592"/>
      <c r="K77" s="381"/>
      <c r="L77" s="381"/>
      <c r="M77" s="381"/>
    </row>
    <row r="78" spans="1:13" s="382" customFormat="1" ht="12" customHeight="1">
      <c r="A78" s="438"/>
      <c r="B78" s="438"/>
      <c r="C78" s="438"/>
      <c r="D78" s="386"/>
      <c r="E78" s="386"/>
      <c r="F78" s="386"/>
      <c r="G78" s="439"/>
      <c r="H78" s="386"/>
      <c r="I78" s="386"/>
      <c r="J78" s="440"/>
      <c r="K78" s="381"/>
      <c r="L78" s="381"/>
      <c r="M78" s="381"/>
    </row>
    <row r="79" spans="4:13" s="382" customFormat="1" ht="12.75" customHeight="1">
      <c r="D79" s="384"/>
      <c r="E79" s="384"/>
      <c r="F79" s="384"/>
      <c r="G79" s="385"/>
      <c r="H79" s="386"/>
      <c r="I79" s="386"/>
      <c r="J79" s="386"/>
      <c r="K79" s="381"/>
      <c r="L79" s="381"/>
      <c r="M79" s="381"/>
    </row>
    <row r="80" spans="1:13" s="391" customFormat="1" ht="11.25" customHeight="1">
      <c r="A80" s="387"/>
      <c r="B80" s="387"/>
      <c r="C80" s="388"/>
      <c r="D80" s="603" t="s">
        <v>197</v>
      </c>
      <c r="E80" s="599" t="s">
        <v>108</v>
      </c>
      <c r="F80" s="600"/>
      <c r="G80" s="596" t="s">
        <v>153</v>
      </c>
      <c r="H80" s="389" t="s">
        <v>4</v>
      </c>
      <c r="I80" s="389"/>
      <c r="J80" s="389"/>
      <c r="K80" s="390"/>
      <c r="L80" s="390"/>
      <c r="M80" s="390"/>
    </row>
    <row r="81" spans="3:13" s="391" customFormat="1" ht="11.25" customHeight="1">
      <c r="C81" s="392"/>
      <c r="D81" s="604"/>
      <c r="E81" s="601"/>
      <c r="F81" s="602"/>
      <c r="G81" s="597"/>
      <c r="H81" s="393" t="s">
        <v>195</v>
      </c>
      <c r="I81" s="394"/>
      <c r="J81" s="395" t="s">
        <v>196</v>
      </c>
      <c r="K81" s="390"/>
      <c r="L81" s="390"/>
      <c r="M81" s="390"/>
    </row>
    <row r="82" spans="1:13" s="391" customFormat="1" ht="11.25" customHeight="1">
      <c r="A82" s="396" t="s">
        <v>109</v>
      </c>
      <c r="B82" s="396"/>
      <c r="C82" s="397"/>
      <c r="D82" s="604"/>
      <c r="E82" s="593" t="s">
        <v>164</v>
      </c>
      <c r="F82" s="593" t="s">
        <v>198</v>
      </c>
      <c r="G82" s="597"/>
      <c r="H82" s="398" t="s">
        <v>19</v>
      </c>
      <c r="I82" s="398"/>
      <c r="J82" s="398"/>
      <c r="K82" s="390"/>
      <c r="L82" s="390"/>
      <c r="M82" s="390"/>
    </row>
    <row r="83" spans="3:13" s="391" customFormat="1" ht="11.25" customHeight="1">
      <c r="C83" s="392"/>
      <c r="D83" s="604"/>
      <c r="E83" s="594"/>
      <c r="F83" s="594" t="s">
        <v>102</v>
      </c>
      <c r="G83" s="597"/>
      <c r="H83" s="399" t="s">
        <v>20</v>
      </c>
      <c r="I83" s="400" t="s">
        <v>21</v>
      </c>
      <c r="J83" s="401" t="s">
        <v>21</v>
      </c>
      <c r="K83" s="390"/>
      <c r="L83" s="390"/>
      <c r="M83" s="390"/>
    </row>
    <row r="84" spans="1:13" s="391" customFormat="1" ht="11.25" customHeight="1">
      <c r="A84" s="402"/>
      <c r="B84" s="402"/>
      <c r="C84" s="403"/>
      <c r="D84" s="605"/>
      <c r="E84" s="595"/>
      <c r="F84" s="595" t="s">
        <v>102</v>
      </c>
      <c r="G84" s="598"/>
      <c r="H84" s="404" t="s">
        <v>22</v>
      </c>
      <c r="I84" s="405" t="s">
        <v>23</v>
      </c>
      <c r="J84" s="406" t="s">
        <v>156</v>
      </c>
      <c r="K84" s="390"/>
      <c r="L84" s="390"/>
      <c r="M84" s="390"/>
    </row>
    <row r="85" spans="1:13" s="391" customFormat="1" ht="11.25" customHeight="1">
      <c r="A85" s="408"/>
      <c r="B85" s="408"/>
      <c r="C85" s="392"/>
      <c r="D85" s="441"/>
      <c r="E85" s="442"/>
      <c r="F85" s="442"/>
      <c r="G85" s="443"/>
      <c r="H85" s="444"/>
      <c r="I85" s="400"/>
      <c r="J85" s="400"/>
      <c r="K85" s="390"/>
      <c r="L85" s="390"/>
      <c r="M85" s="390"/>
    </row>
    <row r="86" spans="1:13" s="391" customFormat="1" ht="10.5" customHeight="1">
      <c r="A86" s="407"/>
      <c r="B86" s="407"/>
      <c r="C86" s="416"/>
      <c r="D86" s="409"/>
      <c r="E86" s="409"/>
      <c r="F86" s="411"/>
      <c r="G86" s="415"/>
      <c r="H86" s="413"/>
      <c r="I86" s="413"/>
      <c r="J86" s="413"/>
      <c r="K86" s="390"/>
      <c r="L86" s="390"/>
      <c r="M86" s="390"/>
    </row>
    <row r="87" spans="1:13" s="391" customFormat="1" ht="10.5" customHeight="1">
      <c r="A87" s="407" t="s">
        <v>122</v>
      </c>
      <c r="B87" s="407"/>
      <c r="C87" s="416"/>
      <c r="D87" s="412">
        <v>294.1</v>
      </c>
      <c r="E87" s="417">
        <v>302.9</v>
      </c>
      <c r="F87" s="417">
        <v>270.5</v>
      </c>
      <c r="G87" s="412">
        <v>300.08</v>
      </c>
      <c r="H87" s="413">
        <v>-2.905249257180573</v>
      </c>
      <c r="I87" s="413">
        <v>8.724584103512024</v>
      </c>
      <c r="J87" s="413">
        <v>17.636912462268246</v>
      </c>
      <c r="K87" s="413"/>
      <c r="L87" s="413"/>
      <c r="M87" s="390"/>
    </row>
    <row r="88" spans="1:13" s="391" customFormat="1" ht="10.5" customHeight="1">
      <c r="A88" s="407"/>
      <c r="B88" s="407"/>
      <c r="C88" s="416"/>
      <c r="D88" s="412"/>
      <c r="E88" s="417"/>
      <c r="F88" s="409"/>
      <c r="G88" s="415"/>
      <c r="H88" s="413"/>
      <c r="I88" s="413"/>
      <c r="J88" s="413"/>
      <c r="K88" s="413"/>
      <c r="L88" s="413"/>
      <c r="M88" s="390"/>
    </row>
    <row r="89" spans="1:13" s="391" customFormat="1" ht="10.5" customHeight="1">
      <c r="A89" s="407"/>
      <c r="B89" s="407"/>
      <c r="C89" s="416"/>
      <c r="D89" s="412"/>
      <c r="E89" s="417"/>
      <c r="F89" s="409"/>
      <c r="G89" s="415"/>
      <c r="H89" s="413"/>
      <c r="I89" s="413"/>
      <c r="J89" s="413"/>
      <c r="K89" s="413"/>
      <c r="L89" s="413"/>
      <c r="M89" s="390"/>
    </row>
    <row r="90" spans="1:13" s="391" customFormat="1" ht="10.5" customHeight="1">
      <c r="A90" s="407" t="s">
        <v>123</v>
      </c>
      <c r="B90" s="407"/>
      <c r="C90" s="416"/>
      <c r="D90" s="412">
        <v>242</v>
      </c>
      <c r="E90" s="417">
        <v>248.4</v>
      </c>
      <c r="F90" s="418">
        <v>227.4</v>
      </c>
      <c r="G90" s="412">
        <v>235.77</v>
      </c>
      <c r="H90" s="413">
        <v>-2.5764895330112743</v>
      </c>
      <c r="I90" s="413">
        <v>6.420404573438872</v>
      </c>
      <c r="J90" s="413">
        <v>11.291007788529614</v>
      </c>
      <c r="K90" s="413"/>
      <c r="L90" s="413"/>
      <c r="M90" s="390"/>
    </row>
    <row r="91" spans="1:13" s="391" customFormat="1" ht="10.5" customHeight="1">
      <c r="A91" s="407"/>
      <c r="B91" s="407"/>
      <c r="C91" s="416"/>
      <c r="D91" s="412"/>
      <c r="E91" s="417"/>
      <c r="F91" s="409"/>
      <c r="G91" s="412"/>
      <c r="H91" s="413"/>
      <c r="I91" s="413"/>
      <c r="J91" s="413"/>
      <c r="K91" s="413"/>
      <c r="L91" s="413"/>
      <c r="M91" s="390"/>
    </row>
    <row r="92" spans="1:13" s="391" customFormat="1" ht="10.5" customHeight="1">
      <c r="A92" s="407"/>
      <c r="B92" s="407" t="s">
        <v>25</v>
      </c>
      <c r="C92" s="416"/>
      <c r="D92" s="412">
        <v>220.4</v>
      </c>
      <c r="E92" s="417">
        <v>228.3</v>
      </c>
      <c r="F92" s="418">
        <v>208</v>
      </c>
      <c r="G92" s="412">
        <v>214.08</v>
      </c>
      <c r="H92" s="413">
        <v>-3.460359176522122</v>
      </c>
      <c r="I92" s="413">
        <v>5.9615384615384635</v>
      </c>
      <c r="J92" s="413">
        <v>11.791122715404708</v>
      </c>
      <c r="K92" s="413"/>
      <c r="L92" s="413"/>
      <c r="M92" s="390"/>
    </row>
    <row r="93" spans="1:13" s="391" customFormat="1" ht="10.5" customHeight="1">
      <c r="A93" s="407"/>
      <c r="B93" s="407" t="s">
        <v>26</v>
      </c>
      <c r="C93" s="416"/>
      <c r="D93" s="412">
        <v>330.8</v>
      </c>
      <c r="E93" s="417">
        <v>331.1</v>
      </c>
      <c r="F93" s="417">
        <v>307</v>
      </c>
      <c r="G93" s="412">
        <v>324.94</v>
      </c>
      <c r="H93" s="413">
        <v>-0.09060706735125683</v>
      </c>
      <c r="I93" s="413">
        <v>7.752442996742674</v>
      </c>
      <c r="J93" s="413">
        <v>9.985106959111834</v>
      </c>
      <c r="K93" s="413"/>
      <c r="L93" s="413"/>
      <c r="M93" s="390"/>
    </row>
    <row r="94" spans="1:13" s="391" customFormat="1" ht="10.5" customHeight="1">
      <c r="A94" s="407"/>
      <c r="B94" s="407"/>
      <c r="C94" s="416"/>
      <c r="D94" s="412"/>
      <c r="E94" s="417"/>
      <c r="F94" s="409"/>
      <c r="G94" s="412"/>
      <c r="H94" s="413"/>
      <c r="I94" s="413"/>
      <c r="J94" s="413"/>
      <c r="K94" s="413"/>
      <c r="L94" s="413"/>
      <c r="M94" s="390"/>
    </row>
    <row r="95" spans="1:13" s="391" customFormat="1" ht="10.5" customHeight="1">
      <c r="A95" s="407"/>
      <c r="B95" s="407"/>
      <c r="C95" s="416"/>
      <c r="D95" s="412"/>
      <c r="E95" s="417"/>
      <c r="F95" s="409"/>
      <c r="G95" s="415"/>
      <c r="H95" s="413"/>
      <c r="I95" s="413"/>
      <c r="J95" s="413"/>
      <c r="K95" s="413"/>
      <c r="L95" s="413"/>
      <c r="M95" s="390"/>
    </row>
    <row r="96" spans="1:13" s="391" customFormat="1" ht="10.5" customHeight="1">
      <c r="A96" s="407" t="s">
        <v>124</v>
      </c>
      <c r="B96" s="407"/>
      <c r="C96" s="416"/>
      <c r="D96" s="412">
        <v>195.2</v>
      </c>
      <c r="E96" s="417">
        <v>198.5</v>
      </c>
      <c r="F96" s="418">
        <v>161.2</v>
      </c>
      <c r="G96" s="412">
        <v>183.71</v>
      </c>
      <c r="H96" s="413">
        <v>-1.66246851385391</v>
      </c>
      <c r="I96" s="413">
        <v>21.091811414392062</v>
      </c>
      <c r="J96" s="413">
        <v>13.066223535204346</v>
      </c>
      <c r="K96" s="413"/>
      <c r="L96" s="413"/>
      <c r="M96" s="390"/>
    </row>
    <row r="97" spans="1:13" s="391" customFormat="1" ht="10.5" customHeight="1">
      <c r="A97" s="407"/>
      <c r="B97" s="407"/>
      <c r="C97" s="416"/>
      <c r="D97" s="412"/>
      <c r="E97" s="417"/>
      <c r="F97" s="417"/>
      <c r="G97" s="412"/>
      <c r="H97" s="413"/>
      <c r="I97" s="413"/>
      <c r="J97" s="413"/>
      <c r="K97" s="413"/>
      <c r="L97" s="413"/>
      <c r="M97" s="390"/>
    </row>
    <row r="98" spans="1:13" s="391" customFormat="1" ht="10.5" customHeight="1">
      <c r="A98" s="407"/>
      <c r="B98" s="407" t="s">
        <v>25</v>
      </c>
      <c r="C98" s="416"/>
      <c r="D98" s="412">
        <v>189.1</v>
      </c>
      <c r="E98" s="417">
        <v>195.8</v>
      </c>
      <c r="F98" s="418">
        <v>157.2</v>
      </c>
      <c r="G98" s="412">
        <v>178.47</v>
      </c>
      <c r="H98" s="413">
        <v>-3.4218590398365762</v>
      </c>
      <c r="I98" s="413">
        <v>20.292620865139952</v>
      </c>
      <c r="J98" s="413">
        <v>15.119654260465696</v>
      </c>
      <c r="K98" s="413"/>
      <c r="L98" s="413"/>
      <c r="M98" s="390"/>
    </row>
    <row r="99" spans="1:13" s="391" customFormat="1" ht="10.5" customHeight="1">
      <c r="A99" s="407"/>
      <c r="B99" s="407" t="s">
        <v>26</v>
      </c>
      <c r="C99" s="416"/>
      <c r="D99" s="412">
        <v>210.8</v>
      </c>
      <c r="E99" s="417">
        <v>205.3</v>
      </c>
      <c r="F99" s="418">
        <v>171.4</v>
      </c>
      <c r="G99" s="412">
        <v>197.2</v>
      </c>
      <c r="H99" s="413">
        <v>2.679006332196785</v>
      </c>
      <c r="I99" s="413">
        <v>22.98716452742124</v>
      </c>
      <c r="J99" s="413">
        <v>8.536518245362975</v>
      </c>
      <c r="K99" s="413"/>
      <c r="L99" s="413"/>
      <c r="M99" s="390"/>
    </row>
    <row r="100" spans="1:13" s="391" customFormat="1" ht="10.5" customHeight="1">
      <c r="A100" s="407"/>
      <c r="B100" s="407"/>
      <c r="C100" s="416"/>
      <c r="D100" s="412"/>
      <c r="E100" s="417"/>
      <c r="F100" s="409"/>
      <c r="G100" s="412"/>
      <c r="H100" s="413"/>
      <c r="I100" s="413"/>
      <c r="J100" s="413"/>
      <c r="K100" s="413"/>
      <c r="L100" s="413"/>
      <c r="M100" s="390"/>
    </row>
    <row r="101" spans="1:13" s="391" customFormat="1" ht="10.5" customHeight="1">
      <c r="A101" s="407"/>
      <c r="B101" s="407"/>
      <c r="C101" s="416"/>
      <c r="D101" s="412"/>
      <c r="E101" s="417"/>
      <c r="F101" s="409"/>
      <c r="G101" s="412"/>
      <c r="H101" s="413"/>
      <c r="I101" s="413"/>
      <c r="J101" s="413"/>
      <c r="K101" s="413"/>
      <c r="L101" s="413"/>
      <c r="M101" s="390"/>
    </row>
    <row r="102" spans="1:13" s="391" customFormat="1" ht="10.5" customHeight="1">
      <c r="A102" s="407" t="s">
        <v>125</v>
      </c>
      <c r="B102" s="407"/>
      <c r="C102" s="416"/>
      <c r="D102" s="412"/>
      <c r="E102" s="417"/>
      <c r="F102" s="409"/>
      <c r="G102" s="412"/>
      <c r="H102" s="413"/>
      <c r="I102" s="413"/>
      <c r="J102" s="413"/>
      <c r="K102" s="413"/>
      <c r="L102" s="413"/>
      <c r="M102" s="390"/>
    </row>
    <row r="103" spans="1:13" s="391" customFormat="1" ht="10.5" customHeight="1">
      <c r="A103" s="407"/>
      <c r="B103" s="407" t="s">
        <v>126</v>
      </c>
      <c r="C103" s="416"/>
      <c r="D103" s="412">
        <v>167.9</v>
      </c>
      <c r="E103" s="417">
        <v>190.7</v>
      </c>
      <c r="F103" s="418">
        <v>177.4</v>
      </c>
      <c r="G103" s="412">
        <v>180.58</v>
      </c>
      <c r="H103" s="413">
        <v>-11.955951756685884</v>
      </c>
      <c r="I103" s="413">
        <v>-5.355129650507328</v>
      </c>
      <c r="J103" s="413">
        <v>2.29422761003796</v>
      </c>
      <c r="K103" s="413"/>
      <c r="L103" s="413"/>
      <c r="M103" s="390"/>
    </row>
    <row r="104" spans="1:13" s="391" customFormat="1" ht="10.5" customHeight="1">
      <c r="A104" s="407"/>
      <c r="B104" s="407"/>
      <c r="C104" s="416"/>
      <c r="D104" s="412"/>
      <c r="E104" s="417"/>
      <c r="F104" s="417"/>
      <c r="G104" s="412"/>
      <c r="H104" s="413"/>
      <c r="I104" s="413"/>
      <c r="J104" s="413"/>
      <c r="K104" s="413"/>
      <c r="L104" s="413"/>
      <c r="M104" s="390"/>
    </row>
    <row r="105" spans="1:13" s="391" customFormat="1" ht="10.5" customHeight="1">
      <c r="A105" s="407"/>
      <c r="B105" s="407" t="s">
        <v>25</v>
      </c>
      <c r="C105" s="416"/>
      <c r="D105" s="412">
        <v>157.1</v>
      </c>
      <c r="E105" s="417">
        <v>172.8</v>
      </c>
      <c r="F105" s="417">
        <v>166.7</v>
      </c>
      <c r="G105" s="412">
        <v>164.45</v>
      </c>
      <c r="H105" s="413">
        <v>-9.085648148148158</v>
      </c>
      <c r="I105" s="413">
        <v>-5.758848230353927</v>
      </c>
      <c r="J105" s="413">
        <v>-0.526252117106221</v>
      </c>
      <c r="K105" s="413"/>
      <c r="L105" s="413"/>
      <c r="M105" s="390"/>
    </row>
    <row r="106" spans="1:13" s="391" customFormat="1" ht="10.5" customHeight="1">
      <c r="A106" s="407"/>
      <c r="B106" s="407" t="s">
        <v>26</v>
      </c>
      <c r="C106" s="416"/>
      <c r="D106" s="412">
        <v>252.2</v>
      </c>
      <c r="E106" s="417">
        <v>329.4</v>
      </c>
      <c r="F106" s="418">
        <v>260.5</v>
      </c>
      <c r="G106" s="412">
        <v>305.94</v>
      </c>
      <c r="H106" s="413">
        <v>-23.436551305403764</v>
      </c>
      <c r="I106" s="413">
        <v>-3.1861804222648797</v>
      </c>
      <c r="J106" s="413">
        <v>16.03140288997612</v>
      </c>
      <c r="K106" s="413"/>
      <c r="L106" s="413"/>
      <c r="M106" s="390"/>
    </row>
    <row r="107" spans="1:13" s="391" customFormat="1" ht="10.5" customHeight="1">
      <c r="A107" s="407"/>
      <c r="B107" s="407"/>
      <c r="C107" s="416"/>
      <c r="D107" s="412"/>
      <c r="E107" s="417"/>
      <c r="F107" s="417"/>
      <c r="G107" s="412"/>
      <c r="H107" s="413"/>
      <c r="I107" s="413"/>
      <c r="J107" s="413"/>
      <c r="K107" s="413"/>
      <c r="L107" s="413"/>
      <c r="M107" s="390"/>
    </row>
    <row r="108" spans="1:13" s="391" customFormat="1" ht="10.5" customHeight="1">
      <c r="A108" s="407"/>
      <c r="B108" s="407"/>
      <c r="C108" s="416"/>
      <c r="D108" s="412"/>
      <c r="E108" s="417"/>
      <c r="F108" s="417"/>
      <c r="G108" s="412"/>
      <c r="H108" s="413"/>
      <c r="I108" s="413"/>
      <c r="J108" s="413"/>
      <c r="K108" s="413"/>
      <c r="L108" s="413"/>
      <c r="M108" s="390"/>
    </row>
    <row r="109" spans="1:13" s="391" customFormat="1" ht="10.5" customHeight="1">
      <c r="A109" s="407" t="s">
        <v>127</v>
      </c>
      <c r="B109" s="407"/>
      <c r="C109" s="416"/>
      <c r="D109" s="412">
        <v>220.5</v>
      </c>
      <c r="E109" s="417">
        <v>224.8</v>
      </c>
      <c r="F109" s="418">
        <v>148</v>
      </c>
      <c r="G109" s="412">
        <v>203.97</v>
      </c>
      <c r="H109" s="413">
        <v>-1.9128113879003608</v>
      </c>
      <c r="I109" s="413">
        <v>48.986486486486484</v>
      </c>
      <c r="J109" s="413">
        <v>27.425501343162356</v>
      </c>
      <c r="K109" s="413"/>
      <c r="L109" s="413"/>
      <c r="M109" s="390"/>
    </row>
    <row r="110" spans="1:13" s="391" customFormat="1" ht="10.5" customHeight="1">
      <c r="A110" s="407"/>
      <c r="B110" s="407"/>
      <c r="C110" s="416"/>
      <c r="D110" s="412"/>
      <c r="E110" s="417"/>
      <c r="F110" s="418"/>
      <c r="G110" s="415"/>
      <c r="H110" s="413"/>
      <c r="I110" s="413"/>
      <c r="J110" s="413"/>
      <c r="K110" s="413"/>
      <c r="L110" s="413"/>
      <c r="M110" s="390"/>
    </row>
    <row r="111" spans="1:13" s="391" customFormat="1" ht="10.5" customHeight="1">
      <c r="A111" s="407"/>
      <c r="B111" s="407" t="s">
        <v>25</v>
      </c>
      <c r="C111" s="416"/>
      <c r="D111" s="412">
        <v>224.9</v>
      </c>
      <c r="E111" s="417">
        <v>219.2</v>
      </c>
      <c r="F111" s="418">
        <v>134.2</v>
      </c>
      <c r="G111" s="412">
        <v>191.83</v>
      </c>
      <c r="H111" s="413">
        <v>2.6003649635036576</v>
      </c>
      <c r="I111" s="413">
        <v>67.58569299552909</v>
      </c>
      <c r="J111" s="413">
        <v>36.300980531476455</v>
      </c>
      <c r="K111" s="413"/>
      <c r="L111" s="413"/>
      <c r="M111" s="390"/>
    </row>
    <row r="112" spans="1:13" s="391" customFormat="1" ht="10.5" customHeight="1">
      <c r="A112" s="407"/>
      <c r="B112" s="407" t="s">
        <v>26</v>
      </c>
      <c r="C112" s="416"/>
      <c r="D112" s="412">
        <v>213.6</v>
      </c>
      <c r="E112" s="417">
        <v>233.4</v>
      </c>
      <c r="F112" s="417">
        <v>169.5</v>
      </c>
      <c r="G112" s="412">
        <v>222.83</v>
      </c>
      <c r="H112" s="413">
        <v>-8.483290488431882</v>
      </c>
      <c r="I112" s="413">
        <v>26.01769911504424</v>
      </c>
      <c r="J112" s="413">
        <v>17.155625657202958</v>
      </c>
      <c r="K112" s="413"/>
      <c r="L112" s="413"/>
      <c r="M112" s="390"/>
    </row>
    <row r="113" spans="1:13" s="391" customFormat="1" ht="10.5" customHeight="1">
      <c r="A113" s="407"/>
      <c r="B113" s="407"/>
      <c r="C113" s="416"/>
      <c r="D113" s="412"/>
      <c r="E113" s="417"/>
      <c r="F113" s="409"/>
      <c r="G113" s="412"/>
      <c r="H113" s="413"/>
      <c r="I113" s="413"/>
      <c r="J113" s="413"/>
      <c r="K113" s="413"/>
      <c r="L113" s="413"/>
      <c r="M113" s="390"/>
    </row>
    <row r="114" spans="1:13" s="391" customFormat="1" ht="10.5" customHeight="1">
      <c r="A114" s="422"/>
      <c r="B114" s="422"/>
      <c r="C114" s="445"/>
      <c r="D114" s="412"/>
      <c r="E114" s="417"/>
      <c r="F114" s="409"/>
      <c r="G114" s="412"/>
      <c r="H114" s="413"/>
      <c r="I114" s="413"/>
      <c r="J114" s="413"/>
      <c r="K114" s="413"/>
      <c r="L114" s="413"/>
      <c r="M114" s="390"/>
    </row>
    <row r="115" spans="1:13" s="391" customFormat="1" ht="10.5" customHeight="1">
      <c r="A115" s="407" t="s">
        <v>128</v>
      </c>
      <c r="B115" s="422"/>
      <c r="C115" s="445"/>
      <c r="D115" s="412"/>
      <c r="E115" s="417"/>
      <c r="F115" s="409"/>
      <c r="G115" s="412"/>
      <c r="H115" s="413"/>
      <c r="I115" s="413"/>
      <c r="J115" s="413"/>
      <c r="K115" s="413"/>
      <c r="L115" s="413"/>
      <c r="M115" s="390"/>
    </row>
    <row r="116" spans="1:13" s="391" customFormat="1" ht="10.5" customHeight="1">
      <c r="A116" s="407"/>
      <c r="B116" s="407" t="s">
        <v>129</v>
      </c>
      <c r="C116" s="445"/>
      <c r="D116" s="412">
        <v>182.8</v>
      </c>
      <c r="E116" s="417">
        <v>196.3</v>
      </c>
      <c r="F116" s="418">
        <v>160.1</v>
      </c>
      <c r="G116" s="412">
        <v>179.63</v>
      </c>
      <c r="H116" s="413">
        <v>-6.877228731533367</v>
      </c>
      <c r="I116" s="413">
        <v>14.178638351030617</v>
      </c>
      <c r="J116" s="413">
        <v>7.043680352779943</v>
      </c>
      <c r="K116" s="413"/>
      <c r="L116" s="413"/>
      <c r="M116" s="390"/>
    </row>
    <row r="117" spans="1:13" s="391" customFormat="1" ht="10.5" customHeight="1">
      <c r="A117" s="407"/>
      <c r="B117" s="407"/>
      <c r="C117" s="445"/>
      <c r="D117" s="412"/>
      <c r="E117" s="417"/>
      <c r="F117" s="417"/>
      <c r="G117" s="412"/>
      <c r="H117" s="413"/>
      <c r="I117" s="413"/>
      <c r="J117" s="413"/>
      <c r="K117" s="413"/>
      <c r="L117" s="413"/>
      <c r="M117" s="390"/>
    </row>
    <row r="118" spans="1:13" s="391" customFormat="1" ht="10.5" customHeight="1">
      <c r="A118" s="407"/>
      <c r="B118" s="407" t="s">
        <v>25</v>
      </c>
      <c r="C118" s="445"/>
      <c r="D118" s="412">
        <v>161</v>
      </c>
      <c r="E118" s="417">
        <v>176.8</v>
      </c>
      <c r="F118" s="417">
        <v>138.6</v>
      </c>
      <c r="G118" s="412">
        <v>155.46</v>
      </c>
      <c r="H118" s="413">
        <v>-8.936651583710413</v>
      </c>
      <c r="I118" s="413">
        <v>16.161616161616166</v>
      </c>
      <c r="J118" s="413">
        <v>11.265387918694561</v>
      </c>
      <c r="K118" s="413"/>
      <c r="L118" s="413"/>
      <c r="M118" s="390"/>
    </row>
    <row r="119" spans="1:13" s="391" customFormat="1" ht="10.5" customHeight="1">
      <c r="A119" s="407"/>
      <c r="B119" s="407" t="s">
        <v>26</v>
      </c>
      <c r="C119" s="445"/>
      <c r="D119" s="412">
        <v>211.9</v>
      </c>
      <c r="E119" s="417">
        <v>222.2</v>
      </c>
      <c r="F119" s="418">
        <v>188.8</v>
      </c>
      <c r="G119" s="412">
        <v>211.75</v>
      </c>
      <c r="H119" s="413">
        <v>-4.635463546354628</v>
      </c>
      <c r="I119" s="413">
        <v>12.23516949152542</v>
      </c>
      <c r="J119" s="413">
        <v>3.1970368926360946</v>
      </c>
      <c r="K119" s="413"/>
      <c r="L119" s="413"/>
      <c r="M119" s="390"/>
    </row>
    <row r="120" spans="1:13" s="391" customFormat="1" ht="10.5" customHeight="1">
      <c r="A120" s="407"/>
      <c r="B120" s="407"/>
      <c r="C120" s="445"/>
      <c r="D120" s="412"/>
      <c r="E120" s="417"/>
      <c r="F120" s="409"/>
      <c r="G120" s="412"/>
      <c r="H120" s="413"/>
      <c r="I120" s="413"/>
      <c r="J120" s="413"/>
      <c r="K120" s="413"/>
      <c r="L120" s="413"/>
      <c r="M120" s="390"/>
    </row>
    <row r="121" spans="1:13" s="391" customFormat="1" ht="10.5" customHeight="1">
      <c r="A121" s="407"/>
      <c r="B121" s="407"/>
      <c r="C121" s="445"/>
      <c r="D121" s="412"/>
      <c r="E121" s="417"/>
      <c r="F121" s="409"/>
      <c r="G121" s="412"/>
      <c r="H121" s="413"/>
      <c r="I121" s="413"/>
      <c r="J121" s="413"/>
      <c r="K121" s="413"/>
      <c r="L121" s="413"/>
      <c r="M121" s="390"/>
    </row>
    <row r="122" spans="1:13" s="391" customFormat="1" ht="10.5" customHeight="1">
      <c r="A122" s="407" t="s">
        <v>130</v>
      </c>
      <c r="B122" s="407"/>
      <c r="C122" s="445"/>
      <c r="D122" s="412">
        <v>143.3</v>
      </c>
      <c r="E122" s="417">
        <v>221.7</v>
      </c>
      <c r="F122" s="418">
        <v>229.7</v>
      </c>
      <c r="G122" s="412">
        <v>202.92</v>
      </c>
      <c r="H122" s="413">
        <v>-35.363103292737925</v>
      </c>
      <c r="I122" s="413">
        <v>-37.61427949499346</v>
      </c>
      <c r="J122" s="413">
        <v>2.464148656837015</v>
      </c>
      <c r="K122" s="413"/>
      <c r="L122" s="413"/>
      <c r="M122" s="390"/>
    </row>
    <row r="123" spans="1:13" s="391" customFormat="1" ht="10.5" customHeight="1">
      <c r="A123" s="407"/>
      <c r="B123" s="407"/>
      <c r="C123" s="445"/>
      <c r="D123" s="412"/>
      <c r="E123" s="417"/>
      <c r="F123" s="418"/>
      <c r="G123" s="412"/>
      <c r="H123" s="413"/>
      <c r="I123" s="413"/>
      <c r="J123" s="413"/>
      <c r="K123" s="413"/>
      <c r="L123" s="413"/>
      <c r="M123" s="390"/>
    </row>
    <row r="124" spans="1:13" s="391" customFormat="1" ht="10.5" customHeight="1">
      <c r="A124" s="407"/>
      <c r="B124" s="407" t="s">
        <v>25</v>
      </c>
      <c r="C124" s="445"/>
      <c r="D124" s="412">
        <v>144.4</v>
      </c>
      <c r="E124" s="417">
        <v>182.3</v>
      </c>
      <c r="F124" s="418">
        <v>193.3</v>
      </c>
      <c r="G124" s="412">
        <v>167.85</v>
      </c>
      <c r="H124" s="413">
        <v>-20.78990674712013</v>
      </c>
      <c r="I124" s="413">
        <v>-25.297465080186242</v>
      </c>
      <c r="J124" s="413">
        <v>5.149408006013907</v>
      </c>
      <c r="K124" s="413"/>
      <c r="L124" s="413"/>
      <c r="M124" s="390"/>
    </row>
    <row r="125" spans="1:13" s="391" customFormat="1" ht="10.5" customHeight="1">
      <c r="A125" s="407"/>
      <c r="B125" s="407" t="s">
        <v>26</v>
      </c>
      <c r="C125" s="445"/>
      <c r="D125" s="412">
        <v>141.7</v>
      </c>
      <c r="E125" s="417">
        <v>285.7</v>
      </c>
      <c r="F125" s="418">
        <v>288.8</v>
      </c>
      <c r="G125" s="412">
        <v>259.95</v>
      </c>
      <c r="H125" s="413">
        <v>-50.4025201260063</v>
      </c>
      <c r="I125" s="413">
        <v>-50.93490304709142</v>
      </c>
      <c r="J125" s="413">
        <v>-0.2111324376199878</v>
      </c>
      <c r="K125" s="413"/>
      <c r="L125" s="413"/>
      <c r="M125" s="390"/>
    </row>
    <row r="126" spans="1:13" s="391" customFormat="1" ht="10.5" customHeight="1">
      <c r="A126" s="407"/>
      <c r="B126" s="407"/>
      <c r="C126" s="445"/>
      <c r="D126" s="412"/>
      <c r="E126" s="417"/>
      <c r="F126" s="409"/>
      <c r="G126" s="412"/>
      <c r="H126" s="413"/>
      <c r="I126" s="413"/>
      <c r="J126" s="413"/>
      <c r="K126" s="413"/>
      <c r="L126" s="413"/>
      <c r="M126" s="390"/>
    </row>
    <row r="127" spans="1:13" s="391" customFormat="1" ht="10.5" customHeight="1">
      <c r="A127" s="407"/>
      <c r="B127" s="407"/>
      <c r="C127" s="445"/>
      <c r="D127" s="412"/>
      <c r="E127" s="417"/>
      <c r="F127" s="409"/>
      <c r="G127" s="412"/>
      <c r="H127" s="413"/>
      <c r="I127" s="413"/>
      <c r="J127" s="413"/>
      <c r="K127" s="413"/>
      <c r="L127" s="413"/>
      <c r="M127" s="390"/>
    </row>
    <row r="128" spans="1:13" s="391" customFormat="1" ht="10.5" customHeight="1">
      <c r="A128" s="407" t="s">
        <v>131</v>
      </c>
      <c r="B128" s="407"/>
      <c r="C128" s="445"/>
      <c r="D128" s="412">
        <v>459.1</v>
      </c>
      <c r="E128" s="417">
        <v>201.2</v>
      </c>
      <c r="F128" s="417">
        <v>232.5</v>
      </c>
      <c r="G128" s="412">
        <v>316.3</v>
      </c>
      <c r="H128" s="413">
        <v>128.1809145129225</v>
      </c>
      <c r="I128" s="413">
        <v>97.46236559139787</v>
      </c>
      <c r="J128" s="413">
        <v>207.35594208531725</v>
      </c>
      <c r="K128" s="413"/>
      <c r="L128" s="413"/>
      <c r="M128" s="390"/>
    </row>
    <row r="129" spans="1:13" s="391" customFormat="1" ht="10.5" customHeight="1">
      <c r="A129" s="407"/>
      <c r="B129" s="407"/>
      <c r="C129" s="445"/>
      <c r="D129" s="412"/>
      <c r="E129" s="409"/>
      <c r="F129" s="409"/>
      <c r="G129" s="412"/>
      <c r="H129" s="413"/>
      <c r="I129" s="413"/>
      <c r="J129" s="413"/>
      <c r="K129" s="413"/>
      <c r="L129" s="413"/>
      <c r="M129" s="390"/>
    </row>
    <row r="130" spans="1:13" s="391" customFormat="1" ht="10.5" customHeight="1">
      <c r="A130" s="422"/>
      <c r="B130" s="422"/>
      <c r="C130" s="445"/>
      <c r="D130" s="412"/>
      <c r="E130" s="409"/>
      <c r="F130" s="409"/>
      <c r="G130" s="412"/>
      <c r="H130" s="413"/>
      <c r="I130" s="413"/>
      <c r="J130" s="413"/>
      <c r="K130" s="413"/>
      <c r="L130" s="413"/>
      <c r="M130" s="390"/>
    </row>
    <row r="131" spans="1:13" s="391" customFormat="1" ht="10.5" customHeight="1">
      <c r="A131" s="407" t="s">
        <v>132</v>
      </c>
      <c r="B131" s="407"/>
      <c r="C131" s="416"/>
      <c r="D131" s="412"/>
      <c r="E131" s="409"/>
      <c r="F131" s="418"/>
      <c r="G131" s="412"/>
      <c r="H131" s="413"/>
      <c r="I131" s="413"/>
      <c r="J131" s="413"/>
      <c r="K131" s="413"/>
      <c r="L131" s="413"/>
      <c r="M131" s="390"/>
    </row>
    <row r="132" spans="1:13" s="391" customFormat="1" ht="10.5" customHeight="1">
      <c r="A132" s="407"/>
      <c r="B132" s="407" t="s">
        <v>133</v>
      </c>
      <c r="C132" s="416"/>
      <c r="D132" s="412">
        <v>79.6</v>
      </c>
      <c r="E132" s="417">
        <v>89.9</v>
      </c>
      <c r="F132" s="418">
        <v>93.9</v>
      </c>
      <c r="G132" s="412">
        <v>80.46</v>
      </c>
      <c r="H132" s="413">
        <v>-11.45717463848722</v>
      </c>
      <c r="I132" s="413">
        <v>-15.228966986155497</v>
      </c>
      <c r="J132" s="413">
        <v>-0.3591331269349747</v>
      </c>
      <c r="K132" s="413"/>
      <c r="L132" s="413"/>
      <c r="M132" s="390"/>
    </row>
    <row r="133" spans="1:13" s="391" customFormat="1" ht="10.5" customHeight="1">
      <c r="A133" s="407"/>
      <c r="B133" s="407"/>
      <c r="C133" s="416"/>
      <c r="D133" s="412"/>
      <c r="E133" s="417"/>
      <c r="F133" s="418"/>
      <c r="G133" s="412"/>
      <c r="H133" s="413"/>
      <c r="I133" s="413"/>
      <c r="J133" s="413"/>
      <c r="K133" s="413"/>
      <c r="L133" s="413"/>
      <c r="M133" s="390"/>
    </row>
    <row r="134" spans="1:13" s="391" customFormat="1" ht="10.5" customHeight="1">
      <c r="A134" s="407"/>
      <c r="B134" s="407" t="s">
        <v>25</v>
      </c>
      <c r="C134" s="416"/>
      <c r="D134" s="412">
        <v>70.9</v>
      </c>
      <c r="E134" s="417">
        <v>82</v>
      </c>
      <c r="F134" s="418">
        <v>84</v>
      </c>
      <c r="G134" s="412">
        <v>71.96</v>
      </c>
      <c r="H134" s="413">
        <v>-13.536585365853654</v>
      </c>
      <c r="I134" s="413">
        <v>-15.59523809523809</v>
      </c>
      <c r="J134" s="413">
        <v>-2.214974860714784</v>
      </c>
      <c r="K134" s="413"/>
      <c r="L134" s="413"/>
      <c r="M134" s="390"/>
    </row>
    <row r="135" spans="1:13" s="391" customFormat="1" ht="10.5" customHeight="1">
      <c r="A135" s="407"/>
      <c r="B135" s="407" t="s">
        <v>26</v>
      </c>
      <c r="C135" s="416"/>
      <c r="D135" s="412">
        <v>146.6</v>
      </c>
      <c r="E135" s="417">
        <v>150.4</v>
      </c>
      <c r="F135" s="417">
        <v>169.7</v>
      </c>
      <c r="G135" s="412">
        <v>145.86</v>
      </c>
      <c r="H135" s="413">
        <v>-2.5265957446808587</v>
      </c>
      <c r="I135" s="413">
        <v>-13.612256923983498</v>
      </c>
      <c r="J135" s="413">
        <v>7.4079528718703775</v>
      </c>
      <c r="K135" s="413"/>
      <c r="L135" s="413"/>
      <c r="M135" s="390"/>
    </row>
    <row r="136" spans="1:13" s="391" customFormat="1" ht="12.75">
      <c r="A136" s="422"/>
      <c r="B136" s="422"/>
      <c r="C136" s="446"/>
      <c r="D136" s="447"/>
      <c r="E136" s="447"/>
      <c r="F136" s="412"/>
      <c r="G136" s="448"/>
      <c r="H136" s="447"/>
      <c r="I136" s="447"/>
      <c r="J136" s="447"/>
      <c r="K136" s="390"/>
      <c r="L136" s="390"/>
      <c r="M136" s="390"/>
    </row>
    <row r="137" spans="1:13" s="391" customFormat="1" ht="10.5" customHeight="1">
      <c r="A137" s="422"/>
      <c r="C137" s="408"/>
      <c r="D137" s="447"/>
      <c r="E137" s="447"/>
      <c r="F137" s="412"/>
      <c r="G137" s="448"/>
      <c r="H137" s="447"/>
      <c r="I137" s="447"/>
      <c r="J137" s="447"/>
      <c r="K137" s="390"/>
      <c r="L137" s="390"/>
      <c r="M137" s="390"/>
    </row>
    <row r="138" spans="1:13" s="391" customFormat="1" ht="10.5" customHeight="1">
      <c r="A138" s="422"/>
      <c r="B138" s="422"/>
      <c r="C138" s="446"/>
      <c r="D138" s="447"/>
      <c r="E138" s="447"/>
      <c r="F138" s="412"/>
      <c r="G138" s="448"/>
      <c r="H138" s="447"/>
      <c r="I138" s="447"/>
      <c r="J138" s="447"/>
      <c r="K138" s="390"/>
      <c r="L138" s="390"/>
      <c r="M138" s="390"/>
    </row>
    <row r="139" ht="12.75">
      <c r="M139" s="450"/>
    </row>
    <row r="140" ht="12.75">
      <c r="M140" s="450"/>
    </row>
    <row r="141" ht="12.75">
      <c r="M141" s="450"/>
    </row>
    <row r="142" ht="12.75">
      <c r="M142" s="450"/>
    </row>
  </sheetData>
  <mergeCells count="16">
    <mergeCell ref="A76:J76"/>
    <mergeCell ref="A77:J77"/>
    <mergeCell ref="D80:D84"/>
    <mergeCell ref="E82:E84"/>
    <mergeCell ref="F82:F84"/>
    <mergeCell ref="E80:F81"/>
    <mergeCell ref="G80:G84"/>
    <mergeCell ref="A3:J3"/>
    <mergeCell ref="A4:J4"/>
    <mergeCell ref="A5:J5"/>
    <mergeCell ref="A75:J75"/>
    <mergeCell ref="F10:F12"/>
    <mergeCell ref="G8:G12"/>
    <mergeCell ref="E8:F9"/>
    <mergeCell ref="D8:D12"/>
    <mergeCell ref="E10:E12"/>
  </mergeCells>
  <printOptions/>
  <pageMargins left="0.5905511811023623"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03"/>
  <sheetViews>
    <sheetView workbookViewId="0" topLeftCell="A1">
      <selection activeCell="A1" sqref="A1:Q1"/>
    </sheetView>
  </sheetViews>
  <sheetFormatPr defaultColWidth="11.421875" defaultRowHeight="12.75"/>
  <cols>
    <col min="1" max="1" width="4.421875" style="451" customWidth="1"/>
    <col min="2" max="3" width="5.28125" style="451" customWidth="1"/>
    <col min="4" max="6" width="5.421875" style="451" customWidth="1"/>
    <col min="7" max="7" width="5.57421875" style="451" customWidth="1"/>
    <col min="8" max="8" width="5.421875" style="451" customWidth="1"/>
    <col min="9" max="9" width="5.8515625" style="451" customWidth="1"/>
    <col min="10" max="10" width="5.57421875" style="451" customWidth="1"/>
    <col min="11" max="11" width="5.421875" style="451" customWidth="1"/>
    <col min="12" max="12" width="5.7109375" style="451" customWidth="1"/>
    <col min="13" max="13" width="5.28125" style="451" customWidth="1"/>
    <col min="14" max="14" width="5.00390625" style="451" customWidth="1"/>
    <col min="15" max="15" width="6.140625" style="451" customWidth="1"/>
    <col min="16" max="16" width="5.8515625" style="451" customWidth="1"/>
    <col min="17" max="17" width="7.7109375" style="451" customWidth="1"/>
    <col min="18" max="16384" width="11.421875" style="451" customWidth="1"/>
  </cols>
  <sheetData>
    <row r="1" spans="1:17" ht="12" customHeight="1">
      <c r="A1" s="612"/>
      <c r="B1" s="612"/>
      <c r="C1" s="612"/>
      <c r="D1" s="612"/>
      <c r="E1" s="612"/>
      <c r="F1" s="612"/>
      <c r="G1" s="612"/>
      <c r="H1" s="612"/>
      <c r="I1" s="612"/>
      <c r="J1" s="612"/>
      <c r="K1" s="612"/>
      <c r="L1" s="612"/>
      <c r="M1" s="612"/>
      <c r="N1" s="612"/>
      <c r="O1" s="612"/>
      <c r="P1" s="612"/>
      <c r="Q1" s="612"/>
    </row>
    <row r="2" spans="1:17" ht="12.75" customHeight="1">
      <c r="A2" s="40"/>
      <c r="B2" s="40"/>
      <c r="C2" s="40"/>
      <c r="D2" s="40"/>
      <c r="E2" s="40"/>
      <c r="F2" s="40"/>
      <c r="G2" s="40"/>
      <c r="H2" s="40"/>
      <c r="I2" s="40"/>
      <c r="J2" s="40"/>
      <c r="K2" s="40"/>
      <c r="L2" s="40"/>
      <c r="M2" s="40"/>
      <c r="N2" s="41"/>
      <c r="O2" s="42"/>
      <c r="P2" s="42"/>
      <c r="Q2" s="40"/>
    </row>
    <row r="3" spans="1:17" ht="12.75" customHeight="1">
      <c r="A3" s="613" t="s">
        <v>165</v>
      </c>
      <c r="B3" s="613"/>
      <c r="C3" s="613"/>
      <c r="D3" s="613"/>
      <c r="E3" s="613"/>
      <c r="F3" s="613"/>
      <c r="G3" s="613"/>
      <c r="H3" s="613"/>
      <c r="I3" s="613"/>
      <c r="J3" s="613"/>
      <c r="K3" s="613"/>
      <c r="L3" s="613"/>
      <c r="M3" s="613"/>
      <c r="N3" s="613"/>
      <c r="O3" s="613"/>
      <c r="P3" s="613"/>
      <c r="Q3" s="613"/>
    </row>
    <row r="4" spans="1:17" ht="12.75" customHeight="1">
      <c r="A4" s="609" t="s">
        <v>166</v>
      </c>
      <c r="B4" s="609"/>
      <c r="C4" s="609"/>
      <c r="D4" s="609"/>
      <c r="E4" s="609"/>
      <c r="F4" s="609"/>
      <c r="G4" s="609"/>
      <c r="H4" s="609"/>
      <c r="I4" s="609"/>
      <c r="J4" s="609"/>
      <c r="K4" s="609"/>
      <c r="L4" s="609"/>
      <c r="M4" s="609"/>
      <c r="N4" s="609"/>
      <c r="O4" s="609"/>
      <c r="P4" s="609"/>
      <c r="Q4" s="609"/>
    </row>
    <row r="5" spans="1:17" ht="12.75" customHeight="1">
      <c r="A5" s="609" t="s">
        <v>50</v>
      </c>
      <c r="B5" s="609"/>
      <c r="C5" s="609"/>
      <c r="D5" s="609"/>
      <c r="E5" s="609"/>
      <c r="F5" s="609"/>
      <c r="G5" s="609"/>
      <c r="H5" s="609"/>
      <c r="I5" s="609"/>
      <c r="J5" s="609"/>
      <c r="K5" s="609"/>
      <c r="L5" s="609"/>
      <c r="M5" s="609"/>
      <c r="N5" s="609"/>
      <c r="O5" s="609"/>
      <c r="P5" s="609"/>
      <c r="Q5" s="609"/>
    </row>
    <row r="6" spans="1:17" ht="12.75" customHeight="1">
      <c r="A6" s="40"/>
      <c r="B6" s="43"/>
      <c r="C6" s="40"/>
      <c r="D6" s="40"/>
      <c r="E6" s="40"/>
      <c r="F6" s="40"/>
      <c r="G6" s="40"/>
      <c r="H6" s="40"/>
      <c r="I6" s="40"/>
      <c r="J6" s="40"/>
      <c r="K6" s="40"/>
      <c r="L6" s="40"/>
      <c r="M6" s="40"/>
      <c r="N6" s="41"/>
      <c r="O6" s="42"/>
      <c r="P6" s="42"/>
      <c r="Q6" s="40"/>
    </row>
    <row r="7" spans="1:17" ht="12.75" customHeight="1">
      <c r="A7" s="43"/>
      <c r="B7" s="43"/>
      <c r="C7" s="40"/>
      <c r="D7" s="40"/>
      <c r="E7" s="40"/>
      <c r="F7" s="40"/>
      <c r="G7" s="40"/>
      <c r="H7" s="40"/>
      <c r="I7" s="40"/>
      <c r="J7" s="40"/>
      <c r="K7" s="40"/>
      <c r="L7" s="40"/>
      <c r="M7" s="40"/>
      <c r="N7" s="44"/>
      <c r="O7" s="42"/>
      <c r="P7" s="42"/>
      <c r="Q7" s="45"/>
    </row>
    <row r="8" spans="1:17" ht="12" customHeight="1">
      <c r="A8" s="46"/>
      <c r="B8" s="47"/>
      <c r="C8" s="48"/>
      <c r="D8" s="48"/>
      <c r="E8" s="48"/>
      <c r="F8" s="48"/>
      <c r="G8" s="48"/>
      <c r="H8" s="48"/>
      <c r="I8" s="48"/>
      <c r="J8" s="48"/>
      <c r="K8" s="48"/>
      <c r="L8" s="48"/>
      <c r="M8" s="48"/>
      <c r="N8" s="49"/>
      <c r="O8" s="610" t="s">
        <v>4</v>
      </c>
      <c r="P8" s="611"/>
      <c r="Q8" s="611"/>
    </row>
    <row r="9" spans="1:17" ht="12" customHeight="1">
      <c r="A9" s="50"/>
      <c r="B9" s="51"/>
      <c r="C9" s="52"/>
      <c r="D9" s="52"/>
      <c r="E9" s="52"/>
      <c r="F9" s="52"/>
      <c r="G9" s="52"/>
      <c r="H9" s="52"/>
      <c r="I9" s="52"/>
      <c r="J9" s="52"/>
      <c r="K9" s="52"/>
      <c r="L9" s="52"/>
      <c r="M9" s="52"/>
      <c r="N9" s="53"/>
      <c r="O9" s="452" t="s">
        <v>195</v>
      </c>
      <c r="P9" s="453"/>
      <c r="Q9" s="454" t="s">
        <v>196</v>
      </c>
    </row>
    <row r="10" spans="1:17" ht="12" customHeight="1">
      <c r="A10" s="54" t="s">
        <v>5</v>
      </c>
      <c r="B10" s="51" t="s">
        <v>6</v>
      </c>
      <c r="C10" s="52" t="s">
        <v>7</v>
      </c>
      <c r="D10" s="52" t="s">
        <v>8</v>
      </c>
      <c r="E10" s="52" t="s">
        <v>9</v>
      </c>
      <c r="F10" s="52" t="s">
        <v>10</v>
      </c>
      <c r="G10" s="52" t="s">
        <v>11</v>
      </c>
      <c r="H10" s="52" t="s">
        <v>12</v>
      </c>
      <c r="I10" s="52" t="s">
        <v>13</v>
      </c>
      <c r="J10" s="52" t="s">
        <v>14</v>
      </c>
      <c r="K10" s="52" t="s">
        <v>15</v>
      </c>
      <c r="L10" s="52" t="s">
        <v>16</v>
      </c>
      <c r="M10" s="52" t="s">
        <v>17</v>
      </c>
      <c r="N10" s="55" t="s">
        <v>18</v>
      </c>
      <c r="O10" s="606" t="s">
        <v>19</v>
      </c>
      <c r="P10" s="607"/>
      <c r="Q10" s="607"/>
    </row>
    <row r="11" spans="1:17" ht="12" customHeight="1">
      <c r="A11" s="50"/>
      <c r="B11" s="51"/>
      <c r="C11" s="52"/>
      <c r="D11" s="52"/>
      <c r="E11" s="52"/>
      <c r="F11" s="52"/>
      <c r="G11" s="52"/>
      <c r="H11" s="52"/>
      <c r="I11" s="52"/>
      <c r="J11" s="52"/>
      <c r="K11" s="52"/>
      <c r="L11" s="52"/>
      <c r="M11" s="52"/>
      <c r="N11" s="53"/>
      <c r="O11" s="455" t="s">
        <v>20</v>
      </c>
      <c r="P11" s="456" t="s">
        <v>21</v>
      </c>
      <c r="Q11" s="457" t="s">
        <v>21</v>
      </c>
    </row>
    <row r="12" spans="1:17" ht="12" customHeight="1">
      <c r="A12" s="56"/>
      <c r="B12" s="57"/>
      <c r="C12" s="58"/>
      <c r="D12" s="58"/>
      <c r="E12" s="58"/>
      <c r="F12" s="58"/>
      <c r="G12" s="58"/>
      <c r="H12" s="58"/>
      <c r="I12" s="58"/>
      <c r="J12" s="58"/>
      <c r="K12" s="58"/>
      <c r="L12" s="58"/>
      <c r="M12" s="58"/>
      <c r="N12" s="59"/>
      <c r="O12" s="458" t="s">
        <v>22</v>
      </c>
      <c r="P12" s="459" t="s">
        <v>23</v>
      </c>
      <c r="Q12" s="460" t="s">
        <v>156</v>
      </c>
    </row>
    <row r="13" spans="1:17" ht="12" customHeight="1">
      <c r="A13" s="60"/>
      <c r="B13" s="61"/>
      <c r="C13" s="61"/>
      <c r="D13" s="61"/>
      <c r="E13" s="61"/>
      <c r="F13" s="61"/>
      <c r="G13" s="61"/>
      <c r="H13" s="61"/>
      <c r="I13" s="61"/>
      <c r="J13" s="61"/>
      <c r="K13" s="61"/>
      <c r="L13" s="61"/>
      <c r="M13" s="61"/>
      <c r="N13" s="62"/>
      <c r="O13" s="63"/>
      <c r="P13" s="64"/>
      <c r="Q13" s="64"/>
    </row>
    <row r="14" spans="1:17" ht="12" customHeight="1">
      <c r="A14" s="60"/>
      <c r="B14" s="61"/>
      <c r="C14" s="61"/>
      <c r="D14" s="61"/>
      <c r="E14" s="61"/>
      <c r="F14" s="61"/>
      <c r="G14" s="61"/>
      <c r="H14" s="61"/>
      <c r="I14" s="61"/>
      <c r="J14" s="61"/>
      <c r="K14" s="61"/>
      <c r="L14" s="61"/>
      <c r="M14" s="61"/>
      <c r="N14" s="62"/>
      <c r="O14" s="63"/>
      <c r="P14" s="64"/>
      <c r="Q14" s="45"/>
    </row>
    <row r="15" spans="1:17" ht="12" customHeight="1">
      <c r="A15" s="60"/>
      <c r="B15" s="61"/>
      <c r="C15" s="61"/>
      <c r="D15" s="61"/>
      <c r="E15" s="61"/>
      <c r="F15" s="61"/>
      <c r="G15" s="61"/>
      <c r="H15" s="61"/>
      <c r="I15" s="61"/>
      <c r="J15" s="61"/>
      <c r="K15" s="61"/>
      <c r="L15" s="61"/>
      <c r="M15" s="61"/>
      <c r="N15" s="62"/>
      <c r="O15" s="63"/>
      <c r="P15" s="64"/>
      <c r="Q15" s="45"/>
    </row>
    <row r="16" spans="1:17" ht="12" customHeight="1">
      <c r="A16" s="608" t="s">
        <v>175</v>
      </c>
      <c r="B16" s="608"/>
      <c r="C16" s="608"/>
      <c r="D16" s="608"/>
      <c r="E16" s="608"/>
      <c r="F16" s="608"/>
      <c r="G16" s="608"/>
      <c r="H16" s="608"/>
      <c r="I16" s="608"/>
      <c r="J16" s="608"/>
      <c r="K16" s="608"/>
      <c r="L16" s="608"/>
      <c r="M16" s="608"/>
      <c r="N16" s="608"/>
      <c r="O16" s="608"/>
      <c r="P16" s="608"/>
      <c r="Q16" s="608"/>
    </row>
    <row r="17" spans="1:17" ht="12" customHeight="1">
      <c r="A17" s="65">
        <v>2002</v>
      </c>
      <c r="B17" s="66">
        <v>36.023397465602194</v>
      </c>
      <c r="C17" s="66">
        <v>63.71142235316469</v>
      </c>
      <c r="D17" s="66">
        <v>81.37485103157579</v>
      </c>
      <c r="E17" s="66">
        <v>87.32034357195974</v>
      </c>
      <c r="F17" s="66">
        <v>96.38009126208586</v>
      </c>
      <c r="G17" s="66">
        <v>93.9042284507029</v>
      </c>
      <c r="H17" s="66">
        <v>92.97185925093817</v>
      </c>
      <c r="I17" s="66">
        <v>92.82789769669118</v>
      </c>
      <c r="J17" s="66">
        <v>88.11025282385293</v>
      </c>
      <c r="K17" s="66">
        <v>70.21680500027992</v>
      </c>
      <c r="L17" s="66">
        <v>72.95005942158058</v>
      </c>
      <c r="M17" s="66">
        <v>60.177888751616074</v>
      </c>
      <c r="N17" s="67" t="e">
        <v>#REF!</v>
      </c>
      <c r="O17" s="68" t="e">
        <v>#REF!</v>
      </c>
      <c r="P17" s="68" t="e">
        <v>#REF!</v>
      </c>
      <c r="Q17" s="69"/>
    </row>
    <row r="18" spans="1:17" ht="12" customHeight="1">
      <c r="A18" s="65">
        <v>2003</v>
      </c>
      <c r="B18" s="66">
        <v>47.2</v>
      </c>
      <c r="C18" s="66">
        <v>47.2</v>
      </c>
      <c r="D18" s="66">
        <v>69.66752270484518</v>
      </c>
      <c r="E18" s="66">
        <v>74.04182180641666</v>
      </c>
      <c r="F18" s="66">
        <v>85.3</v>
      </c>
      <c r="G18" s="66">
        <v>86.3</v>
      </c>
      <c r="H18" s="66">
        <v>77.1</v>
      </c>
      <c r="I18" s="66">
        <v>80.12554509756251</v>
      </c>
      <c r="J18" s="66">
        <v>81.8</v>
      </c>
      <c r="K18" s="66">
        <v>67.4</v>
      </c>
      <c r="L18" s="66">
        <v>60.5</v>
      </c>
      <c r="M18" s="66">
        <v>62.6</v>
      </c>
      <c r="N18" s="461">
        <v>69.93624080073536</v>
      </c>
      <c r="O18" s="462">
        <v>3.4710743801652915</v>
      </c>
      <c r="P18" s="462">
        <v>4.024918950515495</v>
      </c>
      <c r="Q18" s="463">
        <v>-10.335192451653374</v>
      </c>
    </row>
    <row r="19" spans="1:17" ht="12" customHeight="1">
      <c r="A19" s="65">
        <v>2004</v>
      </c>
      <c r="B19" s="66">
        <v>33.578035740015714</v>
      </c>
      <c r="C19" s="66">
        <v>45.2</v>
      </c>
      <c r="D19" s="66">
        <v>93.42427831261664</v>
      </c>
      <c r="E19" s="66">
        <v>69.8</v>
      </c>
      <c r="F19" s="66">
        <v>79.1</v>
      </c>
      <c r="G19" s="66">
        <v>104.5</v>
      </c>
      <c r="H19" s="66">
        <v>76.44025326468584</v>
      </c>
      <c r="I19" s="66">
        <v>81.15448278958715</v>
      </c>
      <c r="J19" s="66">
        <v>78.8</v>
      </c>
      <c r="K19" s="66">
        <v>57.79511881466375</v>
      </c>
      <c r="L19" s="66">
        <v>62.2</v>
      </c>
      <c r="M19" s="66">
        <v>46.73120591054884</v>
      </c>
      <c r="N19" s="461">
        <v>69.06028123600983</v>
      </c>
      <c r="O19" s="462">
        <v>-26.655940590528232</v>
      </c>
      <c r="P19" s="462">
        <v>-14.250565556878712</v>
      </c>
      <c r="Q19" s="463">
        <v>-7.559726566525887</v>
      </c>
    </row>
    <row r="20" spans="1:17" ht="12" customHeight="1">
      <c r="A20" s="65">
        <v>2005</v>
      </c>
      <c r="B20" s="66">
        <v>31.723446974695435</v>
      </c>
      <c r="C20" s="66">
        <v>40.2</v>
      </c>
      <c r="D20" s="66">
        <v>63.62872743744114</v>
      </c>
      <c r="E20" s="66">
        <v>66.38536478536182</v>
      </c>
      <c r="F20" s="66">
        <v>76.8</v>
      </c>
      <c r="G20" s="66">
        <v>79.1232503845202</v>
      </c>
      <c r="H20" s="66">
        <v>82</v>
      </c>
      <c r="I20" s="66">
        <v>79.4</v>
      </c>
      <c r="J20" s="66">
        <v>87.77756735407995</v>
      </c>
      <c r="K20" s="66">
        <v>66.9</v>
      </c>
      <c r="L20" s="66">
        <v>64.6</v>
      </c>
      <c r="M20" s="66">
        <v>55.1</v>
      </c>
      <c r="N20" s="461">
        <v>66.13652974467487</v>
      </c>
      <c r="O20" s="462">
        <v>-23.78462742065219</v>
      </c>
      <c r="P20" s="462">
        <v>15.753719988938178</v>
      </c>
      <c r="Q20" s="463">
        <v>-15.664773368457771</v>
      </c>
    </row>
    <row r="21" spans="1:17" ht="12" customHeight="1">
      <c r="A21" s="65">
        <v>2006</v>
      </c>
      <c r="B21" s="66">
        <v>41.8</v>
      </c>
      <c r="C21" s="66">
        <v>40</v>
      </c>
      <c r="D21" s="66">
        <v>102.4</v>
      </c>
      <c r="E21" s="66">
        <v>66.8</v>
      </c>
      <c r="F21" s="66">
        <v>77.6</v>
      </c>
      <c r="G21" s="66">
        <v>79.6</v>
      </c>
      <c r="H21" s="66">
        <v>80.2</v>
      </c>
      <c r="I21" s="66">
        <v>69.8</v>
      </c>
      <c r="J21" s="66">
        <v>73.1</v>
      </c>
      <c r="K21" s="66">
        <v>57.3</v>
      </c>
      <c r="L21" s="66">
        <v>75.1</v>
      </c>
      <c r="M21" s="66">
        <v>50.6</v>
      </c>
      <c r="N21" s="461">
        <v>67.85833333333333</v>
      </c>
      <c r="O21" s="462">
        <v>-21.61422708618331</v>
      </c>
      <c r="P21" s="462">
        <v>-14.349775784753376</v>
      </c>
      <c r="Q21" s="463">
        <v>-6.32674435239798</v>
      </c>
    </row>
    <row r="22" spans="1:17" ht="12" customHeight="1">
      <c r="A22" s="65">
        <v>2007</v>
      </c>
      <c r="B22" s="66">
        <v>48.577360547992164</v>
      </c>
      <c r="C22" s="66">
        <v>45.081775021040535</v>
      </c>
      <c r="D22" s="66">
        <v>74.7</v>
      </c>
      <c r="E22" s="66">
        <v>67.3</v>
      </c>
      <c r="F22" s="66">
        <v>69</v>
      </c>
      <c r="G22" s="66">
        <v>85.4</v>
      </c>
      <c r="H22" s="66">
        <v>66.5</v>
      </c>
      <c r="I22" s="66">
        <v>72.1</v>
      </c>
      <c r="J22" s="66">
        <v>86.5</v>
      </c>
      <c r="K22" s="66">
        <v>55.9</v>
      </c>
      <c r="L22" s="66">
        <v>65.5</v>
      </c>
      <c r="M22" s="66">
        <v>70.5</v>
      </c>
      <c r="N22" s="461">
        <v>67.25492796408606</v>
      </c>
      <c r="O22" s="462">
        <v>-35.3757225433526</v>
      </c>
      <c r="P22" s="462">
        <v>-2.4432809773123885</v>
      </c>
      <c r="Q22" s="463">
        <v>-10.66524316453199</v>
      </c>
    </row>
    <row r="23" spans="1:17" ht="12.75" customHeight="1">
      <c r="A23" s="65">
        <v>2008</v>
      </c>
      <c r="B23" s="66">
        <v>37.2</v>
      </c>
      <c r="C23" s="66">
        <v>38.3</v>
      </c>
      <c r="D23" s="66">
        <v>67.3</v>
      </c>
      <c r="E23" s="66">
        <v>85.6</v>
      </c>
      <c r="F23" s="66">
        <v>72.2</v>
      </c>
      <c r="G23" s="66">
        <v>73.8</v>
      </c>
      <c r="H23" s="66">
        <v>74.3</v>
      </c>
      <c r="I23" s="66">
        <v>72.9</v>
      </c>
      <c r="J23" s="66">
        <v>73.2</v>
      </c>
      <c r="K23" s="66">
        <v>56.6</v>
      </c>
      <c r="L23" s="66"/>
      <c r="M23" s="66"/>
      <c r="N23" s="461">
        <v>65.14</v>
      </c>
      <c r="O23" s="462">
        <v>-22.6775956284153</v>
      </c>
      <c r="P23" s="462">
        <v>1.2522361359570713</v>
      </c>
      <c r="Q23" s="463">
        <v>-2.929568279010522</v>
      </c>
    </row>
    <row r="24" spans="1:17" ht="12.75" customHeight="1">
      <c r="A24" s="70"/>
      <c r="B24" s="66"/>
      <c r="C24" s="71"/>
      <c r="D24" s="66"/>
      <c r="E24" s="71"/>
      <c r="F24" s="71"/>
      <c r="G24" s="71"/>
      <c r="H24" s="71"/>
      <c r="I24" s="71"/>
      <c r="J24" s="68"/>
      <c r="K24" s="68"/>
      <c r="L24" s="69"/>
      <c r="M24" s="71"/>
      <c r="N24" s="72"/>
      <c r="O24" s="71"/>
      <c r="P24" s="71"/>
      <c r="Q24" s="71"/>
    </row>
    <row r="25" spans="1:17" ht="12" customHeight="1">
      <c r="A25" s="71"/>
      <c r="B25" s="71"/>
      <c r="C25" s="71"/>
      <c r="D25" s="71"/>
      <c r="E25" s="71"/>
      <c r="F25" s="71"/>
      <c r="G25" s="71"/>
      <c r="H25" s="71"/>
      <c r="I25" s="71"/>
      <c r="J25" s="68"/>
      <c r="K25" s="68"/>
      <c r="L25" s="69"/>
      <c r="M25" s="71"/>
      <c r="N25" s="72"/>
      <c r="O25" s="71"/>
      <c r="P25" s="71"/>
      <c r="Q25" s="71"/>
    </row>
    <row r="26" spans="1:17" ht="12" customHeight="1">
      <c r="A26" s="608" t="s">
        <v>167</v>
      </c>
      <c r="B26" s="608"/>
      <c r="C26" s="608"/>
      <c r="D26" s="608"/>
      <c r="E26" s="608"/>
      <c r="F26" s="608"/>
      <c r="G26" s="608"/>
      <c r="H26" s="608"/>
      <c r="I26" s="608"/>
      <c r="J26" s="608"/>
      <c r="K26" s="608"/>
      <c r="L26" s="608"/>
      <c r="M26" s="608"/>
      <c r="N26" s="608"/>
      <c r="O26" s="608"/>
      <c r="P26" s="608"/>
      <c r="Q26" s="608"/>
    </row>
    <row r="27" spans="1:17" ht="12" customHeight="1">
      <c r="A27" s="65">
        <v>2002</v>
      </c>
      <c r="B27" s="66">
        <v>38.38366542489733</v>
      </c>
      <c r="C27" s="66">
        <v>71.84180823787459</v>
      </c>
      <c r="D27" s="66">
        <v>80.77830133952759</v>
      </c>
      <c r="E27" s="66">
        <v>83.25088521729288</v>
      </c>
      <c r="F27" s="66">
        <v>82.42697963856101</v>
      </c>
      <c r="G27" s="66">
        <v>82.56886518424307</v>
      </c>
      <c r="H27" s="66">
        <v>77.26298737269035</v>
      </c>
      <c r="I27" s="66">
        <v>83.76507338957624</v>
      </c>
      <c r="J27" s="66">
        <v>80.07968495698773</v>
      </c>
      <c r="K27" s="66">
        <v>66.8307294174882</v>
      </c>
      <c r="L27" s="66">
        <v>52.376769081675555</v>
      </c>
      <c r="M27" s="66">
        <v>65.61668044211311</v>
      </c>
      <c r="N27" s="67"/>
      <c r="O27" s="68"/>
      <c r="P27" s="68"/>
      <c r="Q27" s="69"/>
    </row>
    <row r="28" spans="1:17" ht="12" customHeight="1">
      <c r="A28" s="65">
        <v>2003</v>
      </c>
      <c r="B28" s="66">
        <v>56.0220746433377</v>
      </c>
      <c r="C28" s="66">
        <v>47.1</v>
      </c>
      <c r="D28" s="66">
        <v>60.97648257682171</v>
      </c>
      <c r="E28" s="66">
        <v>75.20387905183003</v>
      </c>
      <c r="F28" s="66">
        <v>72.6</v>
      </c>
      <c r="G28" s="66">
        <v>67.5</v>
      </c>
      <c r="H28" s="66">
        <v>67.2</v>
      </c>
      <c r="I28" s="66">
        <v>77.51069430855291</v>
      </c>
      <c r="J28" s="66">
        <v>72.3</v>
      </c>
      <c r="K28" s="66">
        <v>60.9</v>
      </c>
      <c r="L28" s="66">
        <v>56.5</v>
      </c>
      <c r="M28" s="66">
        <v>55.9</v>
      </c>
      <c r="N28" s="461">
        <v>64.14276088171185</v>
      </c>
      <c r="O28" s="462">
        <v>-1.0619469026548698</v>
      </c>
      <c r="P28" s="462">
        <v>-14.808247501464423</v>
      </c>
      <c r="Q28" s="463">
        <v>-11.034585983809936</v>
      </c>
    </row>
    <row r="29" spans="1:17" ht="12" customHeight="1">
      <c r="A29" s="65">
        <v>2004</v>
      </c>
      <c r="B29" s="66">
        <v>38.625162768263024</v>
      </c>
      <c r="C29" s="66">
        <v>51.3</v>
      </c>
      <c r="D29" s="66">
        <v>65.54407471467157</v>
      </c>
      <c r="E29" s="66">
        <v>51.9</v>
      </c>
      <c r="F29" s="66">
        <v>72.1</v>
      </c>
      <c r="G29" s="66">
        <v>90.1</v>
      </c>
      <c r="H29" s="66">
        <v>66.82337702027559</v>
      </c>
      <c r="I29" s="66">
        <v>75.09987553220704</v>
      </c>
      <c r="J29" s="66">
        <v>69.1</v>
      </c>
      <c r="K29" s="66">
        <v>44.5981639248289</v>
      </c>
      <c r="L29" s="66">
        <v>44.9</v>
      </c>
      <c r="M29" s="66">
        <v>44.671807087149595</v>
      </c>
      <c r="N29" s="461">
        <v>59.563538420616304</v>
      </c>
      <c r="O29" s="462">
        <v>-35.458518198510994</v>
      </c>
      <c r="P29" s="462">
        <v>-26.76820373591313</v>
      </c>
      <c r="Q29" s="463">
        <v>-11.671855767945024</v>
      </c>
    </row>
    <row r="30" spans="1:17" ht="12" customHeight="1">
      <c r="A30" s="65">
        <v>2005</v>
      </c>
      <c r="B30" s="66">
        <v>32.14923068356386</v>
      </c>
      <c r="C30" s="66">
        <v>33.8</v>
      </c>
      <c r="D30" s="66">
        <v>57.554526256392876</v>
      </c>
      <c r="E30" s="66">
        <v>67.85316470958938</v>
      </c>
      <c r="F30" s="66">
        <v>56.2</v>
      </c>
      <c r="G30" s="66">
        <v>63.26702865127568</v>
      </c>
      <c r="H30" s="66">
        <v>75.1</v>
      </c>
      <c r="I30" s="66">
        <v>70.1</v>
      </c>
      <c r="J30" s="66">
        <v>60.34174128849005</v>
      </c>
      <c r="K30" s="66">
        <v>51.8</v>
      </c>
      <c r="L30" s="66">
        <v>48.7</v>
      </c>
      <c r="M30" s="66">
        <v>46.5</v>
      </c>
      <c r="N30" s="461">
        <v>55.28047429910932</v>
      </c>
      <c r="O30" s="462">
        <v>-14.155609543404669</v>
      </c>
      <c r="P30" s="462">
        <v>16.14827930430036</v>
      </c>
      <c r="Q30" s="463">
        <v>-17.406684134125605</v>
      </c>
    </row>
    <row r="31" spans="1:17" ht="12" customHeight="1">
      <c r="A31" s="65">
        <v>2006</v>
      </c>
      <c r="B31" s="66">
        <v>47.1</v>
      </c>
      <c r="C31" s="66">
        <v>37.8</v>
      </c>
      <c r="D31" s="66">
        <v>106.1</v>
      </c>
      <c r="E31" s="66">
        <v>50.3</v>
      </c>
      <c r="F31" s="66">
        <v>57.7</v>
      </c>
      <c r="G31" s="66">
        <v>60.2</v>
      </c>
      <c r="H31" s="66">
        <v>64.6</v>
      </c>
      <c r="I31" s="66">
        <v>58</v>
      </c>
      <c r="J31" s="66">
        <v>64.3</v>
      </c>
      <c r="K31" s="66">
        <v>56.6</v>
      </c>
      <c r="L31" s="66">
        <v>65.1</v>
      </c>
      <c r="M31" s="66">
        <v>48.8</v>
      </c>
      <c r="N31" s="461">
        <v>59.71666666666666</v>
      </c>
      <c r="O31" s="462">
        <v>-11.975116640746494</v>
      </c>
      <c r="P31" s="462">
        <v>9.266409266409276</v>
      </c>
      <c r="Q31" s="463">
        <v>-3.8836719492140093</v>
      </c>
    </row>
    <row r="32" spans="1:17" ht="12" customHeight="1">
      <c r="A32" s="65">
        <v>2007</v>
      </c>
      <c r="B32" s="66">
        <v>38.040688176298495</v>
      </c>
      <c r="C32" s="66">
        <v>43.10541488441152</v>
      </c>
      <c r="D32" s="66">
        <v>62.6</v>
      </c>
      <c r="E32" s="66">
        <v>47.3</v>
      </c>
      <c r="F32" s="66">
        <v>49.4</v>
      </c>
      <c r="G32" s="66">
        <v>75.2</v>
      </c>
      <c r="H32" s="66">
        <v>51.7</v>
      </c>
      <c r="I32" s="66">
        <v>57.4</v>
      </c>
      <c r="J32" s="66">
        <v>62.2</v>
      </c>
      <c r="K32" s="66">
        <v>45.1</v>
      </c>
      <c r="L32" s="66">
        <v>47.6</v>
      </c>
      <c r="M32" s="66">
        <v>73.6</v>
      </c>
      <c r="N32" s="461">
        <v>54.437175255059174</v>
      </c>
      <c r="O32" s="462">
        <v>-27.491961414791</v>
      </c>
      <c r="P32" s="462">
        <v>-20.318021201413426</v>
      </c>
      <c r="Q32" s="463">
        <v>-19.205889653109338</v>
      </c>
    </row>
    <row r="33" spans="1:17" ht="12" customHeight="1">
      <c r="A33" s="65">
        <v>2008</v>
      </c>
      <c r="B33" s="66">
        <v>39.8</v>
      </c>
      <c r="C33" s="66">
        <v>39.3</v>
      </c>
      <c r="D33" s="66">
        <v>68.1</v>
      </c>
      <c r="E33" s="66">
        <v>80.8</v>
      </c>
      <c r="F33" s="66">
        <v>60.8</v>
      </c>
      <c r="G33" s="66">
        <v>65.5</v>
      </c>
      <c r="H33" s="66">
        <v>53.1</v>
      </c>
      <c r="I33" s="66">
        <v>80.5</v>
      </c>
      <c r="J33" s="66">
        <v>60.3</v>
      </c>
      <c r="K33" s="66">
        <v>56.4</v>
      </c>
      <c r="L33" s="66"/>
      <c r="M33" s="66"/>
      <c r="N33" s="461">
        <v>60.46</v>
      </c>
      <c r="O33" s="462">
        <v>-6.467661691542287</v>
      </c>
      <c r="P33" s="462">
        <v>25.05543237250554</v>
      </c>
      <c r="Q33" s="463">
        <v>13.636768791634413</v>
      </c>
    </row>
    <row r="34" spans="1:17" ht="12" customHeight="1">
      <c r="A34" s="70"/>
      <c r="B34" s="71"/>
      <c r="C34" s="71"/>
      <c r="D34" s="71"/>
      <c r="E34" s="71"/>
      <c r="F34" s="71"/>
      <c r="G34" s="71"/>
      <c r="H34" s="71"/>
      <c r="I34" s="71"/>
      <c r="J34" s="71"/>
      <c r="K34" s="71"/>
      <c r="L34" s="71"/>
      <c r="M34" s="71"/>
      <c r="N34" s="72"/>
      <c r="O34" s="71"/>
      <c r="P34" s="71"/>
      <c r="Q34" s="71"/>
    </row>
    <row r="35" spans="1:17" ht="12" customHeight="1">
      <c r="A35" s="71"/>
      <c r="B35" s="71"/>
      <c r="C35" s="71"/>
      <c r="D35" s="71"/>
      <c r="E35" s="71"/>
      <c r="F35" s="71"/>
      <c r="G35" s="71"/>
      <c r="H35" s="71"/>
      <c r="I35" s="71"/>
      <c r="J35" s="71"/>
      <c r="K35" s="71"/>
      <c r="L35" s="71"/>
      <c r="M35" s="71"/>
      <c r="N35" s="72"/>
      <c r="O35" s="71"/>
      <c r="P35" s="71"/>
      <c r="Q35" s="71"/>
    </row>
    <row r="36" spans="1:17" ht="12" customHeight="1">
      <c r="A36" s="608" t="s">
        <v>168</v>
      </c>
      <c r="B36" s="608"/>
      <c r="C36" s="608"/>
      <c r="D36" s="608"/>
      <c r="E36" s="608"/>
      <c r="F36" s="608"/>
      <c r="G36" s="608"/>
      <c r="H36" s="608"/>
      <c r="I36" s="608"/>
      <c r="J36" s="608"/>
      <c r="K36" s="608"/>
      <c r="L36" s="608"/>
      <c r="M36" s="608"/>
      <c r="N36" s="608"/>
      <c r="O36" s="608"/>
      <c r="P36" s="608"/>
      <c r="Q36" s="608"/>
    </row>
    <row r="37" spans="1:17" ht="12" customHeight="1">
      <c r="A37" s="73"/>
      <c r="B37" s="66"/>
      <c r="C37" s="66"/>
      <c r="D37" s="66"/>
      <c r="E37" s="66"/>
      <c r="F37" s="66"/>
      <c r="G37" s="66"/>
      <c r="H37" s="66"/>
      <c r="I37" s="66"/>
      <c r="J37" s="66"/>
      <c r="K37" s="66"/>
      <c r="L37" s="66"/>
      <c r="M37" s="66"/>
      <c r="N37" s="74"/>
      <c r="O37" s="40"/>
      <c r="P37" s="40"/>
      <c r="Q37" s="40"/>
    </row>
    <row r="38" spans="1:17" ht="12" customHeight="1">
      <c r="A38" s="65">
        <v>2003</v>
      </c>
      <c r="B38" s="66">
        <v>26.699662000860673</v>
      </c>
      <c r="C38" s="66">
        <v>29.9</v>
      </c>
      <c r="D38" s="66">
        <v>47.79312124911311</v>
      </c>
      <c r="E38" s="66">
        <v>47.207413346120816</v>
      </c>
      <c r="F38" s="66">
        <v>43.5</v>
      </c>
      <c r="G38" s="66">
        <v>46.5</v>
      </c>
      <c r="H38" s="66">
        <v>57.8</v>
      </c>
      <c r="I38" s="66">
        <v>42.96729115105797</v>
      </c>
      <c r="J38" s="66">
        <v>59.7</v>
      </c>
      <c r="K38" s="66">
        <v>50.4</v>
      </c>
      <c r="L38" s="66">
        <v>35.4</v>
      </c>
      <c r="M38" s="66">
        <v>33.3</v>
      </c>
      <c r="N38" s="461">
        <v>43.43062397892937</v>
      </c>
      <c r="O38" s="462">
        <v>-5.932203389830513</v>
      </c>
      <c r="P38" s="462" t="e">
        <v>#REF!</v>
      </c>
      <c r="Q38" s="463" t="e">
        <v>#REF!</v>
      </c>
    </row>
    <row r="39" spans="1:17" ht="12" customHeight="1">
      <c r="A39" s="65">
        <v>2004</v>
      </c>
      <c r="B39" s="66">
        <v>22.90654913384827</v>
      </c>
      <c r="C39" s="66">
        <v>34</v>
      </c>
      <c r="D39" s="66">
        <v>38.75174177717289</v>
      </c>
      <c r="E39" s="66">
        <v>41</v>
      </c>
      <c r="F39" s="66">
        <v>47</v>
      </c>
      <c r="G39" s="66">
        <v>39.3</v>
      </c>
      <c r="H39" s="66">
        <v>42.877772441330734</v>
      </c>
      <c r="I39" s="66">
        <v>31.72749879758664</v>
      </c>
      <c r="J39" s="66">
        <v>30.2</v>
      </c>
      <c r="K39" s="66">
        <v>25.916010584288536</v>
      </c>
      <c r="L39" s="66">
        <v>38.5</v>
      </c>
      <c r="M39" s="66">
        <v>25.836921196519103</v>
      </c>
      <c r="N39" s="461">
        <v>34.83470782756218</v>
      </c>
      <c r="O39" s="462">
        <v>-14.185395416263125</v>
      </c>
      <c r="P39" s="462">
        <v>-48.57934407879259</v>
      </c>
      <c r="Q39" s="463">
        <v>-27.560858840514303</v>
      </c>
    </row>
    <row r="40" spans="1:17" ht="12" customHeight="1">
      <c r="A40" s="65">
        <v>2005</v>
      </c>
      <c r="B40" s="66">
        <v>18.88970937485191</v>
      </c>
      <c r="C40" s="66">
        <v>18.4</v>
      </c>
      <c r="D40" s="66">
        <v>48.9672376217756</v>
      </c>
      <c r="E40" s="66">
        <v>40.60388804154478</v>
      </c>
      <c r="F40" s="66">
        <v>38.3</v>
      </c>
      <c r="G40" s="66">
        <v>34.9765983012683</v>
      </c>
      <c r="H40" s="66">
        <v>33.6</v>
      </c>
      <c r="I40" s="66">
        <v>35.5</v>
      </c>
      <c r="J40" s="66">
        <v>39.422695541194116</v>
      </c>
      <c r="K40" s="66">
        <v>30.1</v>
      </c>
      <c r="L40" s="66">
        <v>28.8</v>
      </c>
      <c r="M40" s="66">
        <v>27.1</v>
      </c>
      <c r="N40" s="461">
        <v>32.88834407338623</v>
      </c>
      <c r="O40" s="462">
        <v>-23.648041853080574</v>
      </c>
      <c r="P40" s="462">
        <v>16.14441930444337</v>
      </c>
      <c r="Q40" s="463">
        <v>-12.728878715147687</v>
      </c>
    </row>
    <row r="41" spans="1:17" ht="12" customHeight="1">
      <c r="A41" s="65">
        <v>2006</v>
      </c>
      <c r="B41" s="66">
        <v>21.4</v>
      </c>
      <c r="C41" s="66">
        <v>15.2</v>
      </c>
      <c r="D41" s="66">
        <v>49.7</v>
      </c>
      <c r="E41" s="66">
        <v>28.6</v>
      </c>
      <c r="F41" s="66">
        <v>31.9</v>
      </c>
      <c r="G41" s="66">
        <v>38.6</v>
      </c>
      <c r="H41" s="66">
        <v>43</v>
      </c>
      <c r="I41" s="66">
        <v>19.5</v>
      </c>
      <c r="J41" s="66">
        <v>26.8</v>
      </c>
      <c r="K41" s="66">
        <v>28.8</v>
      </c>
      <c r="L41" s="66">
        <v>19.9</v>
      </c>
      <c r="M41" s="66">
        <v>20.2</v>
      </c>
      <c r="N41" s="461">
        <v>28.63333333333333</v>
      </c>
      <c r="O41" s="462">
        <v>7.462686567164178</v>
      </c>
      <c r="P41" s="462">
        <v>-4.318936877076414</v>
      </c>
      <c r="Q41" s="463">
        <v>-18.91017372449014</v>
      </c>
    </row>
    <row r="42" spans="1:17" ht="12" customHeight="1">
      <c r="A42" s="65">
        <v>2007</v>
      </c>
      <c r="B42" s="66">
        <v>16.851494035425528</v>
      </c>
      <c r="C42" s="66">
        <v>26.69684411659128</v>
      </c>
      <c r="D42" s="66">
        <v>20.7</v>
      </c>
      <c r="E42" s="66">
        <v>24.3</v>
      </c>
      <c r="F42" s="66">
        <v>35.9</v>
      </c>
      <c r="G42" s="66">
        <v>62.2</v>
      </c>
      <c r="H42" s="66">
        <v>23.6</v>
      </c>
      <c r="I42" s="66">
        <v>19.1</v>
      </c>
      <c r="J42" s="66">
        <v>37.5</v>
      </c>
      <c r="K42" s="66">
        <v>20.8</v>
      </c>
      <c r="L42" s="66">
        <v>19.1</v>
      </c>
      <c r="M42" s="66">
        <v>14.6</v>
      </c>
      <c r="N42" s="461">
        <v>26.77902817933474</v>
      </c>
      <c r="O42" s="462">
        <v>-44.53333333333333</v>
      </c>
      <c r="P42" s="462">
        <v>-27.77777777777778</v>
      </c>
      <c r="Q42" s="463">
        <v>-12.076330098182272</v>
      </c>
    </row>
    <row r="43" spans="1:17" ht="12" customHeight="1">
      <c r="A43" s="65">
        <v>2008</v>
      </c>
      <c r="B43" s="66">
        <v>23.5</v>
      </c>
      <c r="C43" s="66">
        <v>20.3</v>
      </c>
      <c r="D43" s="66">
        <v>32.3</v>
      </c>
      <c r="E43" s="66">
        <v>73</v>
      </c>
      <c r="F43" s="66">
        <v>22.5</v>
      </c>
      <c r="G43" s="66">
        <v>31.9</v>
      </c>
      <c r="H43" s="66">
        <v>23.8</v>
      </c>
      <c r="I43" s="66">
        <v>18.9</v>
      </c>
      <c r="J43" s="66">
        <v>19.7</v>
      </c>
      <c r="K43" s="66">
        <v>25.5</v>
      </c>
      <c r="L43" s="66"/>
      <c r="M43" s="66"/>
      <c r="N43" s="461">
        <v>29.14</v>
      </c>
      <c r="O43" s="462">
        <v>29.441624365482237</v>
      </c>
      <c r="P43" s="462">
        <v>22.596153846153843</v>
      </c>
      <c r="Q43" s="463">
        <v>1.30425291941041</v>
      </c>
    </row>
    <row r="44" spans="1:17" ht="12" customHeight="1">
      <c r="A44" s="70"/>
      <c r="B44" s="71"/>
      <c r="C44" s="71"/>
      <c r="D44" s="71"/>
      <c r="E44" s="71"/>
      <c r="F44" s="71"/>
      <c r="G44" s="71"/>
      <c r="H44" s="71"/>
      <c r="I44" s="71"/>
      <c r="J44" s="71"/>
      <c r="K44" s="71"/>
      <c r="L44" s="71"/>
      <c r="M44" s="71"/>
      <c r="N44" s="72"/>
      <c r="O44" s="75"/>
      <c r="P44" s="75"/>
      <c r="Q44" s="71"/>
    </row>
    <row r="45" spans="1:17" ht="12" customHeight="1">
      <c r="A45" s="71"/>
      <c r="B45" s="71"/>
      <c r="C45" s="71"/>
      <c r="D45" s="71"/>
      <c r="E45" s="71"/>
      <c r="F45" s="71"/>
      <c r="G45" s="71"/>
      <c r="H45" s="71"/>
      <c r="I45" s="71"/>
      <c r="J45" s="71"/>
      <c r="K45" s="71"/>
      <c r="L45" s="71"/>
      <c r="M45" s="71"/>
      <c r="N45" s="72"/>
      <c r="O45" s="71"/>
      <c r="P45" s="71"/>
      <c r="Q45" s="71"/>
    </row>
    <row r="46" spans="1:17" ht="12" customHeight="1">
      <c r="A46" s="608" t="s">
        <v>169</v>
      </c>
      <c r="B46" s="608"/>
      <c r="C46" s="608"/>
      <c r="D46" s="608"/>
      <c r="E46" s="608"/>
      <c r="F46" s="608"/>
      <c r="G46" s="608"/>
      <c r="H46" s="608"/>
      <c r="I46" s="608"/>
      <c r="J46" s="608"/>
      <c r="K46" s="608"/>
      <c r="L46" s="608"/>
      <c r="M46" s="608"/>
      <c r="N46" s="608"/>
      <c r="O46" s="608"/>
      <c r="P46" s="608"/>
      <c r="Q46" s="608"/>
    </row>
    <row r="47" spans="1:17" ht="12" customHeight="1">
      <c r="A47" s="65">
        <v>2002</v>
      </c>
      <c r="B47" s="66">
        <v>39.83006176566108</v>
      </c>
      <c r="C47" s="66">
        <v>93.20143106875595</v>
      </c>
      <c r="D47" s="66">
        <v>87.53198967201602</v>
      </c>
      <c r="E47" s="66">
        <v>94.90226348777794</v>
      </c>
      <c r="F47" s="66">
        <v>87.41106076178748</v>
      </c>
      <c r="G47" s="66">
        <v>93.99577313247491</v>
      </c>
      <c r="H47" s="66">
        <v>88.57206449871077</v>
      </c>
      <c r="I47" s="66">
        <v>94.62272335431811</v>
      </c>
      <c r="J47" s="66">
        <v>93.004009671808</v>
      </c>
      <c r="K47" s="66">
        <v>76.23117902013114</v>
      </c>
      <c r="L47" s="66">
        <v>59.92004248574013</v>
      </c>
      <c r="M47" s="66">
        <v>79.3376142503753</v>
      </c>
      <c r="N47" s="67" t="e">
        <v>#REF!</v>
      </c>
      <c r="O47" s="68" t="e">
        <v>#REF!</v>
      </c>
      <c r="P47" s="68" t="e">
        <v>#REF!</v>
      </c>
      <c r="Q47" s="69"/>
    </row>
    <row r="48" spans="1:17" ht="12" customHeight="1">
      <c r="A48" s="65">
        <v>2003</v>
      </c>
      <c r="B48" s="66">
        <v>73.37371314112067</v>
      </c>
      <c r="C48" s="66">
        <v>57.4</v>
      </c>
      <c r="D48" s="66">
        <v>68.87915595437559</v>
      </c>
      <c r="E48" s="66">
        <v>91.89591037776256</v>
      </c>
      <c r="F48" s="66">
        <v>90</v>
      </c>
      <c r="G48" s="66">
        <v>80</v>
      </c>
      <c r="H48" s="66">
        <v>72.8</v>
      </c>
      <c r="I48" s="66">
        <v>98.08073313310769</v>
      </c>
      <c r="J48" s="66">
        <v>79.8</v>
      </c>
      <c r="K48" s="66">
        <v>67.3</v>
      </c>
      <c r="L48" s="66">
        <v>69.1</v>
      </c>
      <c r="M48" s="66">
        <v>69.4</v>
      </c>
      <c r="N48" s="461">
        <v>76.50245938386387</v>
      </c>
      <c r="O48" s="462">
        <v>0.43415340086832327</v>
      </c>
      <c r="P48" s="462">
        <v>-12.525728614694614</v>
      </c>
      <c r="Q48" s="463">
        <v>-7.1346893819499755</v>
      </c>
    </row>
    <row r="49" spans="1:17" ht="12" customHeight="1">
      <c r="A49" s="65">
        <v>2004</v>
      </c>
      <c r="B49" s="66">
        <v>47.99092070525526</v>
      </c>
      <c r="C49" s="66">
        <v>61.7</v>
      </c>
      <c r="D49" s="66">
        <v>81.50749676670893</v>
      </c>
      <c r="E49" s="66">
        <v>58.5</v>
      </c>
      <c r="F49" s="66">
        <v>87</v>
      </c>
      <c r="G49" s="66">
        <v>120.3</v>
      </c>
      <c r="H49" s="66">
        <v>81.10436481185148</v>
      </c>
      <c r="I49" s="66">
        <v>100.89048127561281</v>
      </c>
      <c r="J49" s="66">
        <v>92.3</v>
      </c>
      <c r="K49" s="66">
        <v>55.72753674673301</v>
      </c>
      <c r="L49" s="66">
        <v>48.8</v>
      </c>
      <c r="M49" s="66">
        <v>55.891682345225924</v>
      </c>
      <c r="N49" s="461">
        <v>74.30937355428229</v>
      </c>
      <c r="O49" s="462">
        <v>-39.62347048024593</v>
      </c>
      <c r="P49" s="462">
        <v>-17.195339157900428</v>
      </c>
      <c r="Q49" s="463">
        <v>-6.187866946263444</v>
      </c>
    </row>
    <row r="50" spans="1:17" ht="12" customHeight="1">
      <c r="A50" s="65">
        <v>2005</v>
      </c>
      <c r="B50" s="66">
        <v>40.04904604438707</v>
      </c>
      <c r="C50" s="66">
        <v>42.9</v>
      </c>
      <c r="D50" s="66">
        <v>62.73176900402571</v>
      </c>
      <c r="E50" s="66">
        <v>84.09082367186983</v>
      </c>
      <c r="F50" s="66">
        <v>66.9</v>
      </c>
      <c r="G50" s="66">
        <v>80.11316927172383</v>
      </c>
      <c r="H50" s="66">
        <v>99.8</v>
      </c>
      <c r="I50" s="66">
        <v>90.7</v>
      </c>
      <c r="J50" s="66">
        <v>72.82097679839131</v>
      </c>
      <c r="K50" s="66">
        <v>64.7</v>
      </c>
      <c r="L50" s="66">
        <v>60.5</v>
      </c>
      <c r="M50" s="66">
        <v>58</v>
      </c>
      <c r="N50" s="461">
        <v>68.60881539919983</v>
      </c>
      <c r="O50" s="462">
        <v>-11.151974548315467</v>
      </c>
      <c r="P50" s="462">
        <v>16.1005918744345</v>
      </c>
      <c r="Q50" s="463">
        <v>-18.667234138997568</v>
      </c>
    </row>
    <row r="51" spans="1:17" ht="12" customHeight="1">
      <c r="A51" s="65">
        <v>2006</v>
      </c>
      <c r="B51" s="66">
        <v>59.9</v>
      </c>
      <c r="C51" s="66">
        <v>51.2</v>
      </c>
      <c r="D51" s="66">
        <v>139.7</v>
      </c>
      <c r="E51" s="66">
        <v>63.2</v>
      </c>
      <c r="F51" s="66">
        <v>73.1</v>
      </c>
      <c r="G51" s="66">
        <v>73.1</v>
      </c>
      <c r="H51" s="66">
        <v>77.6</v>
      </c>
      <c r="I51" s="66">
        <v>81</v>
      </c>
      <c r="J51" s="66">
        <v>86.6</v>
      </c>
      <c r="K51" s="66">
        <v>73.1</v>
      </c>
      <c r="L51" s="66">
        <v>92</v>
      </c>
      <c r="M51" s="66">
        <v>65.8</v>
      </c>
      <c r="N51" s="461">
        <v>78.025</v>
      </c>
      <c r="O51" s="462">
        <v>-15.588914549653582</v>
      </c>
      <c r="P51" s="462">
        <v>12.982998454404932</v>
      </c>
      <c r="Q51" s="463">
        <v>0.08430907101292505</v>
      </c>
    </row>
    <row r="52" spans="1:17" ht="12" customHeight="1">
      <c r="A52" s="65">
        <v>2007</v>
      </c>
      <c r="B52" s="66">
        <v>50.64270891794287</v>
      </c>
      <c r="C52" s="66">
        <v>52.88690580540728</v>
      </c>
      <c r="D52" s="66">
        <v>87.5</v>
      </c>
      <c r="E52" s="66">
        <v>61</v>
      </c>
      <c r="F52" s="66">
        <v>57.5</v>
      </c>
      <c r="G52" s="66">
        <v>82.9</v>
      </c>
      <c r="H52" s="66">
        <v>68.4</v>
      </c>
      <c r="I52" s="66">
        <v>80.3</v>
      </c>
      <c r="J52" s="66">
        <v>76.9</v>
      </c>
      <c r="K52" s="66">
        <v>59.5</v>
      </c>
      <c r="L52" s="66">
        <v>64.6</v>
      </c>
      <c r="M52" s="66">
        <v>108.6</v>
      </c>
      <c r="N52" s="461">
        <v>70.89413456027917</v>
      </c>
      <c r="O52" s="462">
        <v>-22.62678803641093</v>
      </c>
      <c r="P52" s="462">
        <v>-18.60465116279069</v>
      </c>
      <c r="Q52" s="463">
        <v>-20.612766252620425</v>
      </c>
    </row>
    <row r="53" spans="1:17" ht="12" customHeight="1">
      <c r="A53" s="65">
        <v>2008</v>
      </c>
      <c r="B53" s="66">
        <v>49.5</v>
      </c>
      <c r="C53" s="66">
        <v>50.6</v>
      </c>
      <c r="D53" s="66">
        <v>89.4</v>
      </c>
      <c r="E53" s="66">
        <v>85.6</v>
      </c>
      <c r="F53" s="66">
        <v>83.5</v>
      </c>
      <c r="G53" s="66">
        <v>85.5</v>
      </c>
      <c r="H53" s="66">
        <v>70.6</v>
      </c>
      <c r="I53" s="66">
        <v>117.1</v>
      </c>
      <c r="J53" s="66">
        <v>84.4</v>
      </c>
      <c r="K53" s="66">
        <v>74.7</v>
      </c>
      <c r="L53" s="66"/>
      <c r="M53" s="66"/>
      <c r="N53" s="461">
        <v>79.09</v>
      </c>
      <c r="O53" s="462">
        <v>-11.492890995260666</v>
      </c>
      <c r="P53" s="462">
        <v>25.546218487394963</v>
      </c>
      <c r="Q53" s="463">
        <v>16.732904778330845</v>
      </c>
    </row>
    <row r="54" spans="1:17" ht="51.75" customHeight="1">
      <c r="A54" s="70"/>
      <c r="B54" s="76"/>
      <c r="C54" s="76"/>
      <c r="D54" s="76"/>
      <c r="E54" s="76"/>
      <c r="F54" s="76"/>
      <c r="G54" s="76"/>
      <c r="H54" s="76"/>
      <c r="I54" s="76"/>
      <c r="J54" s="76"/>
      <c r="K54" s="76"/>
      <c r="L54" s="76"/>
      <c r="M54" s="76"/>
      <c r="N54" s="76"/>
      <c r="O54" s="69"/>
      <c r="P54" s="69"/>
      <c r="Q54" s="69"/>
    </row>
    <row r="55" spans="1:17" ht="15" customHeight="1">
      <c r="A55" s="70"/>
      <c r="B55" s="76"/>
      <c r="C55" s="76"/>
      <c r="D55" s="76"/>
      <c r="E55" s="76"/>
      <c r="F55" s="76"/>
      <c r="G55" s="76"/>
      <c r="H55" s="76"/>
      <c r="I55" s="76"/>
      <c r="J55" s="76"/>
      <c r="K55" s="76"/>
      <c r="L55" s="76"/>
      <c r="M55" s="76"/>
      <c r="N55" s="76"/>
      <c r="O55" s="69"/>
      <c r="P55" s="69"/>
      <c r="Q55" s="69"/>
    </row>
    <row r="56" spans="1:17" ht="15" customHeight="1">
      <c r="A56" s="70"/>
      <c r="B56" s="76"/>
      <c r="C56" s="76"/>
      <c r="D56" s="76"/>
      <c r="E56" s="76"/>
      <c r="F56" s="76"/>
      <c r="G56" s="76"/>
      <c r="H56" s="76"/>
      <c r="I56" s="76"/>
      <c r="J56" s="76"/>
      <c r="K56" s="76"/>
      <c r="L56" s="76"/>
      <c r="M56" s="76"/>
      <c r="N56" s="76"/>
      <c r="O56" s="69"/>
      <c r="P56" s="69"/>
      <c r="Q56" s="69"/>
    </row>
    <row r="57" spans="1:17" ht="19.5" customHeight="1">
      <c r="A57" s="70"/>
      <c r="B57" s="76"/>
      <c r="C57" s="76"/>
      <c r="D57" s="76"/>
      <c r="E57" s="76"/>
      <c r="F57" s="76"/>
      <c r="G57" s="76"/>
      <c r="H57" s="76"/>
      <c r="I57" s="76"/>
      <c r="J57" s="76"/>
      <c r="K57" s="76"/>
      <c r="L57" s="76"/>
      <c r="M57" s="76"/>
      <c r="N57" s="76"/>
      <c r="O57" s="69"/>
      <c r="P57" s="69"/>
      <c r="Q57" s="69"/>
    </row>
    <row r="58" spans="1:17" ht="12" customHeight="1">
      <c r="A58" s="61"/>
      <c r="B58" s="77"/>
      <c r="C58" s="71"/>
      <c r="D58" s="71"/>
      <c r="E58" s="71"/>
      <c r="F58" s="71"/>
      <c r="G58" s="71"/>
      <c r="H58" s="71"/>
      <c r="I58" s="76"/>
      <c r="J58" s="76"/>
      <c r="K58" s="76"/>
      <c r="L58" s="76"/>
      <c r="M58" s="76"/>
      <c r="N58" s="76"/>
      <c r="O58" s="69"/>
      <c r="P58" s="69"/>
      <c r="Q58" s="69"/>
    </row>
    <row r="59" spans="1:17" ht="12" customHeight="1">
      <c r="A59" s="70" t="s">
        <v>176</v>
      </c>
      <c r="B59" s="77"/>
      <c r="C59" s="71"/>
      <c r="D59" s="71"/>
      <c r="E59" s="71"/>
      <c r="F59" s="71"/>
      <c r="G59" s="71"/>
      <c r="H59" s="71"/>
      <c r="I59" s="71"/>
      <c r="J59" s="71"/>
      <c r="K59" s="71"/>
      <c r="L59" s="71"/>
      <c r="M59" s="71"/>
      <c r="N59" s="72"/>
      <c r="O59" s="78"/>
      <c r="P59" s="78"/>
      <c r="Q59" s="71"/>
    </row>
    <row r="60" spans="1:17" ht="12" customHeight="1">
      <c r="A60" s="70"/>
      <c r="B60" s="77"/>
      <c r="C60" s="71"/>
      <c r="D60" s="71"/>
      <c r="E60" s="71"/>
      <c r="F60" s="71"/>
      <c r="G60" s="71"/>
      <c r="H60" s="71"/>
      <c r="I60" s="71"/>
      <c r="J60" s="71"/>
      <c r="K60" s="71"/>
      <c r="L60" s="71"/>
      <c r="M60" s="71"/>
      <c r="N60" s="72"/>
      <c r="O60" s="78"/>
      <c r="P60" s="78"/>
      <c r="Q60" s="71"/>
    </row>
    <row r="61" spans="1:17" ht="12.75" customHeight="1">
      <c r="A61" s="612"/>
      <c r="B61" s="612"/>
      <c r="C61" s="612"/>
      <c r="D61" s="612"/>
      <c r="E61" s="612"/>
      <c r="F61" s="612"/>
      <c r="G61" s="612"/>
      <c r="H61" s="612"/>
      <c r="I61" s="612"/>
      <c r="J61" s="612"/>
      <c r="K61" s="612"/>
      <c r="L61" s="612"/>
      <c r="M61" s="612"/>
      <c r="N61" s="612"/>
      <c r="O61" s="612"/>
      <c r="P61" s="612"/>
      <c r="Q61" s="612"/>
    </row>
    <row r="62" spans="1:17" ht="12.75">
      <c r="A62" s="40"/>
      <c r="B62" s="40"/>
      <c r="C62" s="40"/>
      <c r="D62" s="40"/>
      <c r="E62" s="40"/>
      <c r="F62" s="40"/>
      <c r="G62" s="40"/>
      <c r="H62" s="40"/>
      <c r="I62" s="40"/>
      <c r="J62" s="40"/>
      <c r="K62" s="40"/>
      <c r="L62" s="40"/>
      <c r="M62" s="40"/>
      <c r="N62" s="41"/>
      <c r="O62" s="42"/>
      <c r="P62" s="42"/>
      <c r="Q62" s="40"/>
    </row>
    <row r="63" spans="1:17" ht="12.75" customHeight="1">
      <c r="A63" s="609" t="s">
        <v>170</v>
      </c>
      <c r="B63" s="609"/>
      <c r="C63" s="609"/>
      <c r="D63" s="609"/>
      <c r="E63" s="609"/>
      <c r="F63" s="609"/>
      <c r="G63" s="609"/>
      <c r="H63" s="609"/>
      <c r="I63" s="609"/>
      <c r="J63" s="609"/>
      <c r="K63" s="609"/>
      <c r="L63" s="609"/>
      <c r="M63" s="609"/>
      <c r="N63" s="609"/>
      <c r="O63" s="609"/>
      <c r="P63" s="609"/>
      <c r="Q63" s="609"/>
    </row>
    <row r="64" spans="1:17" ht="12.75" customHeight="1">
      <c r="A64" s="609" t="s">
        <v>171</v>
      </c>
      <c r="B64" s="609"/>
      <c r="C64" s="609"/>
      <c r="D64" s="609"/>
      <c r="E64" s="609"/>
      <c r="F64" s="609"/>
      <c r="G64" s="609"/>
      <c r="H64" s="609"/>
      <c r="I64" s="609"/>
      <c r="J64" s="609"/>
      <c r="K64" s="609"/>
      <c r="L64" s="609"/>
      <c r="M64" s="609"/>
      <c r="N64" s="609"/>
      <c r="O64" s="609"/>
      <c r="P64" s="609"/>
      <c r="Q64" s="609"/>
    </row>
    <row r="65" spans="1:17" ht="13.5" customHeight="1">
      <c r="A65" s="609" t="s">
        <v>50</v>
      </c>
      <c r="B65" s="609"/>
      <c r="C65" s="609"/>
      <c r="D65" s="609"/>
      <c r="E65" s="609"/>
      <c r="F65" s="609"/>
      <c r="G65" s="609"/>
      <c r="H65" s="609"/>
      <c r="I65" s="609"/>
      <c r="J65" s="609"/>
      <c r="K65" s="609"/>
      <c r="L65" s="609"/>
      <c r="M65" s="609"/>
      <c r="N65" s="609"/>
      <c r="O65" s="609"/>
      <c r="P65" s="609"/>
      <c r="Q65" s="609"/>
    </row>
    <row r="66" spans="1:17" ht="12.75" customHeight="1">
      <c r="A66" s="40"/>
      <c r="B66" s="43"/>
      <c r="C66" s="40"/>
      <c r="D66" s="40"/>
      <c r="E66" s="40"/>
      <c r="F66" s="40"/>
      <c r="G66" s="40"/>
      <c r="H66" s="40"/>
      <c r="I66" s="40"/>
      <c r="J66" s="40"/>
      <c r="K66" s="40"/>
      <c r="L66" s="40"/>
      <c r="M66" s="40"/>
      <c r="N66" s="41"/>
      <c r="O66" s="42"/>
      <c r="P66" s="42"/>
      <c r="Q66" s="79"/>
    </row>
    <row r="67" spans="1:17" ht="12.75" customHeight="1">
      <c r="A67" s="43"/>
      <c r="B67" s="43"/>
      <c r="C67" s="40"/>
      <c r="D67" s="40"/>
      <c r="E67" s="40"/>
      <c r="F67" s="40"/>
      <c r="G67" s="40"/>
      <c r="H67" s="40"/>
      <c r="I67" s="40"/>
      <c r="J67" s="40"/>
      <c r="K67" s="40"/>
      <c r="L67" s="40"/>
      <c r="M67" s="40"/>
      <c r="N67" s="44"/>
      <c r="O67" s="42"/>
      <c r="P67" s="42"/>
      <c r="Q67" s="71"/>
    </row>
    <row r="68" spans="1:17" ht="12.75">
      <c r="A68" s="46"/>
      <c r="B68" s="47"/>
      <c r="C68" s="48"/>
      <c r="D68" s="48"/>
      <c r="E68" s="48"/>
      <c r="F68" s="48"/>
      <c r="G68" s="48"/>
      <c r="H68" s="48"/>
      <c r="I68" s="48"/>
      <c r="J68" s="48"/>
      <c r="K68" s="48"/>
      <c r="L68" s="48"/>
      <c r="M68" s="48"/>
      <c r="N68" s="80"/>
      <c r="O68" s="610" t="s">
        <v>4</v>
      </c>
      <c r="P68" s="611"/>
      <c r="Q68" s="611"/>
    </row>
    <row r="69" spans="1:17" ht="12.75">
      <c r="A69" s="50"/>
      <c r="B69" s="51"/>
      <c r="C69" s="52"/>
      <c r="D69" s="52"/>
      <c r="E69" s="52"/>
      <c r="F69" s="52"/>
      <c r="G69" s="52"/>
      <c r="H69" s="52"/>
      <c r="I69" s="52"/>
      <c r="J69" s="52"/>
      <c r="K69" s="52"/>
      <c r="L69" s="52"/>
      <c r="M69" s="52"/>
      <c r="N69" s="53"/>
      <c r="O69" s="452" t="s">
        <v>195</v>
      </c>
      <c r="P69" s="453"/>
      <c r="Q69" s="454" t="s">
        <v>196</v>
      </c>
    </row>
    <row r="70" spans="1:17" ht="12.75">
      <c r="A70" s="54" t="s">
        <v>5</v>
      </c>
      <c r="B70" s="51" t="s">
        <v>6</v>
      </c>
      <c r="C70" s="52" t="s">
        <v>7</v>
      </c>
      <c r="D70" s="52" t="s">
        <v>8</v>
      </c>
      <c r="E70" s="52" t="s">
        <v>9</v>
      </c>
      <c r="F70" s="52" t="s">
        <v>10</v>
      </c>
      <c r="G70" s="52" t="s">
        <v>11</v>
      </c>
      <c r="H70" s="52" t="s">
        <v>12</v>
      </c>
      <c r="I70" s="52" t="s">
        <v>13</v>
      </c>
      <c r="J70" s="52" t="s">
        <v>14</v>
      </c>
      <c r="K70" s="52" t="s">
        <v>15</v>
      </c>
      <c r="L70" s="52" t="s">
        <v>16</v>
      </c>
      <c r="M70" s="52" t="s">
        <v>17</v>
      </c>
      <c r="N70" s="55" t="s">
        <v>18</v>
      </c>
      <c r="O70" s="606" t="s">
        <v>19</v>
      </c>
      <c r="P70" s="607"/>
      <c r="Q70" s="607"/>
    </row>
    <row r="71" spans="1:17" ht="12.75">
      <c r="A71" s="50"/>
      <c r="B71" s="51"/>
      <c r="C71" s="52"/>
      <c r="D71" s="52"/>
      <c r="E71" s="52"/>
      <c r="F71" s="52"/>
      <c r="G71" s="52"/>
      <c r="H71" s="52"/>
      <c r="I71" s="52"/>
      <c r="J71" s="52"/>
      <c r="K71" s="52"/>
      <c r="L71" s="52"/>
      <c r="M71" s="52"/>
      <c r="N71" s="53"/>
      <c r="O71" s="455" t="s">
        <v>20</v>
      </c>
      <c r="P71" s="456" t="s">
        <v>21</v>
      </c>
      <c r="Q71" s="457" t="s">
        <v>21</v>
      </c>
    </row>
    <row r="72" spans="1:17" ht="12.75">
      <c r="A72" s="56"/>
      <c r="B72" s="57"/>
      <c r="C72" s="58"/>
      <c r="D72" s="58"/>
      <c r="E72" s="58"/>
      <c r="F72" s="58"/>
      <c r="G72" s="58"/>
      <c r="H72" s="58"/>
      <c r="I72" s="58"/>
      <c r="J72" s="58"/>
      <c r="K72" s="58"/>
      <c r="L72" s="58"/>
      <c r="M72" s="58"/>
      <c r="N72" s="59"/>
      <c r="O72" s="458" t="s">
        <v>22</v>
      </c>
      <c r="P72" s="459" t="s">
        <v>23</v>
      </c>
      <c r="Q72" s="460" t="s">
        <v>156</v>
      </c>
    </row>
    <row r="73" spans="1:17" ht="12.75">
      <c r="A73" s="60"/>
      <c r="B73" s="61"/>
      <c r="C73" s="61"/>
      <c r="D73" s="61"/>
      <c r="E73" s="61"/>
      <c r="F73" s="61"/>
      <c r="G73" s="61"/>
      <c r="H73" s="61"/>
      <c r="I73" s="61"/>
      <c r="J73" s="61"/>
      <c r="K73" s="61"/>
      <c r="L73" s="61"/>
      <c r="M73" s="61"/>
      <c r="N73" s="62"/>
      <c r="O73" s="63"/>
      <c r="P73" s="64"/>
      <c r="Q73" s="64"/>
    </row>
    <row r="74" spans="1:17" ht="12.75" customHeight="1">
      <c r="A74" s="60"/>
      <c r="B74" s="61"/>
      <c r="C74" s="61"/>
      <c r="D74" s="61"/>
      <c r="E74" s="61"/>
      <c r="F74" s="61"/>
      <c r="G74" s="61"/>
      <c r="H74" s="61"/>
      <c r="I74" s="61"/>
      <c r="J74" s="61"/>
      <c r="K74" s="61"/>
      <c r="L74" s="61"/>
      <c r="M74" s="61"/>
      <c r="N74" s="62"/>
      <c r="O74" s="63"/>
      <c r="P74" s="64"/>
      <c r="Q74" s="45"/>
    </row>
    <row r="75" spans="1:17" ht="12.75" customHeight="1">
      <c r="A75" s="60"/>
      <c r="B75" s="61"/>
      <c r="C75" s="61"/>
      <c r="D75" s="61"/>
      <c r="E75" s="61"/>
      <c r="F75" s="61"/>
      <c r="G75" s="61"/>
      <c r="H75" s="61"/>
      <c r="I75" s="61"/>
      <c r="J75" s="61"/>
      <c r="K75" s="61"/>
      <c r="L75" s="61"/>
      <c r="M75" s="61"/>
      <c r="N75" s="62"/>
      <c r="O75" s="63"/>
      <c r="P75" s="64"/>
      <c r="Q75" s="45"/>
    </row>
    <row r="76" spans="1:17" ht="12.75" customHeight="1">
      <c r="A76" s="608" t="s">
        <v>172</v>
      </c>
      <c r="B76" s="608"/>
      <c r="C76" s="608"/>
      <c r="D76" s="608"/>
      <c r="E76" s="608"/>
      <c r="F76" s="608"/>
      <c r="G76" s="608"/>
      <c r="H76" s="608"/>
      <c r="I76" s="608"/>
      <c r="J76" s="608"/>
      <c r="K76" s="608"/>
      <c r="L76" s="608"/>
      <c r="M76" s="608"/>
      <c r="N76" s="608"/>
      <c r="O76" s="608"/>
      <c r="P76" s="608"/>
      <c r="Q76" s="608"/>
    </row>
    <row r="77" spans="1:17" ht="12.75" customHeight="1">
      <c r="A77" s="65">
        <v>2002</v>
      </c>
      <c r="B77" s="66">
        <v>34.04041962019616</v>
      </c>
      <c r="C77" s="66">
        <v>56.880683063378115</v>
      </c>
      <c r="D77" s="66">
        <v>81.87604193168389</v>
      </c>
      <c r="E77" s="66">
        <v>90.7392968006927</v>
      </c>
      <c r="F77" s="66">
        <v>108.10279042213816</v>
      </c>
      <c r="G77" s="66">
        <v>103.42762774886229</v>
      </c>
      <c r="H77" s="66">
        <v>106.16965943638417</v>
      </c>
      <c r="I77" s="66">
        <v>100.44202462115415</v>
      </c>
      <c r="J77" s="66">
        <v>94.85713006010499</v>
      </c>
      <c r="K77" s="66">
        <v>73.06161456400064</v>
      </c>
      <c r="L77" s="66">
        <v>90.23469813833086</v>
      </c>
      <c r="M77" s="66">
        <v>55.60849086373606</v>
      </c>
      <c r="N77" s="67"/>
      <c r="O77" s="68"/>
      <c r="P77" s="68"/>
      <c r="Q77" s="69"/>
    </row>
    <row r="78" spans="1:17" ht="12.75" customHeight="1">
      <c r="A78" s="65">
        <v>2003</v>
      </c>
      <c r="B78" s="66">
        <v>39.812055240467856</v>
      </c>
      <c r="C78" s="66">
        <v>47.2</v>
      </c>
      <c r="D78" s="66">
        <v>76.91580218809207</v>
      </c>
      <c r="E78" s="66">
        <v>72.99954313226374</v>
      </c>
      <c r="F78" s="66">
        <v>95.8</v>
      </c>
      <c r="G78" s="66">
        <v>102.1</v>
      </c>
      <c r="H78" s="66">
        <v>85.3</v>
      </c>
      <c r="I78" s="66">
        <v>82.25441064394985</v>
      </c>
      <c r="J78" s="66">
        <v>89.8</v>
      </c>
      <c r="K78" s="66">
        <v>72.7</v>
      </c>
      <c r="L78" s="66">
        <v>63.8</v>
      </c>
      <c r="M78" s="66">
        <v>68.1</v>
      </c>
      <c r="N78" s="461">
        <v>74.73181760039779</v>
      </c>
      <c r="O78" s="462">
        <v>6.739811912225701</v>
      </c>
      <c r="P78" s="462">
        <v>22.463312602518435</v>
      </c>
      <c r="Q78" s="463">
        <v>-9.911056293028668</v>
      </c>
    </row>
    <row r="79" spans="1:17" ht="12.75" customHeight="1">
      <c r="A79" s="65">
        <v>2004</v>
      </c>
      <c r="B79" s="66">
        <v>29.30380767017408</v>
      </c>
      <c r="C79" s="66">
        <v>39.9</v>
      </c>
      <c r="D79" s="66">
        <v>116.7903197839395</v>
      </c>
      <c r="E79" s="66">
        <v>84.9</v>
      </c>
      <c r="F79" s="66">
        <v>84.9</v>
      </c>
      <c r="G79" s="66">
        <v>116.5</v>
      </c>
      <c r="H79" s="66">
        <v>84.4612441411289</v>
      </c>
      <c r="I79" s="66">
        <v>86.17537358300011</v>
      </c>
      <c r="J79" s="66">
        <v>86.9</v>
      </c>
      <c r="K79" s="66">
        <v>68.84340981774487</v>
      </c>
      <c r="L79" s="66">
        <v>76.6</v>
      </c>
      <c r="M79" s="66">
        <v>48.42221836914736</v>
      </c>
      <c r="N79" s="461">
        <v>76.97469778042789</v>
      </c>
      <c r="O79" s="462">
        <v>-20.778584789706713</v>
      </c>
      <c r="P79" s="462">
        <v>-5.304800800901145</v>
      </c>
      <c r="Q79" s="463">
        <v>-4.582546677547698</v>
      </c>
    </row>
    <row r="80" spans="1:17" ht="12.75" customHeight="1">
      <c r="A80" s="65">
        <v>2005</v>
      </c>
      <c r="B80" s="66">
        <v>31.33752028320995</v>
      </c>
      <c r="C80" s="66">
        <v>45.6</v>
      </c>
      <c r="D80" s="66">
        <v>68.68147266686087</v>
      </c>
      <c r="E80" s="66">
        <v>65.092665315892</v>
      </c>
      <c r="F80" s="66">
        <v>94.1</v>
      </c>
      <c r="G80" s="66">
        <v>92.38934524817381</v>
      </c>
      <c r="H80" s="66">
        <v>87.8</v>
      </c>
      <c r="I80" s="66">
        <v>87.1</v>
      </c>
      <c r="J80" s="66">
        <v>110.77482922159629</v>
      </c>
      <c r="K80" s="66">
        <v>79.5</v>
      </c>
      <c r="L80" s="66">
        <v>78</v>
      </c>
      <c r="M80" s="66">
        <v>62.2</v>
      </c>
      <c r="N80" s="461">
        <v>75.21465272797775</v>
      </c>
      <c r="O80" s="462">
        <v>-28.232793894932094</v>
      </c>
      <c r="P80" s="462">
        <v>15.479463045870686</v>
      </c>
      <c r="Q80" s="463">
        <v>-14.498819266392344</v>
      </c>
    </row>
    <row r="81" spans="1:17" ht="12.75" customHeight="1">
      <c r="A81" s="65">
        <v>2006</v>
      </c>
      <c r="B81" s="66">
        <v>38.6</v>
      </c>
      <c r="C81" s="66">
        <v>41.8</v>
      </c>
      <c r="D81" s="66">
        <v>99.2</v>
      </c>
      <c r="E81" s="66">
        <v>80.7</v>
      </c>
      <c r="F81" s="66">
        <v>94.3</v>
      </c>
      <c r="G81" s="66">
        <v>95.8</v>
      </c>
      <c r="H81" s="66">
        <v>93.1</v>
      </c>
      <c r="I81" s="66">
        <v>79.7</v>
      </c>
      <c r="J81" s="66">
        <v>80.5</v>
      </c>
      <c r="K81" s="66">
        <v>57.8</v>
      </c>
      <c r="L81" s="66">
        <v>83.4</v>
      </c>
      <c r="M81" s="66">
        <v>52</v>
      </c>
      <c r="N81" s="461">
        <v>74.74166666666666</v>
      </c>
      <c r="O81" s="462">
        <v>-28.19875776397516</v>
      </c>
      <c r="P81" s="462">
        <v>-27.295597484276737</v>
      </c>
      <c r="Q81" s="463">
        <v>-7.696444485284734</v>
      </c>
    </row>
    <row r="82" spans="1:17" ht="12.75" customHeight="1">
      <c r="A82" s="65">
        <v>2007</v>
      </c>
      <c r="B82" s="66">
        <v>57.396368999925265</v>
      </c>
      <c r="C82" s="66">
        <v>46.70439675760038</v>
      </c>
      <c r="D82" s="66">
        <v>84.7</v>
      </c>
      <c r="E82" s="66">
        <v>84.1</v>
      </c>
      <c r="F82" s="66">
        <v>85.4</v>
      </c>
      <c r="G82" s="66">
        <v>93.9</v>
      </c>
      <c r="H82" s="66">
        <v>79</v>
      </c>
      <c r="I82" s="66">
        <v>84.3</v>
      </c>
      <c r="J82" s="66">
        <v>106.9</v>
      </c>
      <c r="K82" s="66">
        <v>64.9</v>
      </c>
      <c r="L82" s="66">
        <v>80.4</v>
      </c>
      <c r="M82" s="66">
        <v>67.9</v>
      </c>
      <c r="N82" s="461">
        <v>77.96673047979378</v>
      </c>
      <c r="O82" s="462">
        <v>-39.28905519176801</v>
      </c>
      <c r="P82" s="462">
        <v>12.28373702422147</v>
      </c>
      <c r="Q82" s="463">
        <v>-5.134502198617796</v>
      </c>
    </row>
    <row r="83" spans="1:17" ht="12.75" customHeight="1">
      <c r="A83" s="65">
        <v>2008</v>
      </c>
      <c r="B83" s="66">
        <v>34.9</v>
      </c>
      <c r="C83" s="66">
        <v>37.5</v>
      </c>
      <c r="D83" s="66">
        <v>66.5</v>
      </c>
      <c r="E83" s="66">
        <v>89.5</v>
      </c>
      <c r="F83" s="66">
        <v>81.7</v>
      </c>
      <c r="G83" s="66">
        <v>80.7</v>
      </c>
      <c r="H83" s="66">
        <v>92</v>
      </c>
      <c r="I83" s="66">
        <v>66.4</v>
      </c>
      <c r="J83" s="66">
        <v>83.9</v>
      </c>
      <c r="K83" s="66">
        <v>56.8</v>
      </c>
      <c r="L83" s="66"/>
      <c r="M83" s="66"/>
      <c r="N83" s="461">
        <v>68.99</v>
      </c>
      <c r="O83" s="462">
        <v>-32.300357568533975</v>
      </c>
      <c r="P83" s="462">
        <v>-12.48073959938368</v>
      </c>
      <c r="Q83" s="463">
        <v>-12.371481140858338</v>
      </c>
    </row>
    <row r="84" spans="1:17" ht="12.75" customHeight="1">
      <c r="A84" s="61"/>
      <c r="B84" s="66"/>
      <c r="C84" s="81"/>
      <c r="D84" s="81"/>
      <c r="E84" s="81"/>
      <c r="F84" s="81"/>
      <c r="G84" s="81"/>
      <c r="H84" s="81"/>
      <c r="I84" s="81"/>
      <c r="J84" s="81"/>
      <c r="K84" s="81"/>
      <c r="L84" s="45"/>
      <c r="M84" s="45"/>
      <c r="N84" s="461"/>
      <c r="O84" s="462"/>
      <c r="P84" s="462"/>
      <c r="Q84" s="78"/>
    </row>
    <row r="85" spans="1:17" ht="12.75" customHeight="1">
      <c r="A85" s="61"/>
      <c r="B85" s="81"/>
      <c r="C85" s="81"/>
      <c r="D85" s="81"/>
      <c r="E85" s="81"/>
      <c r="F85" s="81"/>
      <c r="G85" s="81"/>
      <c r="H85" s="81"/>
      <c r="I85" s="81"/>
      <c r="J85" s="81"/>
      <c r="K85" s="81"/>
      <c r="L85" s="45"/>
      <c r="M85" s="45"/>
      <c r="N85" s="72"/>
      <c r="O85" s="78"/>
      <c r="P85" s="78"/>
      <c r="Q85" s="78"/>
    </row>
    <row r="86" spans="1:17" ht="12.75" customHeight="1">
      <c r="A86" s="608" t="s">
        <v>173</v>
      </c>
      <c r="B86" s="608"/>
      <c r="C86" s="608"/>
      <c r="D86" s="608"/>
      <c r="E86" s="608"/>
      <c r="F86" s="608"/>
      <c r="G86" s="608"/>
      <c r="H86" s="608"/>
      <c r="I86" s="608"/>
      <c r="J86" s="608"/>
      <c r="K86" s="608"/>
      <c r="L86" s="608"/>
      <c r="M86" s="608"/>
      <c r="N86" s="608"/>
      <c r="O86" s="608"/>
      <c r="P86" s="608"/>
      <c r="Q86" s="608"/>
    </row>
    <row r="87" spans="1:17" ht="12.75" customHeight="1">
      <c r="A87" s="65">
        <v>2002</v>
      </c>
      <c r="B87" s="82">
        <v>30.200854869567657</v>
      </c>
      <c r="C87" s="82">
        <v>56.482089319862425</v>
      </c>
      <c r="D87" s="82">
        <v>80.76909911171948</v>
      </c>
      <c r="E87" s="82">
        <v>83.61196359715966</v>
      </c>
      <c r="F87" s="82">
        <v>147.6293070124639</v>
      </c>
      <c r="G87" s="82">
        <v>124.32917941703448</v>
      </c>
      <c r="H87" s="82">
        <v>122.20756063362184</v>
      </c>
      <c r="I87" s="82">
        <v>137.32609690306688</v>
      </c>
      <c r="J87" s="82">
        <v>87.06991003516022</v>
      </c>
      <c r="K87" s="82">
        <v>55.12483657429469</v>
      </c>
      <c r="L87" s="82">
        <v>130.24708376325748</v>
      </c>
      <c r="M87" s="82">
        <v>41.7266155364403</v>
      </c>
      <c r="N87" s="67"/>
      <c r="O87" s="68"/>
      <c r="P87" s="68"/>
      <c r="Q87" s="69"/>
    </row>
    <row r="88" spans="1:17" ht="12.75" customHeight="1">
      <c r="A88" s="65">
        <v>2003</v>
      </c>
      <c r="B88" s="82">
        <v>27.042618372892267</v>
      </c>
      <c r="C88" s="82">
        <v>47.5</v>
      </c>
      <c r="D88" s="82">
        <v>88.37199202416622</v>
      </c>
      <c r="E88" s="82">
        <v>78.46547702272882</v>
      </c>
      <c r="F88" s="82">
        <v>110.3</v>
      </c>
      <c r="G88" s="82">
        <v>107.6</v>
      </c>
      <c r="H88" s="82">
        <v>78.5</v>
      </c>
      <c r="I88" s="82">
        <v>90.81079242238553</v>
      </c>
      <c r="J88" s="82">
        <v>76.4</v>
      </c>
      <c r="K88" s="82">
        <v>59.3</v>
      </c>
      <c r="L88" s="82">
        <v>47.7</v>
      </c>
      <c r="M88" s="82">
        <v>57.8</v>
      </c>
      <c r="N88" s="461">
        <v>72.48257332018106</v>
      </c>
      <c r="O88" s="462">
        <v>21.174004192872104</v>
      </c>
      <c r="P88" s="462">
        <v>38.52070017402355</v>
      </c>
      <c r="Q88" s="463">
        <v>-20.691951069491008</v>
      </c>
    </row>
    <row r="89" spans="1:17" ht="12.75" customHeight="1">
      <c r="A89" s="65">
        <v>2004</v>
      </c>
      <c r="B89" s="82">
        <v>21.011533903575156</v>
      </c>
      <c r="C89" s="82">
        <v>47.4</v>
      </c>
      <c r="D89" s="82">
        <v>232.72264374288457</v>
      </c>
      <c r="E89" s="82">
        <v>69.1</v>
      </c>
      <c r="F89" s="82">
        <v>94.7</v>
      </c>
      <c r="G89" s="82">
        <v>188.2</v>
      </c>
      <c r="H89" s="82">
        <v>108.92617015998863</v>
      </c>
      <c r="I89" s="82">
        <v>81.56585240857717</v>
      </c>
      <c r="J89" s="82">
        <v>72.4</v>
      </c>
      <c r="K89" s="82">
        <v>91.89760590029586</v>
      </c>
      <c r="L89" s="82">
        <v>106.7</v>
      </c>
      <c r="M89" s="82">
        <v>52.07125985405434</v>
      </c>
      <c r="N89" s="461">
        <v>97.22458883078129</v>
      </c>
      <c r="O89" s="462">
        <v>26.930394889911398</v>
      </c>
      <c r="P89" s="462">
        <v>54.970667622758626</v>
      </c>
      <c r="Q89" s="463">
        <v>19.853085307544983</v>
      </c>
    </row>
    <row r="90" spans="1:17" ht="12.75" customHeight="1">
      <c r="A90" s="65">
        <v>2005</v>
      </c>
      <c r="B90" s="82">
        <v>33.38226644766577</v>
      </c>
      <c r="C90" s="82">
        <v>18</v>
      </c>
      <c r="D90" s="82">
        <v>101.95793241717242</v>
      </c>
      <c r="E90" s="82">
        <v>77.64090375012303</v>
      </c>
      <c r="F90" s="82">
        <v>98.3</v>
      </c>
      <c r="G90" s="82">
        <v>122.95349966362379</v>
      </c>
      <c r="H90" s="82">
        <v>123.4</v>
      </c>
      <c r="I90" s="82">
        <v>103.1</v>
      </c>
      <c r="J90" s="82">
        <v>169.59414270125663</v>
      </c>
      <c r="K90" s="82">
        <v>77.3</v>
      </c>
      <c r="L90" s="82">
        <v>74.7</v>
      </c>
      <c r="M90" s="82">
        <v>55.6</v>
      </c>
      <c r="N90" s="461">
        <v>87.99406208165347</v>
      </c>
      <c r="O90" s="462">
        <v>-54.420595682855954</v>
      </c>
      <c r="P90" s="462">
        <v>-15.884642213784664</v>
      </c>
      <c r="Q90" s="463">
        <v>-15.834040248595905</v>
      </c>
    </row>
    <row r="91" spans="1:17" ht="12.75" customHeight="1">
      <c r="A91" s="65">
        <v>2006</v>
      </c>
      <c r="B91" s="82">
        <v>35</v>
      </c>
      <c r="C91" s="82">
        <v>31.9</v>
      </c>
      <c r="D91" s="82">
        <v>98.2</v>
      </c>
      <c r="E91" s="82">
        <v>102.5</v>
      </c>
      <c r="F91" s="82">
        <v>132.1</v>
      </c>
      <c r="G91" s="82">
        <v>142.6</v>
      </c>
      <c r="H91" s="82">
        <v>132.4</v>
      </c>
      <c r="I91" s="82">
        <v>103.2</v>
      </c>
      <c r="J91" s="82">
        <v>94.4</v>
      </c>
      <c r="K91" s="82">
        <v>56.2</v>
      </c>
      <c r="L91" s="82">
        <v>114.2</v>
      </c>
      <c r="M91" s="82">
        <v>43.4</v>
      </c>
      <c r="N91" s="461">
        <v>90.50833333333334</v>
      </c>
      <c r="O91" s="462">
        <v>-40.46610169491526</v>
      </c>
      <c r="P91" s="462">
        <v>-27.296248382923668</v>
      </c>
      <c r="Q91" s="463">
        <v>-5.7613535954960975</v>
      </c>
    </row>
    <row r="92" spans="1:17" ht="12.75" customHeight="1">
      <c r="A92" s="65">
        <v>2007</v>
      </c>
      <c r="B92" s="82">
        <v>106.96688595947172</v>
      </c>
      <c r="C92" s="82">
        <v>36.066072858241654</v>
      </c>
      <c r="D92" s="82">
        <v>81.8</v>
      </c>
      <c r="E92" s="82">
        <v>77.4</v>
      </c>
      <c r="F92" s="82">
        <v>85.1</v>
      </c>
      <c r="G92" s="82">
        <v>119.9</v>
      </c>
      <c r="H92" s="82">
        <v>96.6</v>
      </c>
      <c r="I92" s="82">
        <v>100.9</v>
      </c>
      <c r="J92" s="82">
        <v>121.7</v>
      </c>
      <c r="K92" s="82">
        <v>87.7</v>
      </c>
      <c r="L92" s="82">
        <v>74.9</v>
      </c>
      <c r="M92" s="82">
        <v>49.1</v>
      </c>
      <c r="N92" s="461">
        <v>86.51107990147612</v>
      </c>
      <c r="O92" s="462">
        <v>-27.937551355792934</v>
      </c>
      <c r="P92" s="462">
        <v>56.04982206405694</v>
      </c>
      <c r="Q92" s="463">
        <v>-10.992680795076636</v>
      </c>
    </row>
    <row r="93" spans="1:17" ht="12.75" customHeight="1">
      <c r="A93" s="65">
        <v>2008</v>
      </c>
      <c r="B93" s="82">
        <v>37.6</v>
      </c>
      <c r="C93" s="82">
        <v>36</v>
      </c>
      <c r="D93" s="82">
        <v>68.4</v>
      </c>
      <c r="E93" s="82">
        <v>106.4</v>
      </c>
      <c r="F93" s="82">
        <v>125.1</v>
      </c>
      <c r="G93" s="82">
        <v>94.5</v>
      </c>
      <c r="H93" s="82">
        <v>137.1</v>
      </c>
      <c r="I93" s="82">
        <v>60.2</v>
      </c>
      <c r="J93" s="82">
        <v>100.9</v>
      </c>
      <c r="K93" s="82">
        <v>55.2</v>
      </c>
      <c r="L93" s="82"/>
      <c r="M93" s="82"/>
      <c r="N93" s="461">
        <v>82.14</v>
      </c>
      <c r="O93" s="462">
        <v>-45.29236868186323</v>
      </c>
      <c r="P93" s="462">
        <v>-37.058152793614596</v>
      </c>
      <c r="Q93" s="463">
        <v>-10.144362253128774</v>
      </c>
    </row>
    <row r="94" spans="1:17" ht="12.75" customHeight="1">
      <c r="A94" s="70"/>
      <c r="B94" s="82"/>
      <c r="C94" s="45"/>
      <c r="D94" s="45"/>
      <c r="E94" s="45"/>
      <c r="F94" s="45"/>
      <c r="G94" s="45"/>
      <c r="H94" s="45"/>
      <c r="I94" s="45"/>
      <c r="J94" s="45"/>
      <c r="K94" s="45"/>
      <c r="L94" s="45"/>
      <c r="M94" s="45"/>
      <c r="N94" s="461"/>
      <c r="O94" s="462"/>
      <c r="P94" s="462"/>
      <c r="Q94" s="45"/>
    </row>
    <row r="95" spans="1:17" ht="12.75" customHeight="1">
      <c r="A95" s="45"/>
      <c r="B95" s="45"/>
      <c r="C95" s="45"/>
      <c r="D95" s="45"/>
      <c r="E95" s="45"/>
      <c r="F95" s="45"/>
      <c r="G95" s="45"/>
      <c r="H95" s="45"/>
      <c r="I95" s="45"/>
      <c r="J95" s="45"/>
      <c r="K95" s="45"/>
      <c r="L95" s="45"/>
      <c r="M95" s="45"/>
      <c r="N95" s="44"/>
      <c r="O95" s="45"/>
      <c r="P95" s="45"/>
      <c r="Q95" s="45"/>
    </row>
    <row r="96" spans="1:17" ht="12.75" customHeight="1">
      <c r="A96" s="608" t="s">
        <v>174</v>
      </c>
      <c r="B96" s="608"/>
      <c r="C96" s="608"/>
      <c r="D96" s="608"/>
      <c r="E96" s="608"/>
      <c r="F96" s="608"/>
      <c r="G96" s="608"/>
      <c r="H96" s="608"/>
      <c r="I96" s="608"/>
      <c r="J96" s="608"/>
      <c r="K96" s="608"/>
      <c r="L96" s="608"/>
      <c r="M96" s="608"/>
      <c r="N96" s="608"/>
      <c r="O96" s="608"/>
      <c r="P96" s="608"/>
      <c r="Q96" s="608"/>
    </row>
    <row r="97" spans="1:17" ht="12.75" customHeight="1">
      <c r="A97" s="65">
        <v>2002</v>
      </c>
      <c r="B97" s="66">
        <v>35.99663265319195</v>
      </c>
      <c r="C97" s="66">
        <v>57.083761882613615</v>
      </c>
      <c r="D97" s="66">
        <v>82.4400162651916</v>
      </c>
      <c r="E97" s="66">
        <v>94.37058914990301</v>
      </c>
      <c r="F97" s="66">
        <v>87.9644956088359</v>
      </c>
      <c r="G97" s="66">
        <v>92.77853327105186</v>
      </c>
      <c r="H97" s="66">
        <v>97.99853760836973</v>
      </c>
      <c r="I97" s="66">
        <v>81.6500240705641</v>
      </c>
      <c r="J97" s="66">
        <v>98.82462697524598</v>
      </c>
      <c r="K97" s="66">
        <v>82.2001917601975</v>
      </c>
      <c r="L97" s="66">
        <v>69.84885877257389</v>
      </c>
      <c r="M97" s="66">
        <v>62.68114289629615</v>
      </c>
      <c r="N97" s="67"/>
      <c r="O97" s="68"/>
      <c r="P97" s="68"/>
      <c r="Q97" s="69"/>
    </row>
    <row r="98" spans="1:17" ht="12.75" customHeight="1">
      <c r="A98" s="65">
        <v>2003</v>
      </c>
      <c r="B98" s="66">
        <v>46.3179329757709</v>
      </c>
      <c r="C98" s="66">
        <v>47.1</v>
      </c>
      <c r="D98" s="66">
        <v>71.07898270269052</v>
      </c>
      <c r="E98" s="66">
        <v>70.21469108274647</v>
      </c>
      <c r="F98" s="66">
        <v>88.5</v>
      </c>
      <c r="G98" s="66">
        <v>99.3</v>
      </c>
      <c r="H98" s="66">
        <v>88.8</v>
      </c>
      <c r="I98" s="66">
        <v>77.89500829888573</v>
      </c>
      <c r="J98" s="66">
        <v>96.7</v>
      </c>
      <c r="K98" s="66">
        <v>79.6</v>
      </c>
      <c r="L98" s="66">
        <v>72</v>
      </c>
      <c r="M98" s="66">
        <v>73.4</v>
      </c>
      <c r="N98" s="461">
        <v>75.90888458834114</v>
      </c>
      <c r="O98" s="462">
        <v>1.9444444444444524</v>
      </c>
      <c r="P98" s="462">
        <v>17.10060890471931</v>
      </c>
      <c r="Q98" s="463">
        <v>-3.4890326949480235</v>
      </c>
    </row>
    <row r="99" spans="1:17" ht="12.75" customHeight="1">
      <c r="A99" s="65">
        <v>2004</v>
      </c>
      <c r="B99" s="66">
        <v>33.52861668667097</v>
      </c>
      <c r="C99" s="66">
        <v>36.1</v>
      </c>
      <c r="D99" s="66">
        <v>57.72410389822603</v>
      </c>
      <c r="E99" s="66">
        <v>92.9</v>
      </c>
      <c r="F99" s="66">
        <v>80</v>
      </c>
      <c r="G99" s="66">
        <v>79.9</v>
      </c>
      <c r="H99" s="66">
        <v>71.99662146088157</v>
      </c>
      <c r="I99" s="66">
        <v>88.52384566081155</v>
      </c>
      <c r="J99" s="66">
        <v>94.3</v>
      </c>
      <c r="K99" s="66">
        <v>57.09754242571721</v>
      </c>
      <c r="L99" s="66">
        <v>61.3</v>
      </c>
      <c r="M99" s="66">
        <v>46.56305937604219</v>
      </c>
      <c r="N99" s="461">
        <v>66.66114912569577</v>
      </c>
      <c r="O99" s="462">
        <v>-39.45117452203901</v>
      </c>
      <c r="P99" s="462">
        <v>-28.26941906316933</v>
      </c>
      <c r="Q99" s="463">
        <v>-17.051900634883037</v>
      </c>
    </row>
    <row r="100" spans="1:17" ht="12.75" customHeight="1">
      <c r="A100" s="65">
        <v>2005</v>
      </c>
      <c r="B100" s="66">
        <v>30.29573634587816</v>
      </c>
      <c r="C100" s="66">
        <v>59.6</v>
      </c>
      <c r="D100" s="66">
        <v>51.727479968928336</v>
      </c>
      <c r="E100" s="66">
        <v>58.69946320799851</v>
      </c>
      <c r="F100" s="66">
        <v>92</v>
      </c>
      <c r="G100" s="66">
        <v>76.81723372687418</v>
      </c>
      <c r="H100" s="66">
        <v>69.7</v>
      </c>
      <c r="I100" s="66">
        <v>79</v>
      </c>
      <c r="J100" s="66">
        <v>80.80703478006131</v>
      </c>
      <c r="K100" s="66">
        <v>80.6</v>
      </c>
      <c r="L100" s="66">
        <v>79.7</v>
      </c>
      <c r="M100" s="66">
        <v>65.6</v>
      </c>
      <c r="N100" s="461">
        <v>68.71224566914505</v>
      </c>
      <c r="O100" s="462">
        <v>-0.25620885684621764</v>
      </c>
      <c r="P100" s="462">
        <v>41.16194248615696</v>
      </c>
      <c r="Q100" s="463">
        <v>-13.49916678093093</v>
      </c>
    </row>
    <row r="101" spans="1:17" ht="12.75" customHeight="1">
      <c r="A101" s="65">
        <v>2006</v>
      </c>
      <c r="B101" s="66">
        <v>40.4</v>
      </c>
      <c r="C101" s="66">
        <v>46.9</v>
      </c>
      <c r="D101" s="66">
        <v>99.7</v>
      </c>
      <c r="E101" s="66">
        <v>69.5</v>
      </c>
      <c r="F101" s="66">
        <v>75.1</v>
      </c>
      <c r="G101" s="66">
        <v>71.9</v>
      </c>
      <c r="H101" s="66">
        <v>73.1</v>
      </c>
      <c r="I101" s="66">
        <v>67.7</v>
      </c>
      <c r="J101" s="66">
        <v>73.4</v>
      </c>
      <c r="K101" s="66">
        <v>58.7</v>
      </c>
      <c r="L101" s="66">
        <v>67.7</v>
      </c>
      <c r="M101" s="66">
        <v>56.4</v>
      </c>
      <c r="N101" s="461">
        <v>66.70833333333334</v>
      </c>
      <c r="O101" s="462">
        <v>-20.027247956403272</v>
      </c>
      <c r="P101" s="462">
        <v>-27.171215880893293</v>
      </c>
      <c r="Q101" s="463">
        <v>-9.061056248874857</v>
      </c>
    </row>
    <row r="102" spans="1:17" ht="12.75" customHeight="1">
      <c r="A102" s="65">
        <v>2007</v>
      </c>
      <c r="B102" s="66">
        <v>32.14074559150674</v>
      </c>
      <c r="C102" s="66">
        <v>52.12448603779517</v>
      </c>
      <c r="D102" s="66">
        <v>86.2</v>
      </c>
      <c r="E102" s="66">
        <v>87.5</v>
      </c>
      <c r="F102" s="66">
        <v>85.6</v>
      </c>
      <c r="G102" s="66">
        <v>80.6</v>
      </c>
      <c r="H102" s="66">
        <v>70</v>
      </c>
      <c r="I102" s="66">
        <v>75.9</v>
      </c>
      <c r="J102" s="66">
        <v>99.3</v>
      </c>
      <c r="K102" s="66">
        <v>53.3</v>
      </c>
      <c r="L102" s="66">
        <v>83.2</v>
      </c>
      <c r="M102" s="66">
        <v>77.5</v>
      </c>
      <c r="N102" s="461">
        <v>73.61376930244182</v>
      </c>
      <c r="O102" s="462">
        <v>-46.324269889224574</v>
      </c>
      <c r="P102" s="462">
        <v>-9.199318568994899</v>
      </c>
      <c r="Q102" s="463">
        <v>-1.0400308058394865</v>
      </c>
    </row>
    <row r="103" spans="1:17" ht="12.75">
      <c r="A103" s="65">
        <v>2008</v>
      </c>
      <c r="B103" s="66">
        <v>33.6</v>
      </c>
      <c r="C103" s="66">
        <v>38.2</v>
      </c>
      <c r="D103" s="66">
        <v>65.6</v>
      </c>
      <c r="E103" s="66">
        <v>80.9</v>
      </c>
      <c r="F103" s="66">
        <v>59.6</v>
      </c>
      <c r="G103" s="66">
        <v>73.7</v>
      </c>
      <c r="H103" s="66">
        <v>69.1</v>
      </c>
      <c r="I103" s="66">
        <v>69.6</v>
      </c>
      <c r="J103" s="66">
        <v>75.2</v>
      </c>
      <c r="K103" s="66">
        <v>57.6</v>
      </c>
      <c r="L103" s="66"/>
      <c r="M103" s="66"/>
      <c r="N103" s="461">
        <v>62.31</v>
      </c>
      <c r="O103" s="462">
        <v>-23.404255319148938</v>
      </c>
      <c r="P103" s="462">
        <v>8.067542213883685</v>
      </c>
      <c r="Q103" s="463">
        <v>-13.777504060189052</v>
      </c>
    </row>
  </sheetData>
  <mergeCells count="19">
    <mergeCell ref="A64:Q64"/>
    <mergeCell ref="A1:Q1"/>
    <mergeCell ref="A3:Q3"/>
    <mergeCell ref="A4:Q4"/>
    <mergeCell ref="A5:Q5"/>
    <mergeCell ref="O8:Q8"/>
    <mergeCell ref="O10:Q10"/>
    <mergeCell ref="A16:Q16"/>
    <mergeCell ref="A61:Q61"/>
    <mergeCell ref="O70:Q70"/>
    <mergeCell ref="A86:Q86"/>
    <mergeCell ref="A96:Q96"/>
    <mergeCell ref="A26:Q26"/>
    <mergeCell ref="A36:Q36"/>
    <mergeCell ref="A46:Q46"/>
    <mergeCell ref="A76:Q76"/>
    <mergeCell ref="A65:Q65"/>
    <mergeCell ref="O68:Q68"/>
    <mergeCell ref="A63:Q63"/>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0" max="255" man="1"/>
  </rowBreaks>
  <drawing r:id="rId1"/>
</worksheet>
</file>

<file path=xl/worksheets/sheet18.xml><?xml version="1.0" encoding="utf-8"?>
<worksheet xmlns="http://schemas.openxmlformats.org/spreadsheetml/2006/main" xmlns:r="http://schemas.openxmlformats.org/officeDocument/2006/relationships">
  <dimension ref="A1:Q189"/>
  <sheetViews>
    <sheetView workbookViewId="0" topLeftCell="A1">
      <selection activeCell="A1" sqref="A1:Q1"/>
    </sheetView>
  </sheetViews>
  <sheetFormatPr defaultColWidth="11.421875" defaultRowHeight="12.75"/>
  <cols>
    <col min="1" max="1" width="4.421875" style="451" customWidth="1"/>
    <col min="2" max="3" width="5.421875" style="451" customWidth="1"/>
    <col min="4" max="5" width="5.7109375" style="451" bestFit="1" customWidth="1"/>
    <col min="6" max="6" width="5.7109375" style="451" customWidth="1"/>
    <col min="7" max="8" width="5.421875" style="451" customWidth="1"/>
    <col min="9" max="9" width="5.7109375" style="451" customWidth="1"/>
    <col min="10" max="10" width="5.7109375" style="451" bestFit="1" customWidth="1"/>
    <col min="11" max="11" width="6.140625" style="451" customWidth="1"/>
    <col min="12" max="12" width="5.421875" style="451" customWidth="1"/>
    <col min="13" max="13" width="5.28125" style="451" customWidth="1"/>
    <col min="14" max="14" width="5.421875" style="451" customWidth="1"/>
    <col min="15" max="15" width="6.7109375" style="451" customWidth="1"/>
    <col min="16" max="16" width="5.8515625" style="451" customWidth="1"/>
    <col min="17" max="17" width="7.28125" style="451" customWidth="1"/>
    <col min="18" max="16384" width="11.421875" style="451" customWidth="1"/>
  </cols>
  <sheetData>
    <row r="1" spans="1:17" ht="12.75">
      <c r="A1" s="616"/>
      <c r="B1" s="616"/>
      <c r="C1" s="616"/>
      <c r="D1" s="616"/>
      <c r="E1" s="616"/>
      <c r="F1" s="616"/>
      <c r="G1" s="616"/>
      <c r="H1" s="616"/>
      <c r="I1" s="616"/>
      <c r="J1" s="616"/>
      <c r="K1" s="616"/>
      <c r="L1" s="616"/>
      <c r="M1" s="616"/>
      <c r="N1" s="616"/>
      <c r="O1" s="616"/>
      <c r="P1" s="616"/>
      <c r="Q1" s="616"/>
    </row>
    <row r="2" spans="1:17" ht="12.75">
      <c r="A2" s="464"/>
      <c r="B2" s="464"/>
      <c r="C2" s="464"/>
      <c r="D2" s="464"/>
      <c r="E2" s="464"/>
      <c r="F2" s="464"/>
      <c r="G2" s="464"/>
      <c r="H2" s="464"/>
      <c r="I2" s="464"/>
      <c r="J2" s="464"/>
      <c r="K2" s="464"/>
      <c r="L2" s="464"/>
      <c r="M2" s="464"/>
      <c r="N2" s="464"/>
      <c r="O2" s="465"/>
      <c r="P2" s="466"/>
      <c r="Q2" s="464"/>
    </row>
    <row r="3" spans="1:17" ht="13.5" customHeight="1">
      <c r="A3" s="614" t="s">
        <v>170</v>
      </c>
      <c r="B3" s="614"/>
      <c r="C3" s="614"/>
      <c r="D3" s="614"/>
      <c r="E3" s="614"/>
      <c r="F3" s="614"/>
      <c r="G3" s="614"/>
      <c r="H3" s="614"/>
      <c r="I3" s="614"/>
      <c r="J3" s="614"/>
      <c r="K3" s="614"/>
      <c r="L3" s="614"/>
      <c r="M3" s="614"/>
      <c r="N3" s="614"/>
      <c r="O3" s="614"/>
      <c r="P3" s="614"/>
      <c r="Q3" s="614"/>
    </row>
    <row r="4" spans="1:17" ht="12.75" customHeight="1">
      <c r="A4" s="614" t="s">
        <v>177</v>
      </c>
      <c r="B4" s="614"/>
      <c r="C4" s="614"/>
      <c r="D4" s="614"/>
      <c r="E4" s="614"/>
      <c r="F4" s="614"/>
      <c r="G4" s="614"/>
      <c r="H4" s="614"/>
      <c r="I4" s="614"/>
      <c r="J4" s="614"/>
      <c r="K4" s="614"/>
      <c r="L4" s="614"/>
      <c r="M4" s="614"/>
      <c r="N4" s="614"/>
      <c r="O4" s="614"/>
      <c r="P4" s="614"/>
      <c r="Q4" s="614"/>
    </row>
    <row r="5" spans="1:17" ht="12.75" customHeight="1">
      <c r="A5" s="614" t="s">
        <v>50</v>
      </c>
      <c r="B5" s="614"/>
      <c r="C5" s="614"/>
      <c r="D5" s="614"/>
      <c r="E5" s="614"/>
      <c r="F5" s="614"/>
      <c r="G5" s="614"/>
      <c r="H5" s="614"/>
      <c r="I5" s="614"/>
      <c r="J5" s="614"/>
      <c r="K5" s="614"/>
      <c r="L5" s="614"/>
      <c r="M5" s="614"/>
      <c r="N5" s="614"/>
      <c r="O5" s="614"/>
      <c r="P5" s="614"/>
      <c r="Q5" s="614"/>
    </row>
    <row r="6" spans="1:17" ht="12" customHeight="1">
      <c r="A6" s="464"/>
      <c r="B6" s="467"/>
      <c r="C6" s="464"/>
      <c r="D6" s="464"/>
      <c r="E6" s="464"/>
      <c r="F6" s="464"/>
      <c r="G6" s="464"/>
      <c r="H6" s="464"/>
      <c r="I6" s="464"/>
      <c r="J6" s="464"/>
      <c r="K6" s="464"/>
      <c r="L6" s="464"/>
      <c r="M6" s="464"/>
      <c r="N6" s="464"/>
      <c r="O6" s="465"/>
      <c r="P6" s="466"/>
      <c r="Q6" s="464"/>
    </row>
    <row r="7" spans="1:17" ht="12" customHeight="1">
      <c r="A7" s="467"/>
      <c r="B7" s="467"/>
      <c r="C7" s="464"/>
      <c r="D7" s="464"/>
      <c r="E7" s="464"/>
      <c r="F7" s="464"/>
      <c r="G7" s="464"/>
      <c r="H7" s="464"/>
      <c r="I7" s="464"/>
      <c r="J7" s="464"/>
      <c r="K7" s="464"/>
      <c r="L7" s="464"/>
      <c r="M7" s="464"/>
      <c r="N7" s="464"/>
      <c r="O7" s="468"/>
      <c r="P7" s="466"/>
      <c r="Q7" s="469"/>
    </row>
    <row r="8" spans="1:17" ht="12" customHeight="1">
      <c r="A8" s="470"/>
      <c r="B8" s="471"/>
      <c r="C8" s="472"/>
      <c r="D8" s="472"/>
      <c r="E8" s="472"/>
      <c r="F8" s="472"/>
      <c r="G8" s="472"/>
      <c r="H8" s="472"/>
      <c r="I8" s="472"/>
      <c r="J8" s="472"/>
      <c r="K8" s="472"/>
      <c r="L8" s="472"/>
      <c r="M8" s="472"/>
      <c r="N8" s="473"/>
      <c r="O8" s="610" t="s">
        <v>4</v>
      </c>
      <c r="P8" s="611"/>
      <c r="Q8" s="611"/>
    </row>
    <row r="9" spans="1:17" ht="12" customHeight="1">
      <c r="A9" s="474"/>
      <c r="B9" s="475"/>
      <c r="C9" s="476"/>
      <c r="D9" s="476"/>
      <c r="E9" s="476"/>
      <c r="F9" s="476"/>
      <c r="G9" s="476"/>
      <c r="H9" s="476"/>
      <c r="I9" s="476"/>
      <c r="J9" s="476"/>
      <c r="K9" s="476"/>
      <c r="L9" s="476"/>
      <c r="M9" s="476"/>
      <c r="N9" s="477"/>
      <c r="O9" s="452" t="s">
        <v>195</v>
      </c>
      <c r="P9" s="453"/>
      <c r="Q9" s="454" t="s">
        <v>196</v>
      </c>
    </row>
    <row r="10" spans="1:17" ht="12" customHeight="1">
      <c r="A10" s="478" t="s">
        <v>5</v>
      </c>
      <c r="B10" s="475" t="s">
        <v>6</v>
      </c>
      <c r="C10" s="476" t="s">
        <v>7</v>
      </c>
      <c r="D10" s="476" t="s">
        <v>8</v>
      </c>
      <c r="E10" s="476" t="s">
        <v>9</v>
      </c>
      <c r="F10" s="476" t="s">
        <v>10</v>
      </c>
      <c r="G10" s="476" t="s">
        <v>11</v>
      </c>
      <c r="H10" s="476" t="s">
        <v>12</v>
      </c>
      <c r="I10" s="476" t="s">
        <v>13</v>
      </c>
      <c r="J10" s="476" t="s">
        <v>14</v>
      </c>
      <c r="K10" s="476" t="s">
        <v>15</v>
      </c>
      <c r="L10" s="476" t="s">
        <v>16</v>
      </c>
      <c r="M10" s="476" t="s">
        <v>17</v>
      </c>
      <c r="N10" s="477" t="s">
        <v>18</v>
      </c>
      <c r="O10" s="606" t="s">
        <v>19</v>
      </c>
      <c r="P10" s="607"/>
      <c r="Q10" s="607"/>
    </row>
    <row r="11" spans="1:17" ht="12" customHeight="1">
      <c r="A11" s="474"/>
      <c r="B11" s="475"/>
      <c r="C11" s="476"/>
      <c r="D11" s="476"/>
      <c r="E11" s="476"/>
      <c r="F11" s="476"/>
      <c r="G11" s="476"/>
      <c r="H11" s="476"/>
      <c r="I11" s="476"/>
      <c r="J11" s="476"/>
      <c r="K11" s="476"/>
      <c r="L11" s="476"/>
      <c r="M11" s="476"/>
      <c r="N11" s="476"/>
      <c r="O11" s="455" t="s">
        <v>20</v>
      </c>
      <c r="P11" s="456" t="s">
        <v>21</v>
      </c>
      <c r="Q11" s="457" t="s">
        <v>21</v>
      </c>
    </row>
    <row r="12" spans="1:17" ht="12" customHeight="1">
      <c r="A12" s="479"/>
      <c r="B12" s="480"/>
      <c r="C12" s="481"/>
      <c r="D12" s="481"/>
      <c r="E12" s="481"/>
      <c r="F12" s="481"/>
      <c r="G12" s="481"/>
      <c r="H12" s="481"/>
      <c r="I12" s="481"/>
      <c r="J12" s="481"/>
      <c r="K12" s="481"/>
      <c r="L12" s="481"/>
      <c r="M12" s="481"/>
      <c r="N12" s="481"/>
      <c r="O12" s="458" t="s">
        <v>22</v>
      </c>
      <c r="P12" s="459" t="s">
        <v>23</v>
      </c>
      <c r="Q12" s="460" t="s">
        <v>156</v>
      </c>
    </row>
    <row r="13" spans="1:17" ht="12" customHeight="1">
      <c r="A13" s="482"/>
      <c r="B13" s="483"/>
      <c r="C13" s="483"/>
      <c r="D13" s="483"/>
      <c r="E13" s="483"/>
      <c r="F13" s="483"/>
      <c r="G13" s="483"/>
      <c r="H13" s="483"/>
      <c r="I13" s="483"/>
      <c r="J13" s="483"/>
      <c r="K13" s="483"/>
      <c r="L13" s="483"/>
      <c r="M13" s="483"/>
      <c r="N13" s="483"/>
      <c r="O13" s="484"/>
      <c r="P13" s="485"/>
      <c r="Q13" s="456"/>
    </row>
    <row r="14" spans="1:17" ht="12" customHeight="1">
      <c r="A14" s="482"/>
      <c r="B14" s="483"/>
      <c r="C14" s="483"/>
      <c r="D14" s="483"/>
      <c r="E14" s="483"/>
      <c r="F14" s="483"/>
      <c r="G14" s="483"/>
      <c r="H14" s="483"/>
      <c r="I14" s="483"/>
      <c r="J14" s="483"/>
      <c r="K14" s="483"/>
      <c r="L14" s="483"/>
      <c r="M14" s="483"/>
      <c r="N14" s="483"/>
      <c r="O14" s="484"/>
      <c r="P14" s="485"/>
      <c r="Q14" s="469"/>
    </row>
    <row r="15" spans="1:17" ht="12" customHeight="1">
      <c r="A15" s="482"/>
      <c r="B15" s="483"/>
      <c r="C15" s="483"/>
      <c r="D15" s="483"/>
      <c r="E15" s="483"/>
      <c r="F15" s="483"/>
      <c r="G15" s="483"/>
      <c r="H15" s="483"/>
      <c r="I15" s="483"/>
      <c r="J15" s="483"/>
      <c r="K15" s="483"/>
      <c r="L15" s="483"/>
      <c r="M15" s="483"/>
      <c r="N15" s="483"/>
      <c r="O15" s="484"/>
      <c r="P15" s="485"/>
      <c r="Q15" s="469"/>
    </row>
    <row r="16" spans="1:17" ht="12" customHeight="1">
      <c r="A16" s="615" t="s">
        <v>175</v>
      </c>
      <c r="B16" s="615"/>
      <c r="C16" s="615"/>
      <c r="D16" s="615"/>
      <c r="E16" s="615"/>
      <c r="F16" s="615"/>
      <c r="G16" s="615"/>
      <c r="H16" s="615"/>
      <c r="I16" s="615"/>
      <c r="J16" s="615"/>
      <c r="K16" s="615"/>
      <c r="L16" s="615"/>
      <c r="M16" s="615"/>
      <c r="N16" s="615"/>
      <c r="O16" s="615"/>
      <c r="P16" s="615"/>
      <c r="Q16" s="615"/>
    </row>
    <row r="17" spans="1:17" ht="12" customHeight="1">
      <c r="A17" s="486">
        <v>2002</v>
      </c>
      <c r="B17" s="487">
        <v>35.73927470923863</v>
      </c>
      <c r="C17" s="487">
        <v>63.1026446463199</v>
      </c>
      <c r="D17" s="487">
        <v>80.60738683705549</v>
      </c>
      <c r="E17" s="487">
        <v>86.49952880490093</v>
      </c>
      <c r="F17" s="487">
        <v>95.81027561196397</v>
      </c>
      <c r="G17" s="487">
        <v>93.26946430120417</v>
      </c>
      <c r="H17" s="487">
        <v>92.33946600741196</v>
      </c>
      <c r="I17" s="487">
        <v>92.32708755789969</v>
      </c>
      <c r="J17" s="487">
        <v>87.46343328648763</v>
      </c>
      <c r="K17" s="487">
        <v>69.63900418226099</v>
      </c>
      <c r="L17" s="487">
        <v>73.02477922059819</v>
      </c>
      <c r="M17" s="487">
        <v>59.98973369070993</v>
      </c>
      <c r="N17" s="487"/>
      <c r="O17" s="461"/>
      <c r="P17" s="462"/>
      <c r="Q17" s="463"/>
    </row>
    <row r="18" spans="1:17" ht="12" customHeight="1">
      <c r="A18" s="486">
        <v>2003</v>
      </c>
      <c r="B18" s="487">
        <v>47.053715756919914</v>
      </c>
      <c r="C18" s="487">
        <v>47.20978995386606</v>
      </c>
      <c r="D18" s="487">
        <v>69.70789013103933</v>
      </c>
      <c r="E18" s="487">
        <v>74.0376563182833</v>
      </c>
      <c r="F18" s="487">
        <v>85.3</v>
      </c>
      <c r="G18" s="487">
        <v>86.3</v>
      </c>
      <c r="H18" s="487">
        <v>77</v>
      </c>
      <c r="I18" s="487">
        <v>79.7495032474592</v>
      </c>
      <c r="J18" s="487">
        <v>81.4</v>
      </c>
      <c r="K18" s="487">
        <v>67</v>
      </c>
      <c r="L18" s="487">
        <v>60.2</v>
      </c>
      <c r="M18" s="487">
        <v>62.3</v>
      </c>
      <c r="N18" s="461">
        <v>69.77154628396399</v>
      </c>
      <c r="O18" s="462">
        <v>3.488372093023246</v>
      </c>
      <c r="P18" s="462">
        <v>3.8511027923563432</v>
      </c>
      <c r="Q18" s="463">
        <v>-9.954003131724463</v>
      </c>
    </row>
    <row r="19" spans="1:17" ht="12" customHeight="1">
      <c r="A19" s="486">
        <v>2004</v>
      </c>
      <c r="B19" s="487">
        <v>33.427194268455196</v>
      </c>
      <c r="C19" s="487">
        <v>45.2</v>
      </c>
      <c r="D19" s="487">
        <v>93.39324502655447</v>
      </c>
      <c r="E19" s="487">
        <v>69.8</v>
      </c>
      <c r="F19" s="487">
        <v>80.3</v>
      </c>
      <c r="G19" s="487">
        <v>105.7</v>
      </c>
      <c r="H19" s="487">
        <v>77.52030603831507</v>
      </c>
      <c r="I19" s="487">
        <v>82.995347855945</v>
      </c>
      <c r="J19" s="487">
        <v>80.69241814616042</v>
      </c>
      <c r="K19" s="487">
        <v>58.864906989410514</v>
      </c>
      <c r="L19" s="487">
        <v>63.6</v>
      </c>
      <c r="M19" s="487">
        <v>47.98478850074378</v>
      </c>
      <c r="N19" s="461">
        <v>69.95651723546538</v>
      </c>
      <c r="O19" s="462">
        <v>-27.05026278579622</v>
      </c>
      <c r="P19" s="462">
        <v>-12.141929866551472</v>
      </c>
      <c r="Q19" s="463">
        <v>-6.397970856894678</v>
      </c>
    </row>
    <row r="20" spans="1:17" ht="12" customHeight="1">
      <c r="A20" s="486">
        <v>2005</v>
      </c>
      <c r="B20" s="487">
        <v>32.570390319407046</v>
      </c>
      <c r="C20" s="487">
        <v>41.7</v>
      </c>
      <c r="D20" s="487">
        <v>65.12032928827148</v>
      </c>
      <c r="E20" s="487">
        <v>68.2122505742524</v>
      </c>
      <c r="F20" s="487">
        <v>79.3</v>
      </c>
      <c r="G20" s="487">
        <v>81.4528854702842</v>
      </c>
      <c r="H20" s="487">
        <v>84.47860896371931</v>
      </c>
      <c r="I20" s="487">
        <v>81.8</v>
      </c>
      <c r="J20" s="487">
        <v>90.05913669467425</v>
      </c>
      <c r="K20" s="487">
        <v>69.1</v>
      </c>
      <c r="L20" s="487">
        <v>67</v>
      </c>
      <c r="M20" s="487">
        <v>57.1</v>
      </c>
      <c r="N20" s="461">
        <v>68.1578001092174</v>
      </c>
      <c r="O20" s="462">
        <v>-23.272637806568824</v>
      </c>
      <c r="P20" s="462">
        <v>17.38742747428569</v>
      </c>
      <c r="Q20" s="463">
        <v>-14.177874729480871</v>
      </c>
    </row>
    <row r="21" spans="1:17" ht="12" customHeight="1">
      <c r="A21" s="486">
        <v>2006</v>
      </c>
      <c r="B21" s="487">
        <v>43.3</v>
      </c>
      <c r="C21" s="487">
        <v>41.9</v>
      </c>
      <c r="D21" s="487">
        <v>107</v>
      </c>
      <c r="E21" s="487">
        <v>69.8</v>
      </c>
      <c r="F21" s="487">
        <v>81.7</v>
      </c>
      <c r="G21" s="487">
        <v>83.7</v>
      </c>
      <c r="H21" s="487">
        <v>84.3</v>
      </c>
      <c r="I21" s="487">
        <v>75.3</v>
      </c>
      <c r="J21" s="487">
        <v>78.8</v>
      </c>
      <c r="K21" s="487">
        <v>61.6</v>
      </c>
      <c r="L21" s="487">
        <v>81.5</v>
      </c>
      <c r="M21" s="487">
        <v>54.9</v>
      </c>
      <c r="N21" s="461">
        <v>71.98333333333333</v>
      </c>
      <c r="O21" s="462">
        <v>-21.827411167512686</v>
      </c>
      <c r="P21" s="462">
        <v>-10.853835021707662</v>
      </c>
      <c r="Q21" s="463">
        <v>-4.034860116571782</v>
      </c>
    </row>
    <row r="22" spans="1:17" ht="12" customHeight="1">
      <c r="A22" s="486">
        <v>2007</v>
      </c>
      <c r="B22" s="487">
        <v>52.65899848660006</v>
      </c>
      <c r="C22" s="487">
        <v>50.55789131506489</v>
      </c>
      <c r="D22" s="487">
        <v>83.9</v>
      </c>
      <c r="E22" s="487">
        <v>75.6</v>
      </c>
      <c r="F22" s="487">
        <v>78.60261303676724</v>
      </c>
      <c r="G22" s="487">
        <v>96.9</v>
      </c>
      <c r="H22" s="487">
        <v>75.8</v>
      </c>
      <c r="I22" s="487">
        <v>82.6</v>
      </c>
      <c r="J22" s="487">
        <v>99.1</v>
      </c>
      <c r="K22" s="487">
        <v>63.9</v>
      </c>
      <c r="L22" s="487">
        <v>75.3</v>
      </c>
      <c r="M22" s="487">
        <v>81.2</v>
      </c>
      <c r="N22" s="461">
        <v>76.34329190320268</v>
      </c>
      <c r="O22" s="462">
        <v>-35.5196770938446</v>
      </c>
      <c r="P22" s="462">
        <v>3.733766233766229</v>
      </c>
      <c r="Q22" s="463">
        <v>-4.355306181133865</v>
      </c>
    </row>
    <row r="23" spans="1:17" ht="12" customHeight="1">
      <c r="A23" s="486">
        <v>2008</v>
      </c>
      <c r="B23" s="487">
        <v>42.6</v>
      </c>
      <c r="C23" s="487">
        <v>44.6</v>
      </c>
      <c r="D23" s="487">
        <v>78.3</v>
      </c>
      <c r="E23" s="487">
        <v>99.3</v>
      </c>
      <c r="F23" s="487">
        <v>85.5</v>
      </c>
      <c r="G23" s="487">
        <v>87.5</v>
      </c>
      <c r="H23" s="487">
        <v>88.1</v>
      </c>
      <c r="I23" s="487">
        <v>88.8</v>
      </c>
      <c r="J23" s="487">
        <v>89.1</v>
      </c>
      <c r="K23" s="487">
        <v>68.9</v>
      </c>
      <c r="L23" s="487"/>
      <c r="M23" s="487"/>
      <c r="N23" s="461">
        <v>77.27</v>
      </c>
      <c r="O23" s="462">
        <v>-22.671156004489326</v>
      </c>
      <c r="P23" s="462">
        <v>7.8247261345853</v>
      </c>
      <c r="Q23" s="463">
        <v>1.7219801641072456</v>
      </c>
    </row>
    <row r="24" spans="1:17" ht="12" customHeight="1">
      <c r="A24" s="488"/>
      <c r="B24" s="489"/>
      <c r="C24" s="489"/>
      <c r="D24" s="489"/>
      <c r="E24" s="489"/>
      <c r="F24" s="489"/>
      <c r="G24" s="489"/>
      <c r="H24" s="489"/>
      <c r="I24" s="489"/>
      <c r="J24" s="489"/>
      <c r="K24" s="489"/>
      <c r="L24" s="489"/>
      <c r="M24" s="489"/>
      <c r="N24" s="488"/>
      <c r="O24" s="490"/>
      <c r="P24" s="488"/>
      <c r="Q24" s="488"/>
    </row>
    <row r="25" spans="1:17" ht="12" customHeight="1">
      <c r="A25" s="488"/>
      <c r="B25" s="488"/>
      <c r="C25" s="488"/>
      <c r="D25" s="488"/>
      <c r="E25" s="488"/>
      <c r="F25" s="488"/>
      <c r="G25" s="488"/>
      <c r="H25" s="488"/>
      <c r="I25" s="488"/>
      <c r="J25" s="488"/>
      <c r="K25" s="488"/>
      <c r="L25" s="488"/>
      <c r="M25" s="488"/>
      <c r="N25" s="488"/>
      <c r="O25" s="490"/>
      <c r="P25" s="488"/>
      <c r="Q25" s="488"/>
    </row>
    <row r="26" spans="1:17" ht="12" customHeight="1">
      <c r="A26" s="615" t="s">
        <v>167</v>
      </c>
      <c r="B26" s="615"/>
      <c r="C26" s="615"/>
      <c r="D26" s="615"/>
      <c r="E26" s="615"/>
      <c r="F26" s="615"/>
      <c r="G26" s="615"/>
      <c r="H26" s="615"/>
      <c r="I26" s="615"/>
      <c r="J26" s="615"/>
      <c r="K26" s="615"/>
      <c r="L26" s="615"/>
      <c r="M26" s="615"/>
      <c r="N26" s="615"/>
      <c r="O26" s="615"/>
      <c r="P26" s="615"/>
      <c r="Q26" s="615"/>
    </row>
    <row r="27" spans="1:17" ht="12" customHeight="1">
      <c r="A27" s="486">
        <v>2002</v>
      </c>
      <c r="B27" s="487">
        <v>37.739311489477615</v>
      </c>
      <c r="C27" s="487">
        <v>70.62730029356821</v>
      </c>
      <c r="D27" s="487">
        <v>79.30458724187875</v>
      </c>
      <c r="E27" s="487">
        <v>81.76144490856227</v>
      </c>
      <c r="F27" s="487">
        <v>81.2481770874439</v>
      </c>
      <c r="G27" s="487">
        <v>81.41298785569292</v>
      </c>
      <c r="H27" s="487">
        <v>76.18377762310637</v>
      </c>
      <c r="I27" s="487">
        <v>82.63965085937485</v>
      </c>
      <c r="J27" s="487">
        <v>79.01499117766978</v>
      </c>
      <c r="K27" s="487">
        <v>65.93607949733736</v>
      </c>
      <c r="L27" s="487">
        <v>51.89302482274824</v>
      </c>
      <c r="M27" s="487">
        <v>65.03668359060704</v>
      </c>
      <c r="N27" s="487"/>
      <c r="O27" s="461"/>
      <c r="P27" s="462"/>
      <c r="Q27" s="463"/>
    </row>
    <row r="28" spans="1:17" ht="12" customHeight="1">
      <c r="A28" s="486">
        <v>2003</v>
      </c>
      <c r="B28" s="487">
        <v>55.561241636061986</v>
      </c>
      <c r="C28" s="487">
        <v>46.94588372382428</v>
      </c>
      <c r="D28" s="487">
        <v>60.67010396750874</v>
      </c>
      <c r="E28" s="487">
        <v>74.8810237613084</v>
      </c>
      <c r="F28" s="487">
        <v>72.4</v>
      </c>
      <c r="G28" s="487">
        <v>67.2</v>
      </c>
      <c r="H28" s="487">
        <v>66.8</v>
      </c>
      <c r="I28" s="487">
        <v>77.10004374403705</v>
      </c>
      <c r="J28" s="487">
        <v>71.8</v>
      </c>
      <c r="K28" s="487">
        <v>60.6</v>
      </c>
      <c r="L28" s="487">
        <v>56.3</v>
      </c>
      <c r="M28" s="487">
        <v>55.7</v>
      </c>
      <c r="N28" s="461">
        <v>63.82985806939504</v>
      </c>
      <c r="O28" s="462">
        <v>-1.0657193605683737</v>
      </c>
      <c r="P28" s="462">
        <v>-14.356026591668789</v>
      </c>
      <c r="Q28" s="463">
        <v>-10.18291763581702</v>
      </c>
    </row>
    <row r="29" spans="1:17" ht="12" customHeight="1">
      <c r="A29" s="486">
        <v>2004</v>
      </c>
      <c r="B29" s="487">
        <v>38.472833444578946</v>
      </c>
      <c r="C29" s="487">
        <v>51.6</v>
      </c>
      <c r="D29" s="487">
        <v>65.85763767115797</v>
      </c>
      <c r="E29" s="487">
        <v>52.1</v>
      </c>
      <c r="F29" s="487">
        <v>72.9</v>
      </c>
      <c r="G29" s="487">
        <v>91.3</v>
      </c>
      <c r="H29" s="487">
        <v>67.5993856979625</v>
      </c>
      <c r="I29" s="487">
        <v>76.7</v>
      </c>
      <c r="J29" s="487">
        <v>70.61032359274301</v>
      </c>
      <c r="K29" s="487">
        <v>45.490498870574214</v>
      </c>
      <c r="L29" s="487">
        <v>45.9</v>
      </c>
      <c r="M29" s="487">
        <v>45.72383182680378</v>
      </c>
      <c r="N29" s="461">
        <v>60.354542591985044</v>
      </c>
      <c r="O29" s="462">
        <v>-35.57528622450683</v>
      </c>
      <c r="P29" s="462">
        <v>-24.933170180570606</v>
      </c>
      <c r="Q29" s="463">
        <v>-10.217488905624771</v>
      </c>
    </row>
    <row r="30" spans="1:17" ht="12" customHeight="1">
      <c r="A30" s="486">
        <v>2005</v>
      </c>
      <c r="B30" s="487">
        <v>32.90348217619042</v>
      </c>
      <c r="C30" s="487">
        <v>34.7</v>
      </c>
      <c r="D30" s="487">
        <v>58.883574868296506</v>
      </c>
      <c r="E30" s="487">
        <v>69.61571240558264</v>
      </c>
      <c r="F30" s="487">
        <v>58.1</v>
      </c>
      <c r="G30" s="487">
        <v>65.57598829469904</v>
      </c>
      <c r="H30" s="487">
        <v>77.93556427922272</v>
      </c>
      <c r="I30" s="487">
        <v>72.3</v>
      </c>
      <c r="J30" s="487">
        <v>62.09602758891164</v>
      </c>
      <c r="K30" s="487">
        <v>53.4</v>
      </c>
      <c r="L30" s="487">
        <v>50.3</v>
      </c>
      <c r="M30" s="487">
        <v>48</v>
      </c>
      <c r="N30" s="461">
        <v>56.98419580107524</v>
      </c>
      <c r="O30" s="462">
        <v>-14.00416085628072</v>
      </c>
      <c r="P30" s="462">
        <v>17.387149681363663</v>
      </c>
      <c r="Q30" s="463">
        <v>-15.889259398388717</v>
      </c>
    </row>
    <row r="31" spans="1:17" ht="12" customHeight="1">
      <c r="A31" s="486">
        <v>2006</v>
      </c>
      <c r="B31" s="487">
        <v>47.1</v>
      </c>
      <c r="C31" s="487">
        <v>39.3</v>
      </c>
      <c r="D31" s="487">
        <v>110.2</v>
      </c>
      <c r="E31" s="487">
        <v>52.2</v>
      </c>
      <c r="F31" s="487">
        <v>60</v>
      </c>
      <c r="G31" s="487">
        <v>62.5</v>
      </c>
      <c r="H31" s="487">
        <v>67.1</v>
      </c>
      <c r="I31" s="487">
        <v>62.1</v>
      </c>
      <c r="J31" s="487">
        <v>68.7</v>
      </c>
      <c r="K31" s="487">
        <v>60.3</v>
      </c>
      <c r="L31" s="487">
        <v>70.4</v>
      </c>
      <c r="M31" s="487">
        <v>52.7</v>
      </c>
      <c r="N31" s="461">
        <v>62.71666666666667</v>
      </c>
      <c r="O31" s="462">
        <v>-12.227074235807867</v>
      </c>
      <c r="P31" s="462">
        <v>12.921348314606739</v>
      </c>
      <c r="Q31" s="463">
        <v>-2.7856637587509976</v>
      </c>
    </row>
    <row r="32" spans="1:17" ht="12" customHeight="1">
      <c r="A32" s="486">
        <v>2007</v>
      </c>
      <c r="B32" s="487">
        <v>41.071314093499105</v>
      </c>
      <c r="C32" s="487">
        <v>48.079551925303285</v>
      </c>
      <c r="D32" s="487">
        <v>70.1</v>
      </c>
      <c r="E32" s="487">
        <v>52.8</v>
      </c>
      <c r="F32" s="487">
        <v>55.510853046432786</v>
      </c>
      <c r="G32" s="487">
        <v>84.3</v>
      </c>
      <c r="H32" s="487">
        <v>58.3</v>
      </c>
      <c r="I32" s="487">
        <v>65.5</v>
      </c>
      <c r="J32" s="487">
        <v>70.6</v>
      </c>
      <c r="K32" s="487">
        <v>51.3</v>
      </c>
      <c r="L32" s="487">
        <v>54.3</v>
      </c>
      <c r="M32" s="487">
        <v>84.2</v>
      </c>
      <c r="N32" s="461">
        <v>61.338476588769595</v>
      </c>
      <c r="O32" s="462">
        <v>-27.3371104815864</v>
      </c>
      <c r="P32" s="462">
        <v>-14.925373134328359</v>
      </c>
      <c r="Q32" s="463">
        <v>-13.222919926094495</v>
      </c>
    </row>
    <row r="33" spans="1:17" ht="12" customHeight="1">
      <c r="A33" s="486">
        <v>2008</v>
      </c>
      <c r="B33" s="487">
        <v>45.3</v>
      </c>
      <c r="C33" s="487">
        <v>45.3</v>
      </c>
      <c r="D33" s="487">
        <v>78.5</v>
      </c>
      <c r="E33" s="487">
        <v>92.5</v>
      </c>
      <c r="F33" s="487">
        <v>70.8</v>
      </c>
      <c r="G33" s="487">
        <v>76.2</v>
      </c>
      <c r="H33" s="487">
        <v>61.8</v>
      </c>
      <c r="I33" s="487">
        <v>97.2</v>
      </c>
      <c r="J33" s="487">
        <v>72.7</v>
      </c>
      <c r="K33" s="487">
        <v>67.7</v>
      </c>
      <c r="L33" s="487"/>
      <c r="M33" s="487"/>
      <c r="N33" s="461">
        <v>70.8</v>
      </c>
      <c r="O33" s="462">
        <v>-6.87757909215956</v>
      </c>
      <c r="P33" s="462">
        <v>31.968810916179347</v>
      </c>
      <c r="Q33" s="463">
        <v>18.481485244323117</v>
      </c>
    </row>
    <row r="34" spans="1:17" ht="12" customHeight="1">
      <c r="A34" s="483"/>
      <c r="B34" s="487"/>
      <c r="C34" s="488"/>
      <c r="D34" s="488"/>
      <c r="E34" s="488"/>
      <c r="F34" s="488"/>
      <c r="G34" s="488"/>
      <c r="H34" s="488"/>
      <c r="I34" s="488"/>
      <c r="J34" s="488"/>
      <c r="K34" s="488"/>
      <c r="L34" s="488"/>
      <c r="M34" s="488"/>
      <c r="N34" s="461"/>
      <c r="O34" s="462"/>
      <c r="P34" s="462"/>
      <c r="Q34" s="488"/>
    </row>
    <row r="35" spans="1:17" ht="12" customHeight="1">
      <c r="A35" s="488"/>
      <c r="B35" s="488"/>
      <c r="C35" s="488"/>
      <c r="D35" s="488"/>
      <c r="E35" s="488"/>
      <c r="F35" s="488"/>
      <c r="G35" s="488"/>
      <c r="H35" s="488"/>
      <c r="I35" s="488"/>
      <c r="J35" s="488"/>
      <c r="K35" s="488"/>
      <c r="L35" s="488"/>
      <c r="M35" s="488"/>
      <c r="N35" s="488"/>
      <c r="O35" s="490"/>
      <c r="P35" s="488"/>
      <c r="Q35" s="488"/>
    </row>
    <row r="36" spans="1:17" ht="12" customHeight="1">
      <c r="A36" s="615" t="s">
        <v>168</v>
      </c>
      <c r="B36" s="615"/>
      <c r="C36" s="615"/>
      <c r="D36" s="615"/>
      <c r="E36" s="615"/>
      <c r="F36" s="615"/>
      <c r="G36" s="615"/>
      <c r="H36" s="615"/>
      <c r="I36" s="615"/>
      <c r="J36" s="615"/>
      <c r="K36" s="615"/>
      <c r="L36" s="615"/>
      <c r="M36" s="615"/>
      <c r="N36" s="615"/>
      <c r="O36" s="615"/>
      <c r="P36" s="615"/>
      <c r="Q36" s="615"/>
    </row>
    <row r="37" spans="1:17" ht="12" customHeight="1">
      <c r="A37" s="486">
        <v>2002</v>
      </c>
      <c r="B37" s="487">
        <v>35.141512466016486</v>
      </c>
      <c r="C37" s="487">
        <v>34.83450294523799</v>
      </c>
      <c r="D37" s="487">
        <v>67.59590036356967</v>
      </c>
      <c r="E37" s="487">
        <v>61.9399620787123</v>
      </c>
      <c r="F37" s="487">
        <v>72.60616914081042</v>
      </c>
      <c r="G37" s="487">
        <v>62.06339889634488</v>
      </c>
      <c r="H37" s="487">
        <v>57.05313011910413</v>
      </c>
      <c r="I37" s="487">
        <v>64.18081507573469</v>
      </c>
      <c r="J37" s="487">
        <v>57.13858637746515</v>
      </c>
      <c r="K37" s="487">
        <v>49.98241600138092</v>
      </c>
      <c r="L37" s="487">
        <v>38.96805381262676</v>
      </c>
      <c r="M37" s="487">
        <v>41.7216443598153</v>
      </c>
      <c r="N37" s="487"/>
      <c r="O37" s="461"/>
      <c r="P37" s="462"/>
      <c r="Q37" s="463"/>
    </row>
    <row r="38" spans="1:17" ht="12" customHeight="1">
      <c r="A38" s="486">
        <v>2003</v>
      </c>
      <c r="B38" s="487">
        <v>26.25406159647003</v>
      </c>
      <c r="C38" s="487">
        <v>29.444429850062242</v>
      </c>
      <c r="D38" s="487">
        <v>47.004109180186425</v>
      </c>
      <c r="E38" s="487">
        <v>46.42807067296174</v>
      </c>
      <c r="F38" s="487">
        <v>42.8</v>
      </c>
      <c r="G38" s="487">
        <v>45.7</v>
      </c>
      <c r="H38" s="487">
        <v>56.8</v>
      </c>
      <c r="I38" s="487">
        <v>42.300849720099094</v>
      </c>
      <c r="J38" s="487">
        <v>58.7</v>
      </c>
      <c r="K38" s="487">
        <v>49.6</v>
      </c>
      <c r="L38" s="487">
        <v>35</v>
      </c>
      <c r="M38" s="487">
        <v>32.9</v>
      </c>
      <c r="N38" s="461">
        <v>42.74429341831496</v>
      </c>
      <c r="O38" s="462">
        <v>-6</v>
      </c>
      <c r="P38" s="462">
        <v>-21.144047640442412</v>
      </c>
      <c r="Q38" s="463">
        <v>-20.256418747796502</v>
      </c>
    </row>
    <row r="39" spans="1:17" ht="12" customHeight="1">
      <c r="A39" s="486">
        <v>2004</v>
      </c>
      <c r="B39" s="487">
        <v>22.642744399370663</v>
      </c>
      <c r="C39" s="487">
        <v>33.8</v>
      </c>
      <c r="D39" s="487">
        <v>38.53760914268062</v>
      </c>
      <c r="E39" s="487">
        <v>40.8</v>
      </c>
      <c r="F39" s="487">
        <v>46.9</v>
      </c>
      <c r="G39" s="487">
        <v>39.2</v>
      </c>
      <c r="H39" s="487">
        <v>42.769276638062024</v>
      </c>
      <c r="I39" s="487">
        <v>31.7</v>
      </c>
      <c r="J39" s="487">
        <v>30.20720611512351</v>
      </c>
      <c r="K39" s="487">
        <v>25.92806291859721</v>
      </c>
      <c r="L39" s="487">
        <v>38.5</v>
      </c>
      <c r="M39" s="487">
        <v>25.848936750022393</v>
      </c>
      <c r="N39" s="461">
        <v>34.73615299698803</v>
      </c>
      <c r="O39" s="462">
        <v>-14.165968147527247</v>
      </c>
      <c r="P39" s="462">
        <v>-47.72567959960241</v>
      </c>
      <c r="Q39" s="463">
        <v>-26.6216389466213</v>
      </c>
    </row>
    <row r="40" spans="1:17" ht="12" customHeight="1">
      <c r="A40" s="486">
        <v>2005</v>
      </c>
      <c r="B40" s="487">
        <v>18.89849410241015</v>
      </c>
      <c r="C40" s="487">
        <v>18.4</v>
      </c>
      <c r="D40" s="487">
        <v>48.94111778689803</v>
      </c>
      <c r="E40" s="487">
        <v>40.58222933865399</v>
      </c>
      <c r="F40" s="487">
        <v>38.3</v>
      </c>
      <c r="G40" s="487">
        <v>34.95794127635574</v>
      </c>
      <c r="H40" s="487">
        <v>33.53683528875196</v>
      </c>
      <c r="I40" s="487">
        <v>35.5</v>
      </c>
      <c r="J40" s="487">
        <v>39.401666903517665</v>
      </c>
      <c r="K40" s="487">
        <v>30.1</v>
      </c>
      <c r="L40" s="487">
        <v>28.9</v>
      </c>
      <c r="M40" s="487">
        <v>27.2</v>
      </c>
      <c r="N40" s="461">
        <v>32.89319039138229</v>
      </c>
      <c r="O40" s="462">
        <v>-23.607292874929712</v>
      </c>
      <c r="P40" s="462">
        <v>16.09043103027346</v>
      </c>
      <c r="Q40" s="463">
        <v>-12.473332791080594</v>
      </c>
    </row>
    <row r="41" spans="1:17" ht="12" customHeight="1">
      <c r="A41" s="486">
        <v>2006</v>
      </c>
      <c r="B41" s="487">
        <v>21.5</v>
      </c>
      <c r="C41" s="487">
        <v>15.3</v>
      </c>
      <c r="D41" s="487">
        <v>49.9</v>
      </c>
      <c r="E41" s="487">
        <v>28.7</v>
      </c>
      <c r="F41" s="487">
        <v>32.2</v>
      </c>
      <c r="G41" s="487">
        <v>39</v>
      </c>
      <c r="H41" s="487">
        <v>43.4</v>
      </c>
      <c r="I41" s="487">
        <v>20.1</v>
      </c>
      <c r="J41" s="487">
        <v>27.7</v>
      </c>
      <c r="K41" s="487">
        <v>29.8</v>
      </c>
      <c r="L41" s="487">
        <v>20.7</v>
      </c>
      <c r="M41" s="487">
        <v>21</v>
      </c>
      <c r="N41" s="461">
        <v>29.108333333333334</v>
      </c>
      <c r="O41" s="462">
        <v>7.581227436823109</v>
      </c>
      <c r="P41" s="462">
        <v>-0.9966777408637897</v>
      </c>
      <c r="Q41" s="463">
        <v>-17.9607208013243</v>
      </c>
    </row>
    <row r="42" spans="1:17" ht="12" customHeight="1">
      <c r="A42" s="486">
        <v>2007</v>
      </c>
      <c r="B42" s="487">
        <v>17.566009423610172</v>
      </c>
      <c r="C42" s="487">
        <v>28.868391342837548</v>
      </c>
      <c r="D42" s="487">
        <v>22.3</v>
      </c>
      <c r="E42" s="487">
        <v>26.2</v>
      </c>
      <c r="F42" s="487">
        <v>39.1</v>
      </c>
      <c r="G42" s="487">
        <v>67.6</v>
      </c>
      <c r="H42" s="487">
        <v>25.7</v>
      </c>
      <c r="I42" s="487">
        <v>20.9</v>
      </c>
      <c r="J42" s="487">
        <v>41.1</v>
      </c>
      <c r="K42" s="487">
        <v>22.8</v>
      </c>
      <c r="L42" s="487">
        <v>20.9</v>
      </c>
      <c r="M42" s="487">
        <v>16</v>
      </c>
      <c r="N42" s="461">
        <v>29.086200063870645</v>
      </c>
      <c r="O42" s="462">
        <v>-44.52554744525548</v>
      </c>
      <c r="P42" s="462">
        <v>-23.48993288590604</v>
      </c>
      <c r="Q42" s="463">
        <v>-5.9381011812588635</v>
      </c>
    </row>
    <row r="43" spans="1:17" ht="12" customHeight="1">
      <c r="A43" s="486">
        <v>2008</v>
      </c>
      <c r="B43" s="487">
        <v>25.8</v>
      </c>
      <c r="C43" s="487">
        <v>22.5</v>
      </c>
      <c r="D43" s="487">
        <v>35.8</v>
      </c>
      <c r="E43" s="487">
        <v>81</v>
      </c>
      <c r="F43" s="487">
        <v>25.1</v>
      </c>
      <c r="G43" s="487">
        <v>35.6</v>
      </c>
      <c r="H43" s="487">
        <v>26.5</v>
      </c>
      <c r="I43" s="487">
        <v>21.7</v>
      </c>
      <c r="J43" s="487">
        <v>22.5</v>
      </c>
      <c r="K43" s="487">
        <v>29.2</v>
      </c>
      <c r="L43" s="487"/>
      <c r="M43" s="487"/>
      <c r="N43" s="461">
        <v>32.57</v>
      </c>
      <c r="O43" s="462">
        <v>29.777777777777775</v>
      </c>
      <c r="P43" s="462">
        <v>28.070175438596486</v>
      </c>
      <c r="Q43" s="463">
        <v>4.346076305668916</v>
      </c>
    </row>
    <row r="44" spans="1:17" ht="12" customHeight="1">
      <c r="A44" s="483"/>
      <c r="B44" s="488"/>
      <c r="C44" s="488"/>
      <c r="D44" s="488"/>
      <c r="E44" s="488"/>
      <c r="F44" s="488"/>
      <c r="G44" s="488"/>
      <c r="H44" s="488"/>
      <c r="I44" s="488"/>
      <c r="J44" s="488"/>
      <c r="K44" s="488"/>
      <c r="L44" s="488"/>
      <c r="M44" s="488"/>
      <c r="N44" s="488"/>
      <c r="O44" s="490"/>
      <c r="P44" s="491"/>
      <c r="Q44" s="488"/>
    </row>
    <row r="45" spans="1:17" ht="12" customHeight="1">
      <c r="A45" s="488"/>
      <c r="B45" s="488"/>
      <c r="C45" s="488"/>
      <c r="D45" s="488"/>
      <c r="E45" s="488"/>
      <c r="F45" s="488"/>
      <c r="G45" s="488"/>
      <c r="H45" s="488"/>
      <c r="I45" s="488"/>
      <c r="J45" s="488"/>
      <c r="K45" s="488"/>
      <c r="L45" s="488"/>
      <c r="M45" s="488"/>
      <c r="N45" s="488"/>
      <c r="O45" s="490"/>
      <c r="P45" s="488"/>
      <c r="Q45" s="488"/>
    </row>
    <row r="46" spans="1:17" ht="12" customHeight="1">
      <c r="A46" s="615" t="s">
        <v>169</v>
      </c>
      <c r="B46" s="615"/>
      <c r="C46" s="615"/>
      <c r="D46" s="615"/>
      <c r="E46" s="615"/>
      <c r="F46" s="615"/>
      <c r="G46" s="615"/>
      <c r="H46" s="615"/>
      <c r="I46" s="615"/>
      <c r="J46" s="615"/>
      <c r="K46" s="615"/>
      <c r="L46" s="615"/>
      <c r="M46" s="615"/>
      <c r="N46" s="615"/>
      <c r="O46" s="615"/>
      <c r="P46" s="615"/>
      <c r="Q46" s="615"/>
    </row>
    <row r="47" spans="1:17" ht="12" customHeight="1">
      <c r="A47" s="486">
        <v>2002</v>
      </c>
      <c r="B47" s="487">
        <v>39.27776460066864</v>
      </c>
      <c r="C47" s="487">
        <v>91.8243097123434</v>
      </c>
      <c r="D47" s="487">
        <v>86.23863858325763</v>
      </c>
      <c r="E47" s="487">
        <v>93.50001105106914</v>
      </c>
      <c r="F47" s="487">
        <v>86.36609685063273</v>
      </c>
      <c r="G47" s="487">
        <v>92.87209164561823</v>
      </c>
      <c r="H47" s="487">
        <v>87.51322125700874</v>
      </c>
      <c r="I47" s="487">
        <v>93.57123772989641</v>
      </c>
      <c r="J47" s="487">
        <v>91.9705118425678</v>
      </c>
      <c r="K47" s="487">
        <v>75.38406760723892</v>
      </c>
      <c r="L47" s="487">
        <v>59.54737788588127</v>
      </c>
      <c r="M47" s="487">
        <v>78.8441846892162</v>
      </c>
      <c r="N47" s="487"/>
      <c r="O47" s="492"/>
      <c r="P47" s="463"/>
      <c r="Q47" s="463"/>
    </row>
    <row r="48" spans="1:17" ht="12" customHeight="1">
      <c r="A48" s="486">
        <v>2003</v>
      </c>
      <c r="B48" s="487">
        <v>72.91737525627352</v>
      </c>
      <c r="C48" s="487">
        <v>57.23250635416901</v>
      </c>
      <c r="D48" s="487">
        <v>68.66251302698366</v>
      </c>
      <c r="E48" s="487">
        <v>91.60687374884725</v>
      </c>
      <c r="F48" s="487">
        <v>89.8</v>
      </c>
      <c r="G48" s="487">
        <v>79.8</v>
      </c>
      <c r="H48" s="487">
        <v>72.6</v>
      </c>
      <c r="I48" s="487">
        <v>97.58054237237305</v>
      </c>
      <c r="J48" s="487">
        <v>79.4</v>
      </c>
      <c r="K48" s="487">
        <v>66.9</v>
      </c>
      <c r="L48" s="487">
        <v>68.8</v>
      </c>
      <c r="M48" s="487">
        <v>69.1</v>
      </c>
      <c r="N48" s="461">
        <v>76.1999842298872</v>
      </c>
      <c r="O48" s="462">
        <v>0.43604651162790287</v>
      </c>
      <c r="P48" s="462">
        <v>-12.358786799083937</v>
      </c>
      <c r="Q48" s="463">
        <v>-6.3987198236662906</v>
      </c>
    </row>
    <row r="49" spans="1:17" ht="12" customHeight="1">
      <c r="A49" s="486">
        <v>2004</v>
      </c>
      <c r="B49" s="487">
        <v>47.78372582979074</v>
      </c>
      <c r="C49" s="487">
        <v>62</v>
      </c>
      <c r="D49" s="487">
        <v>81.9275437294286</v>
      </c>
      <c r="E49" s="487">
        <v>58.8</v>
      </c>
      <c r="F49" s="487">
        <v>88.2</v>
      </c>
      <c r="G49" s="487">
        <v>121.9</v>
      </c>
      <c r="H49" s="487">
        <v>82.1918321749627</v>
      </c>
      <c r="I49" s="487">
        <v>103.2</v>
      </c>
      <c r="J49" s="487">
        <v>94.42032734279523</v>
      </c>
      <c r="K49" s="487">
        <v>57.00008247299009</v>
      </c>
      <c r="L49" s="487">
        <v>50.1</v>
      </c>
      <c r="M49" s="487">
        <v>57.41807058188443</v>
      </c>
      <c r="N49" s="461">
        <v>75.41179851098765</v>
      </c>
      <c r="O49" s="462">
        <v>-39.63155596140867</v>
      </c>
      <c r="P49" s="462">
        <v>-14.798083000014824</v>
      </c>
      <c r="Q49" s="463">
        <v>-4.646025817626714</v>
      </c>
    </row>
    <row r="50" spans="1:17" ht="12" customHeight="1">
      <c r="A50" s="486">
        <v>2005</v>
      </c>
      <c r="B50" s="487">
        <v>41.142775740944835</v>
      </c>
      <c r="C50" s="487">
        <v>44.2</v>
      </c>
      <c r="D50" s="487">
        <v>64.67381932417133</v>
      </c>
      <c r="E50" s="487">
        <v>86.69410767973488</v>
      </c>
      <c r="F50" s="487">
        <v>69.8</v>
      </c>
      <c r="G50" s="487">
        <v>83.59949616500596</v>
      </c>
      <c r="H50" s="487">
        <v>104.09965736221388</v>
      </c>
      <c r="I50" s="487">
        <v>93.9</v>
      </c>
      <c r="J50" s="487">
        <v>75.4327957593888</v>
      </c>
      <c r="K50" s="487">
        <v>67</v>
      </c>
      <c r="L50" s="487">
        <v>62.9</v>
      </c>
      <c r="M50" s="487">
        <v>60.3</v>
      </c>
      <c r="N50" s="461">
        <v>71.14522100262164</v>
      </c>
      <c r="O50" s="462">
        <v>-11.179216777656292</v>
      </c>
      <c r="P50" s="462">
        <v>17.543689575797455</v>
      </c>
      <c r="Q50" s="463">
        <v>-16.78917884654301</v>
      </c>
    </row>
    <row r="51" spans="1:17" ht="12" customHeight="1">
      <c r="A51" s="486">
        <v>2006</v>
      </c>
      <c r="B51" s="487">
        <v>62.3</v>
      </c>
      <c r="C51" s="487">
        <v>53.4</v>
      </c>
      <c r="D51" s="487">
        <v>145.7</v>
      </c>
      <c r="E51" s="487">
        <v>66</v>
      </c>
      <c r="F51" s="487">
        <v>76.3</v>
      </c>
      <c r="G51" s="487">
        <v>76.3</v>
      </c>
      <c r="H51" s="487">
        <v>81</v>
      </c>
      <c r="I51" s="487">
        <v>86.8</v>
      </c>
      <c r="J51" s="487">
        <v>92.8</v>
      </c>
      <c r="K51" s="487">
        <v>78.3</v>
      </c>
      <c r="L51" s="487">
        <v>99.8</v>
      </c>
      <c r="M51" s="487">
        <v>71.3</v>
      </c>
      <c r="N51" s="461">
        <v>82.5</v>
      </c>
      <c r="O51" s="462">
        <v>-15.625</v>
      </c>
      <c r="P51" s="462">
        <v>16.865671641791042</v>
      </c>
      <c r="Q51" s="463">
        <v>1.3766955208670058</v>
      </c>
    </row>
    <row r="52" spans="1:17" ht="12" customHeight="1">
      <c r="A52" s="486">
        <v>2007</v>
      </c>
      <c r="B52" s="487">
        <v>54.92326263148819</v>
      </c>
      <c r="C52" s="487">
        <v>59.37680409665834</v>
      </c>
      <c r="D52" s="487">
        <v>98.3</v>
      </c>
      <c r="E52" s="487">
        <v>68.5</v>
      </c>
      <c r="F52" s="487">
        <v>65.2</v>
      </c>
      <c r="G52" s="487">
        <v>94.1</v>
      </c>
      <c r="H52" s="487">
        <v>77.6</v>
      </c>
      <c r="I52" s="487">
        <v>91.8</v>
      </c>
      <c r="J52" s="487">
        <v>88</v>
      </c>
      <c r="K52" s="487">
        <v>68</v>
      </c>
      <c r="L52" s="487">
        <v>74</v>
      </c>
      <c r="M52" s="487">
        <v>124.5</v>
      </c>
      <c r="N52" s="461">
        <v>80.3583388940122</v>
      </c>
      <c r="O52" s="462">
        <v>-22.727272727272727</v>
      </c>
      <c r="P52" s="462">
        <v>-13.154533844189015</v>
      </c>
      <c r="Q52" s="463">
        <v>-14.788122270344777</v>
      </c>
    </row>
    <row r="53" spans="1:17" ht="12" customHeight="1">
      <c r="A53" s="486">
        <v>2008</v>
      </c>
      <c r="B53" s="487">
        <v>56.8</v>
      </c>
      <c r="C53" s="487">
        <v>58.7</v>
      </c>
      <c r="D53" s="487">
        <v>103.6</v>
      </c>
      <c r="E53" s="487">
        <v>99.2</v>
      </c>
      <c r="F53" s="487">
        <v>97.8</v>
      </c>
      <c r="G53" s="487">
        <v>100.2</v>
      </c>
      <c r="H53" s="487">
        <v>82.6</v>
      </c>
      <c r="I53" s="487">
        <v>141.8</v>
      </c>
      <c r="J53" s="487">
        <v>102.2</v>
      </c>
      <c r="K53" s="487">
        <v>90.5</v>
      </c>
      <c r="L53" s="487"/>
      <c r="M53" s="487"/>
      <c r="N53" s="461">
        <v>93.34</v>
      </c>
      <c r="O53" s="462">
        <v>-11.448140900195696</v>
      </c>
      <c r="P53" s="462">
        <v>33.088235294117645</v>
      </c>
      <c r="Q53" s="463">
        <v>21.88559919926859</v>
      </c>
    </row>
    <row r="54" spans="1:17" ht="47.25" customHeight="1">
      <c r="A54" s="488"/>
      <c r="B54" s="488"/>
      <c r="C54" s="488"/>
      <c r="D54" s="488"/>
      <c r="E54" s="488"/>
      <c r="F54" s="488"/>
      <c r="G54" s="488"/>
      <c r="H54" s="488"/>
      <c r="I54" s="488"/>
      <c r="J54" s="488"/>
      <c r="K54" s="488"/>
      <c r="L54" s="488"/>
      <c r="M54" s="488"/>
      <c r="N54" s="488"/>
      <c r="O54" s="490"/>
      <c r="P54" s="488"/>
      <c r="Q54" s="488"/>
    </row>
    <row r="55" spans="1:17" ht="12" customHeight="1">
      <c r="A55" s="488"/>
      <c r="B55" s="488"/>
      <c r="C55" s="488"/>
      <c r="D55" s="488"/>
      <c r="E55" s="488"/>
      <c r="F55" s="488"/>
      <c r="G55" s="488"/>
      <c r="H55" s="488"/>
      <c r="I55" s="488"/>
      <c r="J55" s="488"/>
      <c r="K55" s="488"/>
      <c r="L55" s="488"/>
      <c r="M55" s="488"/>
      <c r="N55" s="488"/>
      <c r="O55" s="490"/>
      <c r="P55" s="493"/>
      <c r="Q55" s="488"/>
    </row>
    <row r="56" spans="1:17" ht="12" customHeight="1">
      <c r="A56" s="488"/>
      <c r="B56" s="488"/>
      <c r="C56" s="488"/>
      <c r="D56" s="488"/>
      <c r="E56" s="488"/>
      <c r="F56" s="488"/>
      <c r="G56" s="488"/>
      <c r="H56" s="488"/>
      <c r="I56" s="488"/>
      <c r="J56" s="488"/>
      <c r="K56" s="488"/>
      <c r="L56" s="488"/>
      <c r="M56" s="488"/>
      <c r="N56" s="488"/>
      <c r="O56" s="490"/>
      <c r="P56" s="493"/>
      <c r="Q56" s="488"/>
    </row>
    <row r="57" spans="1:17" ht="12" customHeight="1">
      <c r="A57" s="488"/>
      <c r="B57" s="488"/>
      <c r="C57" s="488"/>
      <c r="D57" s="488"/>
      <c r="E57" s="488"/>
      <c r="F57" s="488"/>
      <c r="G57" s="488"/>
      <c r="H57" s="488"/>
      <c r="I57" s="488"/>
      <c r="J57" s="488"/>
      <c r="K57" s="488"/>
      <c r="L57" s="488"/>
      <c r="M57" s="488"/>
      <c r="N57" s="488"/>
      <c r="O57" s="490"/>
      <c r="P57" s="493"/>
      <c r="Q57" s="488"/>
    </row>
    <row r="58" spans="1:17" ht="12" customHeight="1">
      <c r="A58" s="483"/>
      <c r="B58" s="489"/>
      <c r="C58" s="488"/>
      <c r="D58" s="488"/>
      <c r="E58" s="488"/>
      <c r="F58" s="488"/>
      <c r="G58" s="488"/>
      <c r="H58" s="488"/>
      <c r="I58" s="488"/>
      <c r="J58" s="488"/>
      <c r="K58" s="488"/>
      <c r="L58" s="488"/>
      <c r="M58" s="488"/>
      <c r="N58" s="488"/>
      <c r="O58" s="490"/>
      <c r="P58" s="493"/>
      <c r="Q58" s="488"/>
    </row>
    <row r="59" spans="1:17" ht="12" customHeight="1">
      <c r="A59" s="494" t="s">
        <v>176</v>
      </c>
      <c r="B59" s="489"/>
      <c r="C59" s="488"/>
      <c r="D59" s="488"/>
      <c r="E59" s="488"/>
      <c r="F59" s="488"/>
      <c r="G59" s="488"/>
      <c r="H59" s="488"/>
      <c r="I59" s="488"/>
      <c r="J59" s="488"/>
      <c r="K59" s="488"/>
      <c r="L59" s="488"/>
      <c r="M59" s="488"/>
      <c r="N59" s="488"/>
      <c r="O59" s="490"/>
      <c r="P59" s="493"/>
      <c r="Q59" s="488"/>
    </row>
    <row r="60" spans="1:17" ht="12" customHeight="1">
      <c r="A60" s="494"/>
      <c r="B60" s="489"/>
      <c r="C60" s="488"/>
      <c r="D60" s="488"/>
      <c r="E60" s="488"/>
      <c r="F60" s="488"/>
      <c r="G60" s="488"/>
      <c r="H60" s="488"/>
      <c r="I60" s="488"/>
      <c r="J60" s="488"/>
      <c r="K60" s="488"/>
      <c r="L60" s="488"/>
      <c r="M60" s="488"/>
      <c r="N60" s="488"/>
      <c r="O60" s="490"/>
      <c r="P60" s="493"/>
      <c r="Q60" s="488"/>
    </row>
    <row r="61" spans="1:17" ht="12" customHeight="1">
      <c r="A61" s="494"/>
      <c r="B61" s="489"/>
      <c r="C61" s="488"/>
      <c r="D61" s="488"/>
      <c r="E61" s="488"/>
      <c r="F61" s="488"/>
      <c r="G61" s="488"/>
      <c r="H61" s="488"/>
      <c r="I61" s="488"/>
      <c r="J61" s="488"/>
      <c r="K61" s="488"/>
      <c r="L61" s="488"/>
      <c r="M61" s="488"/>
      <c r="N61" s="488"/>
      <c r="O61" s="490"/>
      <c r="P61" s="493"/>
      <c r="Q61" s="488"/>
    </row>
    <row r="62" spans="1:17" ht="12" customHeight="1">
      <c r="A62" s="494"/>
      <c r="B62" s="489"/>
      <c r="C62" s="488"/>
      <c r="D62" s="488"/>
      <c r="E62" s="488"/>
      <c r="F62" s="488"/>
      <c r="G62" s="488"/>
      <c r="H62" s="488"/>
      <c r="I62" s="488"/>
      <c r="J62" s="488"/>
      <c r="K62" s="488"/>
      <c r="L62" s="488"/>
      <c r="M62" s="488"/>
      <c r="N62" s="488"/>
      <c r="O62" s="490"/>
      <c r="P62" s="493"/>
      <c r="Q62" s="488"/>
    </row>
    <row r="63" spans="1:17" ht="12" customHeight="1">
      <c r="A63" s="616"/>
      <c r="B63" s="616"/>
      <c r="C63" s="616"/>
      <c r="D63" s="616"/>
      <c r="E63" s="616"/>
      <c r="F63" s="616"/>
      <c r="G63" s="616"/>
      <c r="H63" s="616"/>
      <c r="I63" s="616"/>
      <c r="J63" s="616"/>
      <c r="K63" s="616"/>
      <c r="L63" s="616"/>
      <c r="M63" s="616"/>
      <c r="N63" s="616"/>
      <c r="O63" s="616"/>
      <c r="P63" s="616"/>
      <c r="Q63" s="616"/>
    </row>
    <row r="64" spans="1:17" ht="12" customHeight="1">
      <c r="A64" s="464"/>
      <c r="B64" s="464"/>
      <c r="C64" s="464"/>
      <c r="D64" s="464"/>
      <c r="E64" s="464"/>
      <c r="F64" s="464"/>
      <c r="G64" s="464"/>
      <c r="H64" s="464"/>
      <c r="I64" s="464"/>
      <c r="J64" s="464"/>
      <c r="K64" s="464"/>
      <c r="L64" s="464"/>
      <c r="M64" s="464"/>
      <c r="N64" s="464"/>
      <c r="O64" s="465"/>
      <c r="P64" s="466"/>
      <c r="Q64" s="464"/>
    </row>
    <row r="65" spans="1:17" ht="12" customHeight="1">
      <c r="A65" s="614" t="s">
        <v>170</v>
      </c>
      <c r="B65" s="614"/>
      <c r="C65" s="614"/>
      <c r="D65" s="614"/>
      <c r="E65" s="614"/>
      <c r="F65" s="614"/>
      <c r="G65" s="614"/>
      <c r="H65" s="614"/>
      <c r="I65" s="614"/>
      <c r="J65" s="614"/>
      <c r="K65" s="614"/>
      <c r="L65" s="614"/>
      <c r="M65" s="614"/>
      <c r="N65" s="614"/>
      <c r="O65" s="614"/>
      <c r="P65" s="614"/>
      <c r="Q65" s="614"/>
    </row>
    <row r="66" spans="1:17" ht="12" customHeight="1">
      <c r="A66" s="614" t="s">
        <v>178</v>
      </c>
      <c r="B66" s="614"/>
      <c r="C66" s="614"/>
      <c r="D66" s="614"/>
      <c r="E66" s="614"/>
      <c r="F66" s="614"/>
      <c r="G66" s="614"/>
      <c r="H66" s="614"/>
      <c r="I66" s="614"/>
      <c r="J66" s="614"/>
      <c r="K66" s="614"/>
      <c r="L66" s="614"/>
      <c r="M66" s="614"/>
      <c r="N66" s="614"/>
      <c r="O66" s="614"/>
      <c r="P66" s="614"/>
      <c r="Q66" s="614"/>
    </row>
    <row r="67" spans="1:17" ht="12" customHeight="1">
      <c r="A67" s="614" t="s">
        <v>50</v>
      </c>
      <c r="B67" s="614"/>
      <c r="C67" s="614"/>
      <c r="D67" s="614"/>
      <c r="E67" s="614"/>
      <c r="F67" s="614"/>
      <c r="G67" s="614"/>
      <c r="H67" s="614"/>
      <c r="I67" s="614"/>
      <c r="J67" s="614"/>
      <c r="K67" s="614"/>
      <c r="L67" s="614"/>
      <c r="M67" s="614"/>
      <c r="N67" s="614"/>
      <c r="O67" s="614"/>
      <c r="P67" s="614"/>
      <c r="Q67" s="614"/>
    </row>
    <row r="68" spans="1:17" ht="12" customHeight="1">
      <c r="A68" s="464"/>
      <c r="B68" s="467"/>
      <c r="C68" s="464"/>
      <c r="D68" s="464"/>
      <c r="E68" s="464"/>
      <c r="F68" s="464"/>
      <c r="G68" s="464"/>
      <c r="H68" s="464"/>
      <c r="I68" s="464"/>
      <c r="J68" s="464"/>
      <c r="K68" s="464"/>
      <c r="L68" s="464"/>
      <c r="M68" s="464"/>
      <c r="N68" s="464"/>
      <c r="O68" s="465"/>
      <c r="P68" s="466"/>
      <c r="Q68" s="495"/>
    </row>
    <row r="69" spans="1:17" ht="12" customHeight="1">
      <c r="A69" s="467"/>
      <c r="B69" s="467"/>
      <c r="C69" s="464"/>
      <c r="D69" s="464"/>
      <c r="E69" s="464"/>
      <c r="F69" s="464"/>
      <c r="G69" s="464"/>
      <c r="H69" s="464"/>
      <c r="I69" s="464"/>
      <c r="J69" s="464"/>
      <c r="K69" s="464"/>
      <c r="L69" s="464"/>
      <c r="M69" s="464"/>
      <c r="N69" s="464"/>
      <c r="O69" s="468"/>
      <c r="P69" s="466"/>
      <c r="Q69" s="488"/>
    </row>
    <row r="70" spans="1:17" ht="12" customHeight="1">
      <c r="A70" s="470"/>
      <c r="B70" s="471"/>
      <c r="C70" s="472"/>
      <c r="D70" s="472"/>
      <c r="E70" s="472"/>
      <c r="F70" s="472"/>
      <c r="G70" s="472"/>
      <c r="H70" s="472"/>
      <c r="I70" s="472"/>
      <c r="J70" s="472"/>
      <c r="K70" s="472"/>
      <c r="L70" s="472"/>
      <c r="M70" s="472"/>
      <c r="N70" s="473"/>
      <c r="O70" s="610" t="s">
        <v>4</v>
      </c>
      <c r="P70" s="611"/>
      <c r="Q70" s="611"/>
    </row>
    <row r="71" spans="1:17" ht="12" customHeight="1">
      <c r="A71" s="474"/>
      <c r="B71" s="475"/>
      <c r="C71" s="476"/>
      <c r="D71" s="476"/>
      <c r="E71" s="476"/>
      <c r="F71" s="476"/>
      <c r="G71" s="476"/>
      <c r="H71" s="476"/>
      <c r="I71" s="476"/>
      <c r="J71" s="476"/>
      <c r="K71" s="476"/>
      <c r="L71" s="476"/>
      <c r="M71" s="476"/>
      <c r="N71" s="477"/>
      <c r="O71" s="452" t="s">
        <v>195</v>
      </c>
      <c r="P71" s="453"/>
      <c r="Q71" s="454" t="s">
        <v>196</v>
      </c>
    </row>
    <row r="72" spans="1:17" ht="12" customHeight="1">
      <c r="A72" s="478" t="s">
        <v>5</v>
      </c>
      <c r="B72" s="475" t="s">
        <v>6</v>
      </c>
      <c r="C72" s="476" t="s">
        <v>7</v>
      </c>
      <c r="D72" s="476" t="s">
        <v>8</v>
      </c>
      <c r="E72" s="476" t="s">
        <v>9</v>
      </c>
      <c r="F72" s="476" t="s">
        <v>10</v>
      </c>
      <c r="G72" s="476" t="s">
        <v>11</v>
      </c>
      <c r="H72" s="476" t="s">
        <v>12</v>
      </c>
      <c r="I72" s="476" t="s">
        <v>13</v>
      </c>
      <c r="J72" s="476" t="s">
        <v>14</v>
      </c>
      <c r="K72" s="476" t="s">
        <v>15</v>
      </c>
      <c r="L72" s="476" t="s">
        <v>16</v>
      </c>
      <c r="M72" s="476" t="s">
        <v>17</v>
      </c>
      <c r="N72" s="477" t="s">
        <v>18</v>
      </c>
      <c r="O72" s="606" t="s">
        <v>19</v>
      </c>
      <c r="P72" s="607"/>
      <c r="Q72" s="607"/>
    </row>
    <row r="73" spans="1:17" ht="12" customHeight="1">
      <c r="A73" s="474"/>
      <c r="B73" s="475"/>
      <c r="C73" s="476"/>
      <c r="D73" s="476"/>
      <c r="E73" s="476"/>
      <c r="F73" s="476"/>
      <c r="G73" s="476"/>
      <c r="H73" s="476"/>
      <c r="I73" s="476"/>
      <c r="J73" s="476"/>
      <c r="K73" s="476"/>
      <c r="L73" s="476"/>
      <c r="M73" s="476"/>
      <c r="N73" s="476"/>
      <c r="O73" s="455" t="s">
        <v>20</v>
      </c>
      <c r="P73" s="456" t="s">
        <v>21</v>
      </c>
      <c r="Q73" s="457" t="s">
        <v>21</v>
      </c>
    </row>
    <row r="74" spans="1:17" ht="12" customHeight="1">
      <c r="A74" s="479"/>
      <c r="B74" s="480"/>
      <c r="C74" s="481"/>
      <c r="D74" s="481"/>
      <c r="E74" s="481"/>
      <c r="F74" s="481"/>
      <c r="G74" s="481"/>
      <c r="H74" s="481"/>
      <c r="I74" s="481"/>
      <c r="J74" s="481"/>
      <c r="K74" s="481"/>
      <c r="L74" s="481"/>
      <c r="M74" s="481"/>
      <c r="N74" s="481"/>
      <c r="O74" s="458" t="s">
        <v>22</v>
      </c>
      <c r="P74" s="459" t="s">
        <v>23</v>
      </c>
      <c r="Q74" s="460" t="s">
        <v>156</v>
      </c>
    </row>
    <row r="75" spans="1:17" ht="12" customHeight="1">
      <c r="A75" s="482"/>
      <c r="B75" s="483"/>
      <c r="C75" s="483"/>
      <c r="D75" s="483"/>
      <c r="E75" s="483"/>
      <c r="F75" s="483"/>
      <c r="G75" s="483"/>
      <c r="H75" s="483"/>
      <c r="I75" s="483"/>
      <c r="J75" s="483"/>
      <c r="K75" s="483"/>
      <c r="L75" s="483"/>
      <c r="M75" s="483"/>
      <c r="N75" s="483"/>
      <c r="O75" s="484"/>
      <c r="P75" s="485"/>
      <c r="Q75" s="456"/>
    </row>
    <row r="76" spans="1:17" ht="12" customHeight="1">
      <c r="A76" s="482"/>
      <c r="B76" s="483"/>
      <c r="C76" s="483"/>
      <c r="D76" s="483"/>
      <c r="E76" s="483"/>
      <c r="F76" s="483"/>
      <c r="G76" s="483"/>
      <c r="H76" s="483"/>
      <c r="I76" s="483"/>
      <c r="J76" s="483"/>
      <c r="K76" s="483"/>
      <c r="L76" s="483"/>
      <c r="M76" s="483"/>
      <c r="N76" s="483"/>
      <c r="O76" s="484"/>
      <c r="P76" s="485"/>
      <c r="Q76" s="469"/>
    </row>
    <row r="77" spans="1:17" ht="12" customHeight="1">
      <c r="A77" s="482"/>
      <c r="B77" s="483"/>
      <c r="C77" s="483"/>
      <c r="D77" s="483"/>
      <c r="E77" s="483"/>
      <c r="F77" s="483"/>
      <c r="G77" s="483"/>
      <c r="H77" s="483"/>
      <c r="I77" s="483"/>
      <c r="J77" s="483"/>
      <c r="K77" s="483"/>
      <c r="L77" s="483"/>
      <c r="M77" s="483"/>
      <c r="N77" s="483"/>
      <c r="O77" s="484"/>
      <c r="P77" s="485"/>
      <c r="Q77" s="469"/>
    </row>
    <row r="78" spans="1:17" ht="12" customHeight="1">
      <c r="A78" s="615" t="s">
        <v>179</v>
      </c>
      <c r="B78" s="615"/>
      <c r="C78" s="615"/>
      <c r="D78" s="615"/>
      <c r="E78" s="615"/>
      <c r="F78" s="615"/>
      <c r="G78" s="615"/>
      <c r="H78" s="615"/>
      <c r="I78" s="615"/>
      <c r="J78" s="615"/>
      <c r="K78" s="615"/>
      <c r="L78" s="615"/>
      <c r="M78" s="615"/>
      <c r="N78" s="615"/>
      <c r="O78" s="615"/>
      <c r="P78" s="615"/>
      <c r="Q78" s="615"/>
    </row>
    <row r="79" spans="1:17" ht="12" customHeight="1">
      <c r="A79" s="486">
        <v>2002</v>
      </c>
      <c r="B79" s="496">
        <v>33.9026146617807</v>
      </c>
      <c r="C79" s="496">
        <v>98.23486649373295</v>
      </c>
      <c r="D79" s="496">
        <v>74.29925900227218</v>
      </c>
      <c r="E79" s="496">
        <v>88.07887237789171</v>
      </c>
      <c r="F79" s="496">
        <v>64.8909958447979</v>
      </c>
      <c r="G79" s="496">
        <v>85.40292678695944</v>
      </c>
      <c r="H79" s="496">
        <v>72.93526626503136</v>
      </c>
      <c r="I79" s="496">
        <v>87.08463670797522</v>
      </c>
      <c r="J79" s="496">
        <v>84.09097393326797</v>
      </c>
      <c r="K79" s="496">
        <v>60.28409668006085</v>
      </c>
      <c r="L79" s="496">
        <v>51.54961306748865</v>
      </c>
      <c r="M79" s="496">
        <v>76.20830104616144</v>
      </c>
      <c r="N79" s="496"/>
      <c r="O79" s="461"/>
      <c r="P79" s="462"/>
      <c r="Q79" s="463"/>
    </row>
    <row r="80" spans="1:17" ht="12" customHeight="1">
      <c r="A80" s="486">
        <v>2003</v>
      </c>
      <c r="B80" s="496">
        <v>74.66627712835705</v>
      </c>
      <c r="C80" s="496">
        <v>68.24893468885355</v>
      </c>
      <c r="D80" s="496">
        <v>56.4112311923761</v>
      </c>
      <c r="E80" s="496">
        <v>66.13995003075831</v>
      </c>
      <c r="F80" s="496">
        <v>79</v>
      </c>
      <c r="G80" s="496">
        <v>65</v>
      </c>
      <c r="H80" s="496">
        <v>72.5</v>
      </c>
      <c r="I80" s="496">
        <v>97.49808684963158</v>
      </c>
      <c r="J80" s="496">
        <v>73.2</v>
      </c>
      <c r="K80" s="496">
        <v>60.4</v>
      </c>
      <c r="L80" s="496">
        <v>58.8</v>
      </c>
      <c r="M80" s="496">
        <v>64.1</v>
      </c>
      <c r="N80" s="461">
        <v>69.66370665749805</v>
      </c>
      <c r="O80" s="462">
        <v>9.013605442176868</v>
      </c>
      <c r="P80" s="462">
        <v>-15.888428005798367</v>
      </c>
      <c r="Q80" s="463">
        <v>-4.674994265249343</v>
      </c>
    </row>
    <row r="81" spans="1:17" ht="12" customHeight="1">
      <c r="A81" s="486">
        <v>2004</v>
      </c>
      <c r="B81" s="496">
        <v>43.910703946211584</v>
      </c>
      <c r="C81" s="496">
        <v>63.2</v>
      </c>
      <c r="D81" s="496">
        <v>79.0047564451393</v>
      </c>
      <c r="E81" s="496">
        <v>52.6</v>
      </c>
      <c r="F81" s="496">
        <v>77.7</v>
      </c>
      <c r="G81" s="496">
        <v>109.2</v>
      </c>
      <c r="H81" s="496">
        <v>77.18883848628585</v>
      </c>
      <c r="I81" s="496">
        <v>109.7</v>
      </c>
      <c r="J81" s="496">
        <v>92.09689497201624</v>
      </c>
      <c r="K81" s="496">
        <v>51.79337647348184</v>
      </c>
      <c r="L81" s="496">
        <v>42.4</v>
      </c>
      <c r="M81" s="496">
        <v>54.66104782026849</v>
      </c>
      <c r="N81" s="461">
        <v>71.12130151195028</v>
      </c>
      <c r="O81" s="462">
        <v>-43.76208178438662</v>
      </c>
      <c r="P81" s="462">
        <v>-14.249376699533371</v>
      </c>
      <c r="Q81" s="463">
        <v>-1.1868893037035735</v>
      </c>
    </row>
    <row r="82" spans="1:17" ht="12" customHeight="1">
      <c r="A82" s="486">
        <v>2005</v>
      </c>
      <c r="B82" s="496">
        <v>34.37644992695244</v>
      </c>
      <c r="C82" s="496">
        <v>43.5</v>
      </c>
      <c r="D82" s="496">
        <v>55.49094697793454</v>
      </c>
      <c r="E82" s="496">
        <v>47.52884515834641</v>
      </c>
      <c r="F82" s="496">
        <v>62.3</v>
      </c>
      <c r="G82" s="496">
        <v>67.90382810843796</v>
      </c>
      <c r="H82" s="496">
        <v>102.66099085029332</v>
      </c>
      <c r="I82" s="496">
        <v>61.5</v>
      </c>
      <c r="J82" s="496">
        <v>63.70777032116276</v>
      </c>
      <c r="K82" s="496">
        <v>53.3</v>
      </c>
      <c r="L82" s="496">
        <v>56.9</v>
      </c>
      <c r="M82" s="496">
        <v>56.6</v>
      </c>
      <c r="N82" s="461">
        <v>58.81406927859394</v>
      </c>
      <c r="O82" s="462">
        <v>-16.33673611349958</v>
      </c>
      <c r="P82" s="462">
        <v>2.9089115811739834</v>
      </c>
      <c r="Q82" s="463">
        <v>-28.745015830444466</v>
      </c>
    </row>
    <row r="83" spans="1:17" ht="12" customHeight="1">
      <c r="A83" s="486">
        <v>2006</v>
      </c>
      <c r="B83" s="496">
        <v>36.3</v>
      </c>
      <c r="C83" s="496">
        <v>53.4</v>
      </c>
      <c r="D83" s="496">
        <v>148.7</v>
      </c>
      <c r="E83" s="496">
        <v>61.1</v>
      </c>
      <c r="F83" s="496">
        <v>80.3</v>
      </c>
      <c r="G83" s="496">
        <v>68.3</v>
      </c>
      <c r="H83" s="496">
        <v>75.5</v>
      </c>
      <c r="I83" s="496">
        <v>72.7</v>
      </c>
      <c r="J83" s="496">
        <v>84.5</v>
      </c>
      <c r="K83" s="496">
        <v>67.9</v>
      </c>
      <c r="L83" s="496">
        <v>78.6</v>
      </c>
      <c r="M83" s="496">
        <v>60.6</v>
      </c>
      <c r="N83" s="461">
        <v>73.99166666666667</v>
      </c>
      <c r="O83" s="462">
        <v>-19.644970414201175</v>
      </c>
      <c r="P83" s="462">
        <v>27.392120075046922</v>
      </c>
      <c r="Q83" s="463">
        <v>14.947801398919616</v>
      </c>
    </row>
    <row r="84" spans="1:17" ht="12" customHeight="1">
      <c r="A84" s="486">
        <v>2007</v>
      </c>
      <c r="B84" s="496">
        <v>63.606429499929604</v>
      </c>
      <c r="C84" s="496">
        <v>46.466136005955555</v>
      </c>
      <c r="D84" s="496">
        <v>93.9</v>
      </c>
      <c r="E84" s="496">
        <v>57.6</v>
      </c>
      <c r="F84" s="496">
        <v>55.9</v>
      </c>
      <c r="G84" s="496">
        <v>79.4</v>
      </c>
      <c r="H84" s="496">
        <v>65.6</v>
      </c>
      <c r="I84" s="496">
        <v>60.7</v>
      </c>
      <c r="J84" s="496">
        <v>89</v>
      </c>
      <c r="K84" s="496">
        <v>62.5</v>
      </c>
      <c r="L84" s="496">
        <v>57.8</v>
      </c>
      <c r="M84" s="496">
        <v>104.8</v>
      </c>
      <c r="N84" s="461">
        <v>69.77271379215709</v>
      </c>
      <c r="O84" s="462">
        <v>-29.775280898876407</v>
      </c>
      <c r="P84" s="462">
        <v>-7.952871870397651</v>
      </c>
      <c r="Q84" s="463">
        <v>-18.23526572647453</v>
      </c>
    </row>
    <row r="85" spans="1:17" ht="12" customHeight="1">
      <c r="A85" s="486">
        <v>2008</v>
      </c>
      <c r="B85" s="496">
        <v>59.6</v>
      </c>
      <c r="C85" s="496">
        <v>54.9</v>
      </c>
      <c r="D85" s="496">
        <v>56.1</v>
      </c>
      <c r="E85" s="496">
        <v>80.5</v>
      </c>
      <c r="F85" s="496">
        <v>89.5</v>
      </c>
      <c r="G85" s="496">
        <v>69.7</v>
      </c>
      <c r="H85" s="496">
        <v>76.8</v>
      </c>
      <c r="I85" s="496">
        <v>154.7</v>
      </c>
      <c r="J85" s="496">
        <v>91.9</v>
      </c>
      <c r="K85" s="496">
        <v>73.2</v>
      </c>
      <c r="L85" s="496"/>
      <c r="M85" s="496"/>
      <c r="N85" s="461">
        <v>80.69</v>
      </c>
      <c r="O85" s="462">
        <v>-20.348204570184986</v>
      </c>
      <c r="P85" s="462">
        <v>17.12</v>
      </c>
      <c r="Q85" s="463">
        <v>19.598756679096244</v>
      </c>
    </row>
    <row r="86" spans="1:17" ht="12" customHeight="1">
      <c r="A86" s="482"/>
      <c r="B86" s="483"/>
      <c r="C86" s="483"/>
      <c r="D86" s="483"/>
      <c r="E86" s="483"/>
      <c r="F86" s="483"/>
      <c r="G86" s="483"/>
      <c r="H86" s="483"/>
      <c r="I86" s="483"/>
      <c r="J86" s="483"/>
      <c r="K86" s="483"/>
      <c r="L86" s="483"/>
      <c r="M86" s="483"/>
      <c r="N86" s="483"/>
      <c r="O86" s="484"/>
      <c r="P86" s="485"/>
      <c r="Q86" s="469"/>
    </row>
    <row r="87" spans="1:17" ht="12" customHeight="1">
      <c r="A87" s="482"/>
      <c r="B87" s="483"/>
      <c r="C87" s="483"/>
      <c r="D87" s="483"/>
      <c r="E87" s="483"/>
      <c r="F87" s="483"/>
      <c r="G87" s="483"/>
      <c r="H87" s="483"/>
      <c r="I87" s="483"/>
      <c r="J87" s="483"/>
      <c r="K87" s="483"/>
      <c r="L87" s="483"/>
      <c r="M87" s="483"/>
      <c r="N87" s="483"/>
      <c r="O87" s="484"/>
      <c r="P87" s="485"/>
      <c r="Q87" s="469"/>
    </row>
    <row r="88" spans="1:17" ht="12" customHeight="1">
      <c r="A88" s="615" t="s">
        <v>180</v>
      </c>
      <c r="B88" s="615"/>
      <c r="C88" s="615"/>
      <c r="D88" s="615"/>
      <c r="E88" s="615"/>
      <c r="F88" s="615"/>
      <c r="G88" s="615"/>
      <c r="H88" s="615"/>
      <c r="I88" s="615"/>
      <c r="J88" s="615"/>
      <c r="K88" s="615"/>
      <c r="L88" s="615"/>
      <c r="M88" s="615"/>
      <c r="N88" s="615"/>
      <c r="O88" s="615"/>
      <c r="P88" s="615"/>
      <c r="Q88" s="615"/>
    </row>
    <row r="89" spans="1:17" ht="12" customHeight="1">
      <c r="A89" s="486">
        <v>2002</v>
      </c>
      <c r="B89" s="487">
        <v>50.93128833584721</v>
      </c>
      <c r="C89" s="487">
        <v>77.9259993973794</v>
      </c>
      <c r="D89" s="487">
        <v>112.12365469948318</v>
      </c>
      <c r="E89" s="487">
        <v>105.25324539499732</v>
      </c>
      <c r="F89" s="487">
        <v>132.92490257641833</v>
      </c>
      <c r="G89" s="487">
        <v>109.06552091226604</v>
      </c>
      <c r="H89" s="487">
        <v>119.11876460500119</v>
      </c>
      <c r="I89" s="487">
        <v>107.63443306232561</v>
      </c>
      <c r="J89" s="487">
        <v>109.0536446645487</v>
      </c>
      <c r="K89" s="487">
        <v>108.12135921873687</v>
      </c>
      <c r="L89" s="487">
        <v>76.88682772211143</v>
      </c>
      <c r="M89" s="487">
        <v>84.5588837475183</v>
      </c>
      <c r="N89" s="487"/>
      <c r="O89" s="461"/>
      <c r="P89" s="462"/>
      <c r="Q89" s="463"/>
    </row>
    <row r="90" spans="1:17" ht="12" customHeight="1">
      <c r="A90" s="486">
        <v>2003</v>
      </c>
      <c r="B90" s="487">
        <v>69.12569983882447</v>
      </c>
      <c r="C90" s="487">
        <v>33.30103638802348</v>
      </c>
      <c r="D90" s="487">
        <v>95.08821572620096</v>
      </c>
      <c r="E90" s="487">
        <v>146.61113331443744</v>
      </c>
      <c r="F90" s="487">
        <v>112.9</v>
      </c>
      <c r="G90" s="487">
        <v>111.5</v>
      </c>
      <c r="H90" s="487">
        <v>72.6</v>
      </c>
      <c r="I90" s="487">
        <v>97.6201855512875</v>
      </c>
      <c r="J90" s="487">
        <v>92.9</v>
      </c>
      <c r="K90" s="487">
        <v>80.9</v>
      </c>
      <c r="L90" s="487">
        <v>90.3</v>
      </c>
      <c r="M90" s="487">
        <v>79.9</v>
      </c>
      <c r="N90" s="461">
        <v>90.22885590156449</v>
      </c>
      <c r="O90" s="462">
        <v>-11.51716500553709</v>
      </c>
      <c r="P90" s="462">
        <v>-5.509632508192873</v>
      </c>
      <c r="Q90" s="463">
        <v>-9.287231113113856</v>
      </c>
    </row>
    <row r="91" spans="1:17" ht="12" customHeight="1">
      <c r="A91" s="486">
        <v>2004</v>
      </c>
      <c r="B91" s="487">
        <v>56.100624157245406</v>
      </c>
      <c r="C91" s="487">
        <v>59.5</v>
      </c>
      <c r="D91" s="487">
        <v>88.13864046858639</v>
      </c>
      <c r="E91" s="487">
        <v>72</v>
      </c>
      <c r="F91" s="487">
        <v>110.7</v>
      </c>
      <c r="G91" s="487">
        <v>149.3</v>
      </c>
      <c r="H91" s="487">
        <v>92.90609653268376</v>
      </c>
      <c r="I91" s="487">
        <v>89.1</v>
      </c>
      <c r="J91" s="487">
        <v>99.31607166364056</v>
      </c>
      <c r="K91" s="487">
        <v>68.19122479741276</v>
      </c>
      <c r="L91" s="487">
        <v>66.8</v>
      </c>
      <c r="M91" s="487">
        <v>63.30517529888511</v>
      </c>
      <c r="N91" s="461">
        <v>84.61315274320448</v>
      </c>
      <c r="O91" s="462">
        <v>-31.339184428921136</v>
      </c>
      <c r="P91" s="462">
        <v>-15.709240052641839</v>
      </c>
      <c r="Q91" s="463">
        <v>-10.463561251633276</v>
      </c>
    </row>
    <row r="92" spans="1:17" ht="12" customHeight="1">
      <c r="A92" s="486">
        <v>2005</v>
      </c>
      <c r="B92" s="487">
        <v>55.73298451051153</v>
      </c>
      <c r="C92" s="487">
        <v>45.8</v>
      </c>
      <c r="D92" s="487">
        <v>84.4622440012476</v>
      </c>
      <c r="E92" s="487">
        <v>171.36158308003752</v>
      </c>
      <c r="F92" s="487">
        <v>86.1</v>
      </c>
      <c r="G92" s="487">
        <v>117.46086713147386</v>
      </c>
      <c r="H92" s="487">
        <v>107.06615260365955</v>
      </c>
      <c r="I92" s="487">
        <v>164.1</v>
      </c>
      <c r="J92" s="487">
        <v>100.70954451819638</v>
      </c>
      <c r="K92" s="487">
        <v>96.8</v>
      </c>
      <c r="L92" s="487">
        <v>75.7</v>
      </c>
      <c r="M92" s="487">
        <v>68.2</v>
      </c>
      <c r="N92" s="461">
        <v>97.79111465376054</v>
      </c>
      <c r="O92" s="462">
        <v>-3.8820000000000006</v>
      </c>
      <c r="P92" s="462">
        <v>41.95374886956523</v>
      </c>
      <c r="Q92" s="463">
        <v>5.370299407334626</v>
      </c>
    </row>
    <row r="93" spans="1:17" ht="12" customHeight="1">
      <c r="A93" s="486">
        <v>2006</v>
      </c>
      <c r="B93" s="487">
        <v>118.4</v>
      </c>
      <c r="C93" s="487">
        <v>53.3</v>
      </c>
      <c r="D93" s="487">
        <v>139</v>
      </c>
      <c r="E93" s="487">
        <v>76.4</v>
      </c>
      <c r="F93" s="487">
        <v>67.7</v>
      </c>
      <c r="G93" s="487">
        <v>93.5</v>
      </c>
      <c r="H93" s="487">
        <v>92.9</v>
      </c>
      <c r="I93" s="487">
        <v>117.2</v>
      </c>
      <c r="J93" s="487">
        <v>110.8</v>
      </c>
      <c r="K93" s="487">
        <v>100.8</v>
      </c>
      <c r="L93" s="487">
        <v>145.5</v>
      </c>
      <c r="M93" s="487">
        <v>94.5</v>
      </c>
      <c r="N93" s="461">
        <v>100.83333333333333</v>
      </c>
      <c r="O93" s="462">
        <v>-9.025270758122744</v>
      </c>
      <c r="P93" s="462">
        <v>4.132231404958678</v>
      </c>
      <c r="Q93" s="463">
        <v>-15.57832243369574</v>
      </c>
    </row>
    <row r="94" spans="1:17" ht="12" customHeight="1">
      <c r="A94" s="486">
        <v>2007</v>
      </c>
      <c r="B94" s="487">
        <v>36.04647439508454</v>
      </c>
      <c r="C94" s="487">
        <v>87.24326003863774</v>
      </c>
      <c r="D94" s="487">
        <v>107.6</v>
      </c>
      <c r="E94" s="487">
        <v>91.9</v>
      </c>
      <c r="F94" s="487">
        <v>85.1</v>
      </c>
      <c r="G94" s="487">
        <v>125.7</v>
      </c>
      <c r="H94" s="487">
        <v>103.4</v>
      </c>
      <c r="I94" s="487">
        <v>159.2</v>
      </c>
      <c r="J94" s="487">
        <v>85.5</v>
      </c>
      <c r="K94" s="487">
        <v>79.9</v>
      </c>
      <c r="L94" s="487">
        <v>109</v>
      </c>
      <c r="M94" s="487">
        <v>167.1</v>
      </c>
      <c r="N94" s="461">
        <v>103.14081120281018</v>
      </c>
      <c r="O94" s="462">
        <v>-6.549707602339175</v>
      </c>
      <c r="P94" s="462">
        <v>-20.734126984126977</v>
      </c>
      <c r="Q94" s="463">
        <v>-9.104151089306958</v>
      </c>
    </row>
    <row r="95" spans="1:17" ht="12" customHeight="1">
      <c r="A95" s="486">
        <v>2008</v>
      </c>
      <c r="B95" s="487">
        <v>50.7</v>
      </c>
      <c r="C95" s="487">
        <v>66.9</v>
      </c>
      <c r="D95" s="487">
        <v>206.2</v>
      </c>
      <c r="E95" s="487">
        <v>139.5</v>
      </c>
      <c r="F95" s="487">
        <v>115.6</v>
      </c>
      <c r="G95" s="487">
        <v>165.9</v>
      </c>
      <c r="H95" s="487">
        <v>95</v>
      </c>
      <c r="I95" s="487">
        <v>113.6</v>
      </c>
      <c r="J95" s="487">
        <v>124.5</v>
      </c>
      <c r="K95" s="487">
        <v>127.8</v>
      </c>
      <c r="L95" s="487"/>
      <c r="M95" s="487"/>
      <c r="N95" s="461">
        <v>120.57</v>
      </c>
      <c r="O95" s="462">
        <v>2.650602409638552</v>
      </c>
      <c r="P95" s="462">
        <v>59.94993742177721</v>
      </c>
      <c r="Q95" s="463">
        <v>25.38611393454961</v>
      </c>
    </row>
    <row r="96" spans="1:17" ht="12" customHeight="1">
      <c r="A96" s="494"/>
      <c r="B96" s="487"/>
      <c r="C96" s="487"/>
      <c r="D96" s="487"/>
      <c r="E96" s="487"/>
      <c r="F96" s="487"/>
      <c r="G96" s="487"/>
      <c r="H96" s="487"/>
      <c r="I96" s="487"/>
      <c r="J96" s="487"/>
      <c r="K96" s="487"/>
      <c r="L96" s="487"/>
      <c r="M96" s="487"/>
      <c r="N96" s="487"/>
      <c r="O96" s="461"/>
      <c r="P96" s="462"/>
      <c r="Q96" s="463"/>
    </row>
    <row r="97" spans="1:17" ht="12" customHeight="1">
      <c r="A97" s="494"/>
      <c r="B97" s="487"/>
      <c r="C97" s="487"/>
      <c r="D97" s="487"/>
      <c r="E97" s="487"/>
      <c r="F97" s="487"/>
      <c r="G97" s="487"/>
      <c r="H97" s="487"/>
      <c r="I97" s="487"/>
      <c r="J97" s="487"/>
      <c r="K97" s="487"/>
      <c r="L97" s="487"/>
      <c r="M97" s="487"/>
      <c r="N97" s="487"/>
      <c r="O97" s="461"/>
      <c r="P97" s="462"/>
      <c r="Q97" s="463"/>
    </row>
    <row r="98" spans="1:17" ht="12" customHeight="1">
      <c r="A98" s="494"/>
      <c r="B98" s="487"/>
      <c r="C98" s="487"/>
      <c r="D98" s="487"/>
      <c r="E98" s="487"/>
      <c r="F98" s="487"/>
      <c r="G98" s="487"/>
      <c r="H98" s="487"/>
      <c r="I98" s="487"/>
      <c r="J98" s="487"/>
      <c r="K98" s="487"/>
      <c r="L98" s="487"/>
      <c r="M98" s="487"/>
      <c r="N98" s="487"/>
      <c r="O98" s="461"/>
      <c r="P98" s="462"/>
      <c r="Q98" s="463"/>
    </row>
    <row r="99" spans="1:17" ht="12" customHeight="1">
      <c r="A99" s="494"/>
      <c r="B99" s="487"/>
      <c r="C99" s="487"/>
      <c r="D99" s="487"/>
      <c r="E99" s="487"/>
      <c r="F99" s="487"/>
      <c r="G99" s="487"/>
      <c r="H99" s="487"/>
      <c r="I99" s="487"/>
      <c r="J99" s="487"/>
      <c r="K99" s="487"/>
      <c r="L99" s="487"/>
      <c r="M99" s="487"/>
      <c r="N99" s="487"/>
      <c r="O99" s="461"/>
      <c r="P99" s="462"/>
      <c r="Q99" s="463"/>
    </row>
    <row r="100" spans="1:17" ht="12" customHeight="1">
      <c r="A100" s="494"/>
      <c r="B100" s="487"/>
      <c r="C100" s="487"/>
      <c r="D100" s="487"/>
      <c r="E100" s="487"/>
      <c r="F100" s="487"/>
      <c r="G100" s="487"/>
      <c r="H100" s="487"/>
      <c r="I100" s="487"/>
      <c r="J100" s="487"/>
      <c r="K100" s="487"/>
      <c r="L100" s="487"/>
      <c r="M100" s="487"/>
      <c r="N100" s="487"/>
      <c r="O100" s="461"/>
      <c r="P100" s="462"/>
      <c r="Q100" s="463"/>
    </row>
    <row r="101" spans="1:17" ht="12" customHeight="1">
      <c r="A101" s="494"/>
      <c r="B101" s="487"/>
      <c r="C101" s="487"/>
      <c r="D101" s="487"/>
      <c r="E101" s="487"/>
      <c r="F101" s="487"/>
      <c r="G101" s="487"/>
      <c r="H101" s="487"/>
      <c r="I101" s="487"/>
      <c r="J101" s="487"/>
      <c r="K101" s="487"/>
      <c r="L101" s="487"/>
      <c r="M101" s="487"/>
      <c r="N101" s="487"/>
      <c r="O101" s="461"/>
      <c r="P101" s="462"/>
      <c r="Q101" s="463"/>
    </row>
    <row r="102" spans="1:17" ht="12" customHeight="1">
      <c r="A102" s="494"/>
      <c r="B102" s="487"/>
      <c r="C102" s="487"/>
      <c r="D102" s="487"/>
      <c r="E102" s="487"/>
      <c r="F102" s="487"/>
      <c r="G102" s="487"/>
      <c r="H102" s="487"/>
      <c r="I102" s="487"/>
      <c r="J102" s="487"/>
      <c r="K102" s="487"/>
      <c r="L102" s="487"/>
      <c r="M102" s="487"/>
      <c r="N102" s="487"/>
      <c r="O102" s="461"/>
      <c r="P102" s="462"/>
      <c r="Q102" s="463"/>
    </row>
    <row r="103" spans="1:17" ht="12" customHeight="1">
      <c r="A103" s="494"/>
      <c r="B103" s="487"/>
      <c r="C103" s="487"/>
      <c r="D103" s="487"/>
      <c r="E103" s="487"/>
      <c r="F103" s="487"/>
      <c r="G103" s="487"/>
      <c r="H103" s="487"/>
      <c r="I103" s="487"/>
      <c r="J103" s="487"/>
      <c r="K103" s="487"/>
      <c r="L103" s="487"/>
      <c r="M103" s="487"/>
      <c r="N103" s="487"/>
      <c r="O103" s="461"/>
      <c r="P103" s="462"/>
      <c r="Q103" s="463"/>
    </row>
    <row r="104" spans="1:17" ht="12" customHeight="1">
      <c r="A104" s="494"/>
      <c r="B104" s="487"/>
      <c r="C104" s="487"/>
      <c r="D104" s="487"/>
      <c r="E104" s="487"/>
      <c r="F104" s="487"/>
      <c r="G104" s="487"/>
      <c r="H104" s="487"/>
      <c r="I104" s="487"/>
      <c r="J104" s="487"/>
      <c r="K104" s="487"/>
      <c r="L104" s="487"/>
      <c r="M104" s="487"/>
      <c r="N104" s="487"/>
      <c r="O104" s="461"/>
      <c r="P104" s="462"/>
      <c r="Q104" s="463"/>
    </row>
    <row r="105" spans="1:17" ht="12" customHeight="1">
      <c r="A105" s="494"/>
      <c r="B105" s="487"/>
      <c r="C105" s="487"/>
      <c r="D105" s="487"/>
      <c r="E105" s="487"/>
      <c r="F105" s="487"/>
      <c r="G105" s="487"/>
      <c r="H105" s="487"/>
      <c r="I105" s="487"/>
      <c r="J105" s="487"/>
      <c r="K105" s="487"/>
      <c r="L105" s="487"/>
      <c r="M105" s="487"/>
      <c r="N105" s="487"/>
      <c r="O105" s="461"/>
      <c r="P105" s="462"/>
      <c r="Q105" s="463"/>
    </row>
    <row r="106" spans="1:17" ht="12" customHeight="1">
      <c r="A106" s="494"/>
      <c r="B106" s="487"/>
      <c r="C106" s="487"/>
      <c r="D106" s="487"/>
      <c r="E106" s="487"/>
      <c r="F106" s="487"/>
      <c r="G106" s="487"/>
      <c r="H106" s="487"/>
      <c r="I106" s="487"/>
      <c r="J106" s="487"/>
      <c r="K106" s="487"/>
      <c r="L106" s="487"/>
      <c r="M106" s="487"/>
      <c r="N106" s="487"/>
      <c r="O106" s="461"/>
      <c r="P106" s="462"/>
      <c r="Q106" s="463"/>
    </row>
    <row r="107" spans="1:17" ht="12" customHeight="1">
      <c r="A107" s="494"/>
      <c r="B107" s="487"/>
      <c r="C107" s="487"/>
      <c r="D107" s="487"/>
      <c r="E107" s="487"/>
      <c r="F107" s="487"/>
      <c r="G107" s="487"/>
      <c r="H107" s="487"/>
      <c r="I107" s="487"/>
      <c r="J107" s="487"/>
      <c r="K107" s="487"/>
      <c r="L107" s="487"/>
      <c r="M107" s="487"/>
      <c r="N107" s="487"/>
      <c r="O107" s="461"/>
      <c r="P107" s="462"/>
      <c r="Q107" s="463"/>
    </row>
    <row r="108" spans="1:17" ht="12" customHeight="1">
      <c r="A108" s="494"/>
      <c r="B108" s="487"/>
      <c r="C108" s="487"/>
      <c r="D108" s="487"/>
      <c r="E108" s="487"/>
      <c r="F108" s="487"/>
      <c r="G108" s="487"/>
      <c r="H108" s="487"/>
      <c r="I108" s="487"/>
      <c r="J108" s="487"/>
      <c r="K108" s="487"/>
      <c r="L108" s="487"/>
      <c r="M108" s="487"/>
      <c r="N108" s="487"/>
      <c r="O108" s="461"/>
      <c r="P108" s="462"/>
      <c r="Q108" s="463"/>
    </row>
    <row r="109" spans="1:17" ht="12" customHeight="1">
      <c r="A109" s="494"/>
      <c r="B109" s="487"/>
      <c r="C109" s="487"/>
      <c r="D109" s="487"/>
      <c r="E109" s="487"/>
      <c r="F109" s="487"/>
      <c r="G109" s="487"/>
      <c r="H109" s="487"/>
      <c r="I109" s="487"/>
      <c r="J109" s="487"/>
      <c r="K109" s="487"/>
      <c r="L109" s="487"/>
      <c r="M109" s="487"/>
      <c r="N109" s="487"/>
      <c r="O109" s="461"/>
      <c r="P109" s="462"/>
      <c r="Q109" s="463"/>
    </row>
    <row r="110" spans="1:17" ht="12" customHeight="1">
      <c r="A110" s="494"/>
      <c r="B110" s="487"/>
      <c r="C110" s="487"/>
      <c r="D110" s="487"/>
      <c r="E110" s="487"/>
      <c r="F110" s="487"/>
      <c r="G110" s="487"/>
      <c r="H110" s="487"/>
      <c r="I110" s="487"/>
      <c r="J110" s="487"/>
      <c r="K110" s="487"/>
      <c r="L110" s="487"/>
      <c r="M110" s="487"/>
      <c r="N110" s="487"/>
      <c r="O110" s="461"/>
      <c r="P110" s="462"/>
      <c r="Q110" s="463"/>
    </row>
    <row r="111" spans="1:17" ht="12" customHeight="1">
      <c r="A111" s="494"/>
      <c r="B111" s="487"/>
      <c r="C111" s="487"/>
      <c r="D111" s="487"/>
      <c r="E111" s="487"/>
      <c r="F111" s="487"/>
      <c r="G111" s="487"/>
      <c r="H111" s="487"/>
      <c r="I111" s="487"/>
      <c r="J111" s="487"/>
      <c r="K111" s="487"/>
      <c r="L111" s="487"/>
      <c r="M111" s="487"/>
      <c r="N111" s="487"/>
      <c r="O111" s="461"/>
      <c r="P111" s="462"/>
      <c r="Q111" s="463"/>
    </row>
    <row r="112" spans="1:17" ht="12" customHeight="1">
      <c r="A112" s="494"/>
      <c r="B112" s="487"/>
      <c r="C112" s="487"/>
      <c r="D112" s="487"/>
      <c r="E112" s="487"/>
      <c r="F112" s="487"/>
      <c r="G112" s="487"/>
      <c r="H112" s="487"/>
      <c r="I112" s="487"/>
      <c r="J112" s="487"/>
      <c r="K112" s="487"/>
      <c r="L112" s="487"/>
      <c r="M112" s="487"/>
      <c r="N112" s="487"/>
      <c r="O112" s="461"/>
      <c r="P112" s="462"/>
      <c r="Q112" s="463"/>
    </row>
    <row r="113" spans="1:17" ht="12" customHeight="1">
      <c r="A113" s="494"/>
      <c r="B113" s="487"/>
      <c r="C113" s="487"/>
      <c r="D113" s="487"/>
      <c r="E113" s="487"/>
      <c r="F113" s="487"/>
      <c r="G113" s="487"/>
      <c r="H113" s="487"/>
      <c r="I113" s="487"/>
      <c r="J113" s="487"/>
      <c r="K113" s="487"/>
      <c r="L113" s="487"/>
      <c r="M113" s="487"/>
      <c r="N113" s="487"/>
      <c r="O113" s="461"/>
      <c r="P113" s="462"/>
      <c r="Q113" s="463"/>
    </row>
    <row r="114" spans="1:17" ht="12" customHeight="1">
      <c r="A114" s="494"/>
      <c r="B114" s="487"/>
      <c r="C114" s="487"/>
      <c r="D114" s="487"/>
      <c r="E114" s="487"/>
      <c r="F114" s="487"/>
      <c r="G114" s="487"/>
      <c r="H114" s="487"/>
      <c r="I114" s="487"/>
      <c r="J114" s="487"/>
      <c r="K114" s="487"/>
      <c r="L114" s="487"/>
      <c r="M114" s="487"/>
      <c r="N114" s="487"/>
      <c r="O114" s="461"/>
      <c r="P114" s="462"/>
      <c r="Q114" s="463"/>
    </row>
    <row r="115" spans="1:17" ht="12" customHeight="1">
      <c r="A115" s="494"/>
      <c r="B115" s="487"/>
      <c r="C115" s="487"/>
      <c r="D115" s="487"/>
      <c r="E115" s="487"/>
      <c r="F115" s="487"/>
      <c r="G115" s="487"/>
      <c r="H115" s="487"/>
      <c r="I115" s="487"/>
      <c r="J115" s="487"/>
      <c r="K115" s="487"/>
      <c r="L115" s="487"/>
      <c r="M115" s="487"/>
      <c r="N115" s="487"/>
      <c r="O115" s="461"/>
      <c r="P115" s="462"/>
      <c r="Q115" s="463"/>
    </row>
    <row r="116" spans="1:17" ht="12" customHeight="1">
      <c r="A116" s="494"/>
      <c r="B116" s="487"/>
      <c r="C116" s="487"/>
      <c r="D116" s="487"/>
      <c r="E116" s="487"/>
      <c r="F116" s="487"/>
      <c r="G116" s="487"/>
      <c r="H116" s="487"/>
      <c r="I116" s="487"/>
      <c r="J116" s="487"/>
      <c r="K116" s="487"/>
      <c r="L116" s="487"/>
      <c r="M116" s="487"/>
      <c r="N116" s="487"/>
      <c r="O116" s="461"/>
      <c r="P116" s="462"/>
      <c r="Q116" s="463"/>
    </row>
    <row r="117" spans="1:17" ht="12" customHeight="1">
      <c r="A117" s="494"/>
      <c r="B117" s="487"/>
      <c r="C117" s="487"/>
      <c r="D117" s="487"/>
      <c r="E117" s="487"/>
      <c r="F117" s="487"/>
      <c r="G117" s="487"/>
      <c r="H117" s="487"/>
      <c r="I117" s="487"/>
      <c r="J117" s="487"/>
      <c r="K117" s="487"/>
      <c r="L117" s="487"/>
      <c r="M117" s="487"/>
      <c r="N117" s="487"/>
      <c r="O117" s="461"/>
      <c r="P117" s="462"/>
      <c r="Q117" s="463"/>
    </row>
    <row r="118" spans="1:17" ht="12" customHeight="1">
      <c r="A118" s="494"/>
      <c r="B118" s="487"/>
      <c r="C118" s="487"/>
      <c r="D118" s="487"/>
      <c r="E118" s="487"/>
      <c r="F118" s="487"/>
      <c r="G118" s="487"/>
      <c r="H118" s="487"/>
      <c r="I118" s="487"/>
      <c r="J118" s="487"/>
      <c r="K118" s="487"/>
      <c r="L118" s="487"/>
      <c r="M118" s="487"/>
      <c r="N118" s="487"/>
      <c r="O118" s="461"/>
      <c r="P118" s="462"/>
      <c r="Q118" s="463"/>
    </row>
    <row r="119" spans="1:17" ht="12" customHeight="1">
      <c r="A119" s="494"/>
      <c r="B119" s="487"/>
      <c r="C119" s="487"/>
      <c r="D119" s="487"/>
      <c r="E119" s="487"/>
      <c r="F119" s="487"/>
      <c r="G119" s="487"/>
      <c r="H119" s="487"/>
      <c r="I119" s="487"/>
      <c r="J119" s="487"/>
      <c r="K119" s="487"/>
      <c r="L119" s="487"/>
      <c r="M119" s="487"/>
      <c r="N119" s="487"/>
      <c r="O119" s="461"/>
      <c r="P119" s="462"/>
      <c r="Q119" s="463"/>
    </row>
    <row r="120" spans="1:17" ht="12" customHeight="1">
      <c r="A120" s="494"/>
      <c r="B120" s="487"/>
      <c r="C120" s="487"/>
      <c r="D120" s="487"/>
      <c r="E120" s="487"/>
      <c r="F120" s="487"/>
      <c r="G120" s="487"/>
      <c r="H120" s="487"/>
      <c r="I120" s="487"/>
      <c r="J120" s="487"/>
      <c r="K120" s="487"/>
      <c r="L120" s="487"/>
      <c r="M120" s="487"/>
      <c r="N120" s="487"/>
      <c r="O120" s="461"/>
      <c r="P120" s="462"/>
      <c r="Q120" s="463"/>
    </row>
    <row r="121" spans="1:17" ht="12" customHeight="1">
      <c r="A121" s="494"/>
      <c r="B121" s="487"/>
      <c r="C121" s="487"/>
      <c r="D121" s="487"/>
      <c r="E121" s="487"/>
      <c r="F121" s="487"/>
      <c r="G121" s="487"/>
      <c r="H121" s="487"/>
      <c r="I121" s="487"/>
      <c r="J121" s="487"/>
      <c r="K121" s="487"/>
      <c r="L121" s="487"/>
      <c r="M121" s="487"/>
      <c r="N121" s="487"/>
      <c r="O121" s="461"/>
      <c r="P121" s="462"/>
      <c r="Q121" s="463"/>
    </row>
    <row r="122" spans="1:17" ht="12" customHeight="1">
      <c r="A122" s="494"/>
      <c r="B122" s="487"/>
      <c r="C122" s="487"/>
      <c r="D122" s="487"/>
      <c r="E122" s="487"/>
      <c r="F122" s="487"/>
      <c r="G122" s="487"/>
      <c r="H122" s="487"/>
      <c r="I122" s="487"/>
      <c r="J122" s="487"/>
      <c r="K122" s="487"/>
      <c r="L122" s="487"/>
      <c r="M122" s="487"/>
      <c r="N122" s="487"/>
      <c r="O122" s="461"/>
      <c r="P122" s="462"/>
      <c r="Q122" s="463"/>
    </row>
    <row r="123" spans="1:17" ht="12" customHeight="1">
      <c r="A123" s="494"/>
      <c r="B123" s="487"/>
      <c r="C123" s="487"/>
      <c r="D123" s="487"/>
      <c r="E123" s="487"/>
      <c r="F123" s="487"/>
      <c r="G123" s="487"/>
      <c r="H123" s="487"/>
      <c r="I123" s="487"/>
      <c r="J123" s="487"/>
      <c r="K123" s="487"/>
      <c r="L123" s="487"/>
      <c r="M123" s="487"/>
      <c r="N123" s="487"/>
      <c r="O123" s="461"/>
      <c r="P123" s="462"/>
      <c r="Q123" s="463"/>
    </row>
    <row r="124" spans="1:17" ht="12" customHeight="1">
      <c r="A124" s="494"/>
      <c r="B124" s="487"/>
      <c r="C124" s="487"/>
      <c r="D124" s="487"/>
      <c r="E124" s="487"/>
      <c r="F124" s="487"/>
      <c r="G124" s="487"/>
      <c r="H124" s="487"/>
      <c r="I124" s="487"/>
      <c r="J124" s="487"/>
      <c r="K124" s="487"/>
      <c r="L124" s="487"/>
      <c r="M124" s="487"/>
      <c r="N124" s="487"/>
      <c r="O124" s="461"/>
      <c r="P124" s="462"/>
      <c r="Q124" s="463"/>
    </row>
    <row r="125" spans="1:17" ht="12" customHeight="1">
      <c r="A125" s="494"/>
      <c r="B125" s="487"/>
      <c r="C125" s="487"/>
      <c r="D125" s="487"/>
      <c r="E125" s="487"/>
      <c r="F125" s="487"/>
      <c r="G125" s="487"/>
      <c r="H125" s="487"/>
      <c r="I125" s="487"/>
      <c r="J125" s="487"/>
      <c r="K125" s="487"/>
      <c r="L125" s="487"/>
      <c r="M125" s="487"/>
      <c r="N125" s="487"/>
      <c r="O125" s="461"/>
      <c r="P125" s="462"/>
      <c r="Q125" s="463"/>
    </row>
    <row r="126" spans="1:17" ht="12" customHeight="1">
      <c r="A126" s="494"/>
      <c r="B126" s="487"/>
      <c r="C126" s="487"/>
      <c r="D126" s="487"/>
      <c r="E126" s="487"/>
      <c r="F126" s="487"/>
      <c r="G126" s="487"/>
      <c r="H126" s="487"/>
      <c r="I126" s="487"/>
      <c r="J126" s="487"/>
      <c r="K126" s="487"/>
      <c r="L126" s="487"/>
      <c r="M126" s="487"/>
      <c r="N126" s="487"/>
      <c r="O126" s="461"/>
      <c r="P126" s="462"/>
      <c r="Q126" s="463"/>
    </row>
    <row r="127" spans="1:17" ht="12" customHeight="1">
      <c r="A127" s="494"/>
      <c r="B127" s="487"/>
      <c r="C127" s="487"/>
      <c r="D127" s="487"/>
      <c r="E127" s="487"/>
      <c r="F127" s="487"/>
      <c r="G127" s="487"/>
      <c r="H127" s="487"/>
      <c r="I127" s="487"/>
      <c r="J127" s="487"/>
      <c r="K127" s="487"/>
      <c r="L127" s="487"/>
      <c r="M127" s="487"/>
      <c r="N127" s="487"/>
      <c r="O127" s="461"/>
      <c r="P127" s="462"/>
      <c r="Q127" s="463"/>
    </row>
    <row r="128" spans="1:17" ht="12.75" customHeight="1">
      <c r="A128" s="616"/>
      <c r="B128" s="616"/>
      <c r="C128" s="616"/>
      <c r="D128" s="616"/>
      <c r="E128" s="616"/>
      <c r="F128" s="616"/>
      <c r="G128" s="616"/>
      <c r="H128" s="616"/>
      <c r="I128" s="616"/>
      <c r="J128" s="616"/>
      <c r="K128" s="616"/>
      <c r="L128" s="616"/>
      <c r="M128" s="616"/>
      <c r="N128" s="616"/>
      <c r="O128" s="616"/>
      <c r="P128" s="616"/>
      <c r="Q128" s="616"/>
    </row>
    <row r="129" spans="1:17" ht="12.75" customHeight="1">
      <c r="A129" s="464"/>
      <c r="B129" s="464"/>
      <c r="C129" s="464"/>
      <c r="D129" s="464"/>
      <c r="E129" s="464"/>
      <c r="F129" s="464"/>
      <c r="G129" s="464"/>
      <c r="H129" s="464"/>
      <c r="I129" s="464"/>
      <c r="J129" s="464"/>
      <c r="K129" s="464"/>
      <c r="L129" s="464"/>
      <c r="M129" s="464"/>
      <c r="N129" s="464"/>
      <c r="O129" s="465"/>
      <c r="P129" s="466"/>
      <c r="Q129" s="464"/>
    </row>
    <row r="130" spans="1:17" ht="12.75" customHeight="1">
      <c r="A130" s="614" t="s">
        <v>170</v>
      </c>
      <c r="B130" s="614"/>
      <c r="C130" s="614"/>
      <c r="D130" s="614"/>
      <c r="E130" s="614"/>
      <c r="F130" s="614"/>
      <c r="G130" s="614"/>
      <c r="H130" s="614"/>
      <c r="I130" s="614"/>
      <c r="J130" s="614"/>
      <c r="K130" s="614"/>
      <c r="L130" s="614"/>
      <c r="M130" s="614"/>
      <c r="N130" s="614"/>
      <c r="O130" s="614"/>
      <c r="P130" s="614"/>
      <c r="Q130" s="614"/>
    </row>
    <row r="131" spans="1:17" ht="12" customHeight="1">
      <c r="A131" s="614" t="s">
        <v>178</v>
      </c>
      <c r="B131" s="614"/>
      <c r="C131" s="614"/>
      <c r="D131" s="614"/>
      <c r="E131" s="614"/>
      <c r="F131" s="614"/>
      <c r="G131" s="614"/>
      <c r="H131" s="614"/>
      <c r="I131" s="614"/>
      <c r="J131" s="614"/>
      <c r="K131" s="614"/>
      <c r="L131" s="614"/>
      <c r="M131" s="614"/>
      <c r="N131" s="614"/>
      <c r="O131" s="614"/>
      <c r="P131" s="614"/>
      <c r="Q131" s="614"/>
    </row>
    <row r="132" spans="1:17" ht="12.75" customHeight="1">
      <c r="A132" s="614" t="s">
        <v>50</v>
      </c>
      <c r="B132" s="614"/>
      <c r="C132" s="614"/>
      <c r="D132" s="614"/>
      <c r="E132" s="614"/>
      <c r="F132" s="614"/>
      <c r="G132" s="614"/>
      <c r="H132" s="614"/>
      <c r="I132" s="614"/>
      <c r="J132" s="614"/>
      <c r="K132" s="614"/>
      <c r="L132" s="614"/>
      <c r="M132" s="614"/>
      <c r="N132" s="614"/>
      <c r="O132" s="614"/>
      <c r="P132" s="614"/>
      <c r="Q132" s="614"/>
    </row>
    <row r="133" spans="1:17" ht="12" customHeight="1">
      <c r="A133" s="464"/>
      <c r="B133" s="467"/>
      <c r="C133" s="464"/>
      <c r="D133" s="464"/>
      <c r="E133" s="464"/>
      <c r="F133" s="464"/>
      <c r="G133" s="464"/>
      <c r="H133" s="464"/>
      <c r="I133" s="464"/>
      <c r="J133" s="464"/>
      <c r="K133" s="464"/>
      <c r="L133" s="464"/>
      <c r="M133" s="464"/>
      <c r="N133" s="464"/>
      <c r="O133" s="465"/>
      <c r="P133" s="466"/>
      <c r="Q133" s="495"/>
    </row>
    <row r="134" spans="1:17" ht="12" customHeight="1">
      <c r="A134" s="464"/>
      <c r="B134" s="467"/>
      <c r="C134" s="464"/>
      <c r="D134" s="464"/>
      <c r="E134" s="464"/>
      <c r="F134" s="464"/>
      <c r="G134" s="464"/>
      <c r="H134" s="464"/>
      <c r="I134" s="464"/>
      <c r="J134" s="464"/>
      <c r="K134" s="464"/>
      <c r="L134" s="464"/>
      <c r="M134" s="464"/>
      <c r="N134" s="464"/>
      <c r="O134" s="465"/>
      <c r="P134" s="466"/>
      <c r="Q134" s="495"/>
    </row>
    <row r="135" spans="1:17" ht="12" customHeight="1">
      <c r="A135" s="470"/>
      <c r="B135" s="471"/>
      <c r="C135" s="472"/>
      <c r="D135" s="472"/>
      <c r="E135" s="472"/>
      <c r="F135" s="472"/>
      <c r="G135" s="472"/>
      <c r="H135" s="472"/>
      <c r="I135" s="472"/>
      <c r="J135" s="472"/>
      <c r="K135" s="472"/>
      <c r="L135" s="472"/>
      <c r="M135" s="472"/>
      <c r="N135" s="473"/>
      <c r="O135" s="610" t="s">
        <v>4</v>
      </c>
      <c r="P135" s="611"/>
      <c r="Q135" s="611"/>
    </row>
    <row r="136" spans="1:17" ht="12" customHeight="1">
      <c r="A136" s="474"/>
      <c r="B136" s="475"/>
      <c r="C136" s="476"/>
      <c r="D136" s="476"/>
      <c r="E136" s="476"/>
      <c r="F136" s="476"/>
      <c r="G136" s="476"/>
      <c r="H136" s="476"/>
      <c r="I136" s="476"/>
      <c r="J136" s="476"/>
      <c r="K136" s="476"/>
      <c r="L136" s="476"/>
      <c r="M136" s="476"/>
      <c r="N136" s="477"/>
      <c r="O136" s="452" t="s">
        <v>195</v>
      </c>
      <c r="P136" s="453"/>
      <c r="Q136" s="454" t="s">
        <v>196</v>
      </c>
    </row>
    <row r="137" spans="1:17" ht="12" customHeight="1">
      <c r="A137" s="478" t="s">
        <v>5</v>
      </c>
      <c r="B137" s="475" t="s">
        <v>6</v>
      </c>
      <c r="C137" s="476" t="s">
        <v>7</v>
      </c>
      <c r="D137" s="476" t="s">
        <v>8</v>
      </c>
      <c r="E137" s="476" t="s">
        <v>9</v>
      </c>
      <c r="F137" s="476" t="s">
        <v>10</v>
      </c>
      <c r="G137" s="476" t="s">
        <v>11</v>
      </c>
      <c r="H137" s="476" t="s">
        <v>12</v>
      </c>
      <c r="I137" s="476" t="s">
        <v>13</v>
      </c>
      <c r="J137" s="476" t="s">
        <v>14</v>
      </c>
      <c r="K137" s="476" t="s">
        <v>15</v>
      </c>
      <c r="L137" s="476" t="s">
        <v>16</v>
      </c>
      <c r="M137" s="476" t="s">
        <v>17</v>
      </c>
      <c r="N137" s="477" t="s">
        <v>18</v>
      </c>
      <c r="O137" s="606" t="s">
        <v>19</v>
      </c>
      <c r="P137" s="607"/>
      <c r="Q137" s="607"/>
    </row>
    <row r="138" spans="1:17" ht="12" customHeight="1">
      <c r="A138" s="474"/>
      <c r="B138" s="475"/>
      <c r="C138" s="476"/>
      <c r="D138" s="476"/>
      <c r="E138" s="476"/>
      <c r="F138" s="476"/>
      <c r="G138" s="476"/>
      <c r="H138" s="476"/>
      <c r="I138" s="476"/>
      <c r="J138" s="476"/>
      <c r="K138" s="476"/>
      <c r="L138" s="476"/>
      <c r="M138" s="476"/>
      <c r="N138" s="476"/>
      <c r="O138" s="455" t="s">
        <v>20</v>
      </c>
      <c r="P138" s="456" t="s">
        <v>21</v>
      </c>
      <c r="Q138" s="457" t="s">
        <v>21</v>
      </c>
    </row>
    <row r="139" spans="1:17" ht="12" customHeight="1">
      <c r="A139" s="479"/>
      <c r="B139" s="480"/>
      <c r="C139" s="481"/>
      <c r="D139" s="481"/>
      <c r="E139" s="481"/>
      <c r="F139" s="481"/>
      <c r="G139" s="481"/>
      <c r="H139" s="481"/>
      <c r="I139" s="481"/>
      <c r="J139" s="481"/>
      <c r="K139" s="481"/>
      <c r="L139" s="481"/>
      <c r="M139" s="481"/>
      <c r="N139" s="481"/>
      <c r="O139" s="458" t="s">
        <v>22</v>
      </c>
      <c r="P139" s="459" t="s">
        <v>23</v>
      </c>
      <c r="Q139" s="460" t="s">
        <v>156</v>
      </c>
    </row>
    <row r="140" spans="1:17" ht="12" customHeight="1">
      <c r="A140" s="497"/>
      <c r="B140" s="498"/>
      <c r="C140" s="498"/>
      <c r="D140" s="498"/>
      <c r="E140" s="498"/>
      <c r="F140" s="498"/>
      <c r="G140" s="498"/>
      <c r="H140" s="498"/>
      <c r="I140" s="498"/>
      <c r="J140" s="498"/>
      <c r="K140" s="498"/>
      <c r="L140" s="498"/>
      <c r="M140" s="498"/>
      <c r="N140" s="498"/>
      <c r="O140" s="499"/>
      <c r="P140" s="498"/>
      <c r="Q140" s="464"/>
    </row>
    <row r="141" spans="1:17" ht="12" customHeight="1">
      <c r="A141" s="497"/>
      <c r="B141" s="498"/>
      <c r="C141" s="498"/>
      <c r="D141" s="498"/>
      <c r="E141" s="498"/>
      <c r="F141" s="498"/>
      <c r="G141" s="498"/>
      <c r="H141" s="498"/>
      <c r="I141" s="498"/>
      <c r="J141" s="498"/>
      <c r="K141" s="498"/>
      <c r="L141" s="498"/>
      <c r="M141" s="498"/>
      <c r="N141" s="498"/>
      <c r="O141" s="499"/>
      <c r="P141" s="498"/>
      <c r="Q141" s="464"/>
    </row>
    <row r="142" spans="1:17" ht="12" customHeight="1">
      <c r="A142" s="615" t="s">
        <v>172</v>
      </c>
      <c r="B142" s="615"/>
      <c r="C142" s="615"/>
      <c r="D142" s="615"/>
      <c r="E142" s="615"/>
      <c r="F142" s="615"/>
      <c r="G142" s="615"/>
      <c r="H142" s="615"/>
      <c r="I142" s="615"/>
      <c r="J142" s="615"/>
      <c r="K142" s="615"/>
      <c r="L142" s="615"/>
      <c r="M142" s="615"/>
      <c r="N142" s="615"/>
      <c r="O142" s="615"/>
      <c r="P142" s="615"/>
      <c r="Q142" s="615"/>
    </row>
    <row r="143" spans="1:17" ht="12" customHeight="1">
      <c r="A143" s="486">
        <v>2002</v>
      </c>
      <c r="B143" s="487">
        <v>34.05482597623364</v>
      </c>
      <c r="C143" s="487">
        <v>56.76531403410041</v>
      </c>
      <c r="D143" s="487">
        <v>81.70461450592354</v>
      </c>
      <c r="E143" s="487">
        <v>90.4899822995478</v>
      </c>
      <c r="F143" s="487">
        <v>108.07459839115371</v>
      </c>
      <c r="G143" s="487">
        <v>103.25508898535216</v>
      </c>
      <c r="H143" s="487">
        <v>105.94592390148986</v>
      </c>
      <c r="I143" s="487">
        <v>100.48592836605495</v>
      </c>
      <c r="J143" s="487">
        <v>94.57878229739303</v>
      </c>
      <c r="K143" s="487">
        <v>72.75763798299549</v>
      </c>
      <c r="L143" s="487">
        <v>90.82212293952796</v>
      </c>
      <c r="M143" s="487">
        <v>55.739148176251284</v>
      </c>
      <c r="N143" s="487"/>
      <c r="O143" s="461"/>
      <c r="P143" s="462"/>
      <c r="Q143" s="463"/>
    </row>
    <row r="144" spans="1:17" ht="12" customHeight="1">
      <c r="A144" s="486">
        <v>2003</v>
      </c>
      <c r="B144" s="487">
        <v>39.888603664720854</v>
      </c>
      <c r="C144" s="487">
        <v>47.4733070469634</v>
      </c>
      <c r="D144" s="487">
        <v>77.37290440328259</v>
      </c>
      <c r="E144" s="487">
        <v>73.39316557686533</v>
      </c>
      <c r="F144" s="487">
        <v>96.3</v>
      </c>
      <c r="G144" s="487">
        <v>102.5</v>
      </c>
      <c r="H144" s="487">
        <v>85.6</v>
      </c>
      <c r="I144" s="487">
        <v>82.0486513652616</v>
      </c>
      <c r="J144" s="487">
        <v>89.5</v>
      </c>
      <c r="K144" s="487">
        <v>72.5</v>
      </c>
      <c r="L144" s="487">
        <v>63.6</v>
      </c>
      <c r="M144" s="487">
        <v>67.9</v>
      </c>
      <c r="N144" s="461">
        <v>74.83971933809114</v>
      </c>
      <c r="O144" s="462">
        <v>6.761006289308183</v>
      </c>
      <c r="P144" s="462">
        <v>21.817433925066837</v>
      </c>
      <c r="Q144" s="463">
        <v>-9.711457112639785</v>
      </c>
    </row>
    <row r="145" spans="1:17" ht="12" customHeight="1">
      <c r="A145" s="486">
        <v>2004</v>
      </c>
      <c r="B145" s="487">
        <v>29.211520937402003</v>
      </c>
      <c r="C145" s="487">
        <v>39.9</v>
      </c>
      <c r="D145" s="487">
        <v>116.64184204601011</v>
      </c>
      <c r="E145" s="487">
        <v>84.8</v>
      </c>
      <c r="F145" s="487">
        <v>86.6</v>
      </c>
      <c r="G145" s="487">
        <v>118</v>
      </c>
      <c r="H145" s="487">
        <v>85.93519252110507</v>
      </c>
      <c r="I145" s="487">
        <v>88.4</v>
      </c>
      <c r="J145" s="487">
        <v>89.24569275563601</v>
      </c>
      <c r="K145" s="487">
        <v>70.16892276084417</v>
      </c>
      <c r="L145" s="487">
        <v>78.5</v>
      </c>
      <c r="M145" s="487">
        <v>49.92916481304101</v>
      </c>
      <c r="N145" s="461">
        <v>78.11102798616984</v>
      </c>
      <c r="O145" s="462">
        <v>-21.37556380118649</v>
      </c>
      <c r="P145" s="462">
        <v>-3.215278950559768</v>
      </c>
      <c r="Q145" s="463">
        <v>-3.632041811948563</v>
      </c>
    </row>
    <row r="146" spans="1:17" ht="12" customHeight="1">
      <c r="A146" s="486">
        <v>2005</v>
      </c>
      <c r="B146" s="487">
        <v>32.318770932915626</v>
      </c>
      <c r="C146" s="487">
        <v>47.6</v>
      </c>
      <c r="D146" s="487">
        <v>70.42472062263182</v>
      </c>
      <c r="E146" s="487">
        <v>67.09141670274772</v>
      </c>
      <c r="F146" s="487">
        <v>97.1</v>
      </c>
      <c r="G146" s="487">
        <v>94.88216889618958</v>
      </c>
      <c r="H146" s="487">
        <v>90.1</v>
      </c>
      <c r="I146" s="487">
        <v>89.9</v>
      </c>
      <c r="J146" s="487">
        <v>113.66447391055145</v>
      </c>
      <c r="K146" s="487">
        <v>82.3</v>
      </c>
      <c r="L146" s="487">
        <v>81.1</v>
      </c>
      <c r="M146" s="487">
        <v>64.8</v>
      </c>
      <c r="N146" s="461">
        <v>77.60679592208635</v>
      </c>
      <c r="O146" s="462">
        <v>-27.593911124098288</v>
      </c>
      <c r="P146" s="462">
        <v>17.288390304212054</v>
      </c>
      <c r="Q146" s="463">
        <v>-13.082112142346155</v>
      </c>
    </row>
    <row r="147" spans="1:17" ht="12" customHeight="1">
      <c r="A147" s="486">
        <v>2006</v>
      </c>
      <c r="B147" s="487">
        <v>40.1</v>
      </c>
      <c r="C147" s="487">
        <v>44.1</v>
      </c>
      <c r="D147" s="487">
        <v>104.4</v>
      </c>
      <c r="E147" s="487">
        <v>84.7</v>
      </c>
      <c r="F147" s="487">
        <v>100.1</v>
      </c>
      <c r="G147" s="487">
        <v>101.6</v>
      </c>
      <c r="H147" s="487">
        <v>98.8</v>
      </c>
      <c r="I147" s="487">
        <v>86.5</v>
      </c>
      <c r="J147" s="487">
        <v>87.3</v>
      </c>
      <c r="K147" s="487">
        <v>62.8</v>
      </c>
      <c r="L147" s="487">
        <v>90.9</v>
      </c>
      <c r="M147" s="487">
        <v>56.7</v>
      </c>
      <c r="N147" s="461">
        <v>79.83333333333333</v>
      </c>
      <c r="O147" s="462">
        <v>-28.06414662084765</v>
      </c>
      <c r="P147" s="462">
        <v>-23.693803159173754</v>
      </c>
      <c r="Q147" s="463">
        <v>-4.810598239009015</v>
      </c>
    </row>
    <row r="148" spans="1:17" ht="12" customHeight="1">
      <c r="A148" s="486">
        <v>2007</v>
      </c>
      <c r="B148" s="487">
        <v>62.45433685941102</v>
      </c>
      <c r="C148" s="487">
        <v>52.68741927619318</v>
      </c>
      <c r="D148" s="487">
        <v>95.6</v>
      </c>
      <c r="E148" s="487">
        <v>94.9</v>
      </c>
      <c r="F148" s="487">
        <v>98.1</v>
      </c>
      <c r="G148" s="487">
        <v>107.6</v>
      </c>
      <c r="H148" s="487">
        <v>90.5</v>
      </c>
      <c r="I148" s="487">
        <v>97.1</v>
      </c>
      <c r="J148" s="487">
        <v>123.1</v>
      </c>
      <c r="K148" s="487">
        <v>74.6</v>
      </c>
      <c r="L148" s="487">
        <v>93.1</v>
      </c>
      <c r="M148" s="487">
        <v>78.7</v>
      </c>
      <c r="N148" s="461">
        <v>89.03681301130035</v>
      </c>
      <c r="O148" s="462">
        <v>-39.398862713241265</v>
      </c>
      <c r="P148" s="462">
        <v>18.78980891719745</v>
      </c>
      <c r="Q148" s="463">
        <v>1.4365444392404136</v>
      </c>
    </row>
    <row r="149" spans="1:17" ht="12" customHeight="1">
      <c r="A149" s="486">
        <v>2008</v>
      </c>
      <c r="B149" s="487">
        <v>40.4</v>
      </c>
      <c r="C149" s="487">
        <v>44</v>
      </c>
      <c r="D149" s="487">
        <v>78.2</v>
      </c>
      <c r="E149" s="487">
        <v>105.1</v>
      </c>
      <c r="F149" s="487">
        <v>97.9</v>
      </c>
      <c r="G149" s="487">
        <v>97.1</v>
      </c>
      <c r="H149" s="487">
        <v>110.4</v>
      </c>
      <c r="I149" s="487">
        <v>81.7</v>
      </c>
      <c r="J149" s="487">
        <v>103.1</v>
      </c>
      <c r="K149" s="487">
        <v>69.9</v>
      </c>
      <c r="L149" s="487"/>
      <c r="M149" s="487"/>
      <c r="N149" s="461">
        <v>82.78</v>
      </c>
      <c r="O149" s="462">
        <v>-32.20174587778855</v>
      </c>
      <c r="P149" s="462">
        <v>-6.30026809651473</v>
      </c>
      <c r="Q149" s="463">
        <v>-7.6777325687242435</v>
      </c>
    </row>
    <row r="150" spans="1:17" ht="12" customHeight="1">
      <c r="A150" s="494"/>
      <c r="B150" s="487"/>
      <c r="C150" s="487"/>
      <c r="D150" s="487"/>
      <c r="E150" s="487"/>
      <c r="F150" s="487"/>
      <c r="G150" s="487"/>
      <c r="H150" s="487"/>
      <c r="I150" s="487"/>
      <c r="J150" s="487"/>
      <c r="K150" s="487"/>
      <c r="L150" s="487"/>
      <c r="M150" s="487"/>
      <c r="N150" s="461"/>
      <c r="O150" s="462"/>
      <c r="P150" s="462"/>
      <c r="Q150" s="463"/>
    </row>
    <row r="151" spans="1:17" ht="12" customHeight="1">
      <c r="A151" s="497"/>
      <c r="B151" s="498"/>
      <c r="C151" s="498"/>
      <c r="D151" s="498"/>
      <c r="E151" s="498"/>
      <c r="F151" s="498"/>
      <c r="G151" s="498"/>
      <c r="H151" s="498"/>
      <c r="I151" s="498"/>
      <c r="J151" s="498"/>
      <c r="K151" s="498"/>
      <c r="L151" s="498"/>
      <c r="M151" s="498"/>
      <c r="N151" s="498"/>
      <c r="O151" s="499"/>
      <c r="P151" s="498"/>
      <c r="Q151" s="464"/>
    </row>
    <row r="152" spans="1:17" ht="10.5" customHeight="1">
      <c r="A152" s="615" t="s">
        <v>173</v>
      </c>
      <c r="B152" s="615"/>
      <c r="C152" s="615"/>
      <c r="D152" s="615"/>
      <c r="E152" s="615"/>
      <c r="F152" s="615"/>
      <c r="G152" s="615"/>
      <c r="H152" s="615"/>
      <c r="I152" s="615"/>
      <c r="J152" s="615"/>
      <c r="K152" s="615"/>
      <c r="L152" s="615"/>
      <c r="M152" s="615"/>
      <c r="N152" s="615"/>
      <c r="O152" s="615"/>
      <c r="P152" s="615"/>
      <c r="Q152" s="615"/>
    </row>
    <row r="153" spans="1:17" ht="12" customHeight="1">
      <c r="A153" s="486">
        <v>2002</v>
      </c>
      <c r="B153" s="487">
        <v>30.758596931054665</v>
      </c>
      <c r="C153" s="487">
        <v>57.58593149724862</v>
      </c>
      <c r="D153" s="487">
        <v>82.34758778490048</v>
      </c>
      <c r="E153" s="487">
        <v>85.24601101049016</v>
      </c>
      <c r="F153" s="487">
        <v>149.8793776603147</v>
      </c>
      <c r="G153" s="487">
        <v>126.22412455319247</v>
      </c>
      <c r="H153" s="487">
        <v>124.07016942514007</v>
      </c>
      <c r="I153" s="487">
        <v>139.27144291082152</v>
      </c>
      <c r="J153" s="487">
        <v>88.30333256519846</v>
      </c>
      <c r="K153" s="487">
        <v>55.90572879490171</v>
      </c>
      <c r="L153" s="487">
        <v>132.51237879997942</v>
      </c>
      <c r="M153" s="487">
        <v>42.45233692952508</v>
      </c>
      <c r="N153" s="487"/>
      <c r="O153" s="461"/>
      <c r="P153" s="462"/>
      <c r="Q153" s="463"/>
    </row>
    <row r="154" spans="1:17" ht="12" customHeight="1">
      <c r="A154" s="486">
        <v>2003</v>
      </c>
      <c r="B154" s="487">
        <v>27.512951430724303</v>
      </c>
      <c r="C154" s="487">
        <v>48.516949152542374</v>
      </c>
      <c r="D154" s="487">
        <v>90.24540960451978</v>
      </c>
      <c r="E154" s="487">
        <v>80.12888418079096</v>
      </c>
      <c r="F154" s="487">
        <v>112.2</v>
      </c>
      <c r="G154" s="487">
        <v>109.5</v>
      </c>
      <c r="H154" s="487">
        <v>79.9</v>
      </c>
      <c r="I154" s="487">
        <v>91.36946798493409</v>
      </c>
      <c r="J154" s="487">
        <v>76.8</v>
      </c>
      <c r="K154" s="487">
        <v>59.6</v>
      </c>
      <c r="L154" s="487">
        <v>47.8</v>
      </c>
      <c r="M154" s="487">
        <v>58</v>
      </c>
      <c r="N154" s="461">
        <v>73.46447186279262</v>
      </c>
      <c r="O154" s="462">
        <v>21.33891213389122</v>
      </c>
      <c r="P154" s="462">
        <v>36.62380965336612</v>
      </c>
      <c r="Q154" s="463">
        <v>-20.903673169361873</v>
      </c>
    </row>
    <row r="155" spans="1:17" ht="12" customHeight="1">
      <c r="A155" s="486">
        <v>2004</v>
      </c>
      <c r="B155" s="487">
        <v>21.077565913371</v>
      </c>
      <c r="C155" s="487">
        <v>47.4</v>
      </c>
      <c r="D155" s="487">
        <v>232.75364877589456</v>
      </c>
      <c r="E155" s="487">
        <v>69.1</v>
      </c>
      <c r="F155" s="487">
        <v>94.4</v>
      </c>
      <c r="G155" s="487">
        <v>187.7</v>
      </c>
      <c r="H155" s="487">
        <v>108.61287664783428</v>
      </c>
      <c r="I155" s="487">
        <v>81.2</v>
      </c>
      <c r="J155" s="487">
        <v>72.00741525423729</v>
      </c>
      <c r="K155" s="487">
        <v>91.44891713747646</v>
      </c>
      <c r="L155" s="487">
        <v>106.4</v>
      </c>
      <c r="M155" s="487">
        <v>51.921492467043315</v>
      </c>
      <c r="N155" s="461">
        <v>97.00182634965473</v>
      </c>
      <c r="O155" s="462">
        <v>26.9993053001512</v>
      </c>
      <c r="P155" s="462">
        <v>53.43778043200747</v>
      </c>
      <c r="Q155" s="463">
        <v>17.850289453977737</v>
      </c>
    </row>
    <row r="156" spans="1:17" ht="12" customHeight="1">
      <c r="A156" s="486">
        <v>2005</v>
      </c>
      <c r="B156" s="487">
        <v>33.28625235404896</v>
      </c>
      <c r="C156" s="487">
        <v>18</v>
      </c>
      <c r="D156" s="487">
        <v>101.97151600753295</v>
      </c>
      <c r="E156" s="487">
        <v>77.65124764595103</v>
      </c>
      <c r="F156" s="487">
        <v>98.4</v>
      </c>
      <c r="G156" s="487">
        <v>123.09322033898304</v>
      </c>
      <c r="H156" s="487">
        <v>123.5</v>
      </c>
      <c r="I156" s="487">
        <v>103.4</v>
      </c>
      <c r="J156" s="487">
        <v>170.1271186440678</v>
      </c>
      <c r="K156" s="487">
        <v>77.5</v>
      </c>
      <c r="L156" s="487">
        <v>75.4</v>
      </c>
      <c r="M156" s="487">
        <v>56.1</v>
      </c>
      <c r="N156" s="461">
        <v>88.20244624921531</v>
      </c>
      <c r="O156" s="462">
        <v>-54.445828144458275</v>
      </c>
      <c r="P156" s="462">
        <v>-15.253233798828749</v>
      </c>
      <c r="Q156" s="463">
        <v>-15.53853066490983</v>
      </c>
    </row>
    <row r="157" spans="1:17" ht="12" customHeight="1">
      <c r="A157" s="486">
        <v>2006</v>
      </c>
      <c r="B157" s="487">
        <v>35.3</v>
      </c>
      <c r="C157" s="487">
        <v>33</v>
      </c>
      <c r="D157" s="487">
        <v>101.5</v>
      </c>
      <c r="E157" s="487">
        <v>106</v>
      </c>
      <c r="F157" s="487">
        <v>139.4</v>
      </c>
      <c r="G157" s="487">
        <v>150.50317796610167</v>
      </c>
      <c r="H157" s="487">
        <v>139.7</v>
      </c>
      <c r="I157" s="487">
        <v>112</v>
      </c>
      <c r="J157" s="487">
        <v>102.4</v>
      </c>
      <c r="K157" s="487">
        <v>61</v>
      </c>
      <c r="L157" s="487">
        <v>124.2</v>
      </c>
      <c r="M157" s="487">
        <v>47.2</v>
      </c>
      <c r="N157" s="461">
        <v>96.01693149717515</v>
      </c>
      <c r="O157" s="462">
        <v>-40.4296875</v>
      </c>
      <c r="P157" s="462">
        <v>-21.29032258064516</v>
      </c>
      <c r="Q157" s="463">
        <v>-0.7687939740083408</v>
      </c>
    </row>
    <row r="158" spans="1:17" ht="12" customHeight="1">
      <c r="A158" s="486">
        <v>2007</v>
      </c>
      <c r="B158" s="487">
        <v>116.31650188323917</v>
      </c>
      <c r="C158" s="487">
        <v>40.8103813559322</v>
      </c>
      <c r="D158" s="487">
        <v>92.6</v>
      </c>
      <c r="E158" s="487">
        <v>87.6</v>
      </c>
      <c r="F158" s="487">
        <v>96.5</v>
      </c>
      <c r="G158" s="487">
        <v>136.1</v>
      </c>
      <c r="H158" s="487">
        <v>109.5</v>
      </c>
      <c r="I158" s="487">
        <v>115</v>
      </c>
      <c r="J158" s="487">
        <v>138.6</v>
      </c>
      <c r="K158" s="487">
        <v>99.9</v>
      </c>
      <c r="L158" s="487">
        <v>86</v>
      </c>
      <c r="M158" s="487">
        <v>56.4</v>
      </c>
      <c r="N158" s="461">
        <v>97.94390693659763</v>
      </c>
      <c r="O158" s="462">
        <v>-27.922077922077914</v>
      </c>
      <c r="P158" s="462">
        <v>63.770491803278695</v>
      </c>
      <c r="Q158" s="463">
        <v>-4.871139878033877</v>
      </c>
    </row>
    <row r="159" spans="1:17" ht="12" customHeight="1">
      <c r="A159" s="486">
        <v>2008</v>
      </c>
      <c r="B159" s="487">
        <v>43.2</v>
      </c>
      <c r="C159" s="487">
        <v>42</v>
      </c>
      <c r="D159" s="487">
        <v>79.9</v>
      </c>
      <c r="E159" s="487">
        <v>124.3</v>
      </c>
      <c r="F159" s="487">
        <v>148.1</v>
      </c>
      <c r="G159" s="487">
        <v>111.9</v>
      </c>
      <c r="H159" s="487">
        <v>162.3</v>
      </c>
      <c r="I159" s="487">
        <v>73.4</v>
      </c>
      <c r="J159" s="487">
        <v>122.9</v>
      </c>
      <c r="K159" s="487">
        <v>67.3</v>
      </c>
      <c r="L159" s="487"/>
      <c r="M159" s="487"/>
      <c r="N159" s="461">
        <v>97.53</v>
      </c>
      <c r="O159" s="462">
        <v>-45.240032546786004</v>
      </c>
      <c r="P159" s="462">
        <v>-32.63263263263264</v>
      </c>
      <c r="Q159" s="463">
        <v>-5.578989585251032</v>
      </c>
    </row>
    <row r="160" spans="1:17" ht="12" customHeight="1">
      <c r="A160" s="497"/>
      <c r="B160" s="498"/>
      <c r="C160" s="498"/>
      <c r="D160" s="498"/>
      <c r="E160" s="498"/>
      <c r="F160" s="498"/>
      <c r="G160" s="498"/>
      <c r="H160" s="498"/>
      <c r="I160" s="498"/>
      <c r="J160" s="498"/>
      <c r="K160" s="498"/>
      <c r="L160" s="498"/>
      <c r="M160" s="498"/>
      <c r="N160" s="498"/>
      <c r="O160" s="499"/>
      <c r="P160" s="498"/>
      <c r="Q160" s="464"/>
    </row>
    <row r="161" spans="1:17" ht="12" customHeight="1">
      <c r="A161" s="497"/>
      <c r="B161" s="498"/>
      <c r="C161" s="498"/>
      <c r="D161" s="498"/>
      <c r="E161" s="498"/>
      <c r="F161" s="498"/>
      <c r="G161" s="498"/>
      <c r="H161" s="498"/>
      <c r="I161" s="498"/>
      <c r="J161" s="498"/>
      <c r="K161" s="498"/>
      <c r="L161" s="498"/>
      <c r="M161" s="498"/>
      <c r="N161" s="498"/>
      <c r="O161" s="499"/>
      <c r="P161" s="498"/>
      <c r="Q161" s="464"/>
    </row>
    <row r="162" spans="1:17" ht="12" customHeight="1">
      <c r="A162" s="615" t="s">
        <v>174</v>
      </c>
      <c r="B162" s="615"/>
      <c r="C162" s="615"/>
      <c r="D162" s="615"/>
      <c r="E162" s="615"/>
      <c r="F162" s="615"/>
      <c r="G162" s="615"/>
      <c r="H162" s="615"/>
      <c r="I162" s="615"/>
      <c r="J162" s="615"/>
      <c r="K162" s="615"/>
      <c r="L162" s="615"/>
      <c r="M162" s="615"/>
      <c r="N162" s="615"/>
      <c r="O162" s="615"/>
      <c r="P162" s="615"/>
      <c r="Q162" s="615"/>
    </row>
    <row r="163" spans="1:17" ht="12" customHeight="1">
      <c r="A163" s="486">
        <v>2002</v>
      </c>
      <c r="B163" s="487">
        <v>35.729829555479746</v>
      </c>
      <c r="C163" s="487">
        <v>56.34831123535044</v>
      </c>
      <c r="D163" s="487">
        <v>81.37788298379888</v>
      </c>
      <c r="E163" s="487">
        <v>93.15474582451697</v>
      </c>
      <c r="F163" s="487">
        <v>86.83118653637618</v>
      </c>
      <c r="G163" s="487">
        <v>91.58320153228807</v>
      </c>
      <c r="H163" s="487">
        <v>96.73595284629448</v>
      </c>
      <c r="I163" s="487">
        <v>80.7767785066571</v>
      </c>
      <c r="J163" s="487">
        <v>97.76769933691098</v>
      </c>
      <c r="K163" s="487">
        <v>81.32106216257652</v>
      </c>
      <c r="L163" s="487">
        <v>69.63690697753702</v>
      </c>
      <c r="M163" s="487">
        <v>62.490941066441074</v>
      </c>
      <c r="N163" s="487"/>
      <c r="O163" s="461"/>
      <c r="P163" s="462"/>
      <c r="Q163" s="463"/>
    </row>
    <row r="164" spans="1:17" ht="12" customHeight="1">
      <c r="A164" s="486">
        <v>2003</v>
      </c>
      <c r="B164" s="487">
        <v>46.17738423654846</v>
      </c>
      <c r="C164" s="487">
        <v>46.94297237805167</v>
      </c>
      <c r="D164" s="487">
        <v>70.83164303842479</v>
      </c>
      <c r="E164" s="487">
        <v>69.97035896854653</v>
      </c>
      <c r="F164" s="487">
        <v>88.2</v>
      </c>
      <c r="G164" s="487">
        <v>98.9</v>
      </c>
      <c r="H164" s="487">
        <v>88.5</v>
      </c>
      <c r="I164" s="487">
        <v>77.3122075503212</v>
      </c>
      <c r="J164" s="487">
        <v>95.9</v>
      </c>
      <c r="K164" s="487">
        <v>79</v>
      </c>
      <c r="L164" s="487">
        <v>71.6</v>
      </c>
      <c r="M164" s="487">
        <v>73</v>
      </c>
      <c r="N164" s="461">
        <v>75.5278805143244</v>
      </c>
      <c r="O164" s="462">
        <v>1.9553072625698404</v>
      </c>
      <c r="P164" s="462">
        <v>16.816931789178174</v>
      </c>
      <c r="Q164" s="463">
        <v>-2.9365247968814585</v>
      </c>
    </row>
    <row r="165" spans="1:17" ht="12" customHeight="1">
      <c r="A165" s="486">
        <v>2004</v>
      </c>
      <c r="B165" s="487">
        <v>33.34485201091139</v>
      </c>
      <c r="C165" s="487">
        <v>36.1</v>
      </c>
      <c r="D165" s="487">
        <v>57.638744863883474</v>
      </c>
      <c r="E165" s="487">
        <v>92.8</v>
      </c>
      <c r="F165" s="487">
        <v>82.7</v>
      </c>
      <c r="G165" s="487">
        <v>82.6</v>
      </c>
      <c r="H165" s="487">
        <v>74.41135495385626</v>
      </c>
      <c r="I165" s="487">
        <v>92</v>
      </c>
      <c r="J165" s="487">
        <v>98.00545450005225</v>
      </c>
      <c r="K165" s="487">
        <v>59.355331864265814</v>
      </c>
      <c r="L165" s="487">
        <v>64.4</v>
      </c>
      <c r="M165" s="487">
        <v>48.91674837152266</v>
      </c>
      <c r="N165" s="461">
        <v>68.52270721370765</v>
      </c>
      <c r="O165" s="462">
        <v>-39.43670567413759</v>
      </c>
      <c r="P165" s="462">
        <v>-24.866668526245807</v>
      </c>
      <c r="Q165" s="463">
        <v>-14.720896861320213</v>
      </c>
    </row>
    <row r="166" spans="1:17" ht="12" customHeight="1">
      <c r="A166" s="486">
        <v>2005</v>
      </c>
      <c r="B166" s="487">
        <v>31.827137894719687</v>
      </c>
      <c r="C166" s="487">
        <v>62.7</v>
      </c>
      <c r="D166" s="487">
        <v>54.39397675340465</v>
      </c>
      <c r="E166" s="487">
        <v>61.725358341274536</v>
      </c>
      <c r="F166" s="487">
        <v>96.5</v>
      </c>
      <c r="G166" s="487">
        <v>80.54650866689525</v>
      </c>
      <c r="H166" s="487">
        <v>73.1</v>
      </c>
      <c r="I166" s="487">
        <v>83.1</v>
      </c>
      <c r="J166" s="487">
        <v>84.97255180376958</v>
      </c>
      <c r="K166" s="487">
        <v>84.8</v>
      </c>
      <c r="L166" s="487">
        <v>84</v>
      </c>
      <c r="M166" s="487">
        <v>69.2</v>
      </c>
      <c r="N166" s="461">
        <v>72.2387944550053</v>
      </c>
      <c r="O166" s="462">
        <v>-0.20306769669346855</v>
      </c>
      <c r="P166" s="462">
        <v>42.868378183650336</v>
      </c>
      <c r="Q166" s="463">
        <v>-11.29692594590524</v>
      </c>
    </row>
    <row r="167" spans="1:17" ht="12" customHeight="1">
      <c r="A167" s="486">
        <v>2006</v>
      </c>
      <c r="B167" s="487">
        <v>42.6</v>
      </c>
      <c r="C167" s="487">
        <v>49.7</v>
      </c>
      <c r="D167" s="487">
        <v>105.8</v>
      </c>
      <c r="E167" s="487">
        <v>73.8</v>
      </c>
      <c r="F167" s="487">
        <v>80.2</v>
      </c>
      <c r="G167" s="487">
        <v>76.8</v>
      </c>
      <c r="H167" s="487">
        <v>78.1</v>
      </c>
      <c r="I167" s="487">
        <v>73.5</v>
      </c>
      <c r="J167" s="487">
        <v>79.7</v>
      </c>
      <c r="K167" s="487">
        <v>63.7</v>
      </c>
      <c r="L167" s="487">
        <v>73.9</v>
      </c>
      <c r="M167" s="487">
        <v>61.6</v>
      </c>
      <c r="N167" s="461">
        <v>71.61666666666667</v>
      </c>
      <c r="O167" s="462">
        <v>-20.075282308657467</v>
      </c>
      <c r="P167" s="462">
        <v>-24.88207547169811</v>
      </c>
      <c r="Q167" s="463">
        <v>-7.49167935865511</v>
      </c>
    </row>
    <row r="168" spans="1:17" ht="12" customHeight="1">
      <c r="A168" s="486">
        <v>2007</v>
      </c>
      <c r="B168" s="487">
        <v>35.08386828394682</v>
      </c>
      <c r="C168" s="487">
        <v>58.722826375448975</v>
      </c>
      <c r="D168" s="487">
        <v>97.1</v>
      </c>
      <c r="E168" s="487">
        <v>98.6</v>
      </c>
      <c r="F168" s="487">
        <v>98.9</v>
      </c>
      <c r="G168" s="487">
        <v>93.2</v>
      </c>
      <c r="H168" s="487">
        <v>80.9</v>
      </c>
      <c r="I168" s="487">
        <v>88</v>
      </c>
      <c r="J168" s="487">
        <v>115.2</v>
      </c>
      <c r="K168" s="487">
        <v>61.8</v>
      </c>
      <c r="L168" s="487">
        <v>96.7</v>
      </c>
      <c r="M168" s="487">
        <v>90.1</v>
      </c>
      <c r="N168" s="461">
        <v>84.52555788828299</v>
      </c>
      <c r="O168" s="462">
        <v>-46.35416666666667</v>
      </c>
      <c r="P168" s="462">
        <v>-2.9827315541601345</v>
      </c>
      <c r="Q168" s="463">
        <v>5.775203019670615</v>
      </c>
    </row>
    <row r="169" spans="1:17" ht="12" customHeight="1">
      <c r="A169" s="486">
        <v>2008</v>
      </c>
      <c r="B169" s="487">
        <v>39</v>
      </c>
      <c r="C169" s="487">
        <v>45</v>
      </c>
      <c r="D169" s="487">
        <v>77.3</v>
      </c>
      <c r="E169" s="487">
        <v>95.4</v>
      </c>
      <c r="F169" s="487">
        <v>72.5</v>
      </c>
      <c r="G169" s="487">
        <v>89.6</v>
      </c>
      <c r="H169" s="487">
        <v>84</v>
      </c>
      <c r="I169" s="487">
        <v>86</v>
      </c>
      <c r="J169" s="487">
        <v>93</v>
      </c>
      <c r="K169" s="487">
        <v>71.2</v>
      </c>
      <c r="L169" s="487"/>
      <c r="M169" s="487"/>
      <c r="N169" s="461">
        <v>75.3</v>
      </c>
      <c r="O169" s="462">
        <v>-23.44086021505376</v>
      </c>
      <c r="P169" s="462">
        <v>15.210355987055026</v>
      </c>
      <c r="Q169" s="463">
        <v>-9.003757327916588</v>
      </c>
    </row>
    <row r="170" spans="1:17" ht="12" customHeight="1">
      <c r="A170" s="497"/>
      <c r="B170" s="498"/>
      <c r="C170" s="498"/>
      <c r="D170" s="498"/>
      <c r="E170" s="498"/>
      <c r="F170" s="498"/>
      <c r="G170" s="498"/>
      <c r="H170" s="498"/>
      <c r="I170" s="498"/>
      <c r="J170" s="498"/>
      <c r="K170" s="498"/>
      <c r="L170" s="498"/>
      <c r="M170" s="498"/>
      <c r="N170" s="498"/>
      <c r="O170" s="499"/>
      <c r="P170" s="498"/>
      <c r="Q170" s="464"/>
    </row>
    <row r="171" spans="1:17" ht="12" customHeight="1">
      <c r="A171" s="497"/>
      <c r="B171" s="498"/>
      <c r="C171" s="498"/>
      <c r="D171" s="498"/>
      <c r="E171" s="498"/>
      <c r="F171" s="498"/>
      <c r="G171" s="498"/>
      <c r="H171" s="498"/>
      <c r="I171" s="498"/>
      <c r="J171" s="498"/>
      <c r="K171" s="498"/>
      <c r="L171" s="498"/>
      <c r="M171" s="498"/>
      <c r="N171" s="498"/>
      <c r="O171" s="499"/>
      <c r="P171" s="498"/>
      <c r="Q171" s="464"/>
    </row>
    <row r="172" spans="1:17" ht="12" customHeight="1">
      <c r="A172" s="615" t="s">
        <v>181</v>
      </c>
      <c r="B172" s="615"/>
      <c r="C172" s="615"/>
      <c r="D172" s="615"/>
      <c r="E172" s="615"/>
      <c r="F172" s="615"/>
      <c r="G172" s="615"/>
      <c r="H172" s="615"/>
      <c r="I172" s="615"/>
      <c r="J172" s="615"/>
      <c r="K172" s="615"/>
      <c r="L172" s="615"/>
      <c r="M172" s="615"/>
      <c r="N172" s="615"/>
      <c r="O172" s="615"/>
      <c r="P172" s="615"/>
      <c r="Q172" s="615"/>
    </row>
    <row r="173" spans="1:17" ht="12" customHeight="1">
      <c r="A173" s="486">
        <v>2002</v>
      </c>
      <c r="B173" s="496">
        <v>28.26990511509992</v>
      </c>
      <c r="C173" s="496">
        <v>59.15159952138481</v>
      </c>
      <c r="D173" s="496">
        <v>51.708957910440844</v>
      </c>
      <c r="E173" s="496">
        <v>107.55271671585056</v>
      </c>
      <c r="F173" s="496">
        <v>63.41411627411334</v>
      </c>
      <c r="G173" s="496">
        <v>58.53537050769447</v>
      </c>
      <c r="H173" s="496">
        <v>86.38381329218753</v>
      </c>
      <c r="I173" s="496">
        <v>79.50631435183003</v>
      </c>
      <c r="J173" s="496">
        <v>82.68324631360149</v>
      </c>
      <c r="K173" s="496">
        <v>49.01415331171209</v>
      </c>
      <c r="L173" s="496">
        <v>61.102459248663564</v>
      </c>
      <c r="M173" s="496">
        <v>35.58802376472823</v>
      </c>
      <c r="N173" s="496"/>
      <c r="O173" s="461"/>
      <c r="P173" s="462"/>
      <c r="Q173" s="463"/>
    </row>
    <row r="174" spans="1:17" ht="12" customHeight="1">
      <c r="A174" s="486">
        <v>2003</v>
      </c>
      <c r="B174" s="496">
        <v>29.74821616866794</v>
      </c>
      <c r="C174" s="496">
        <v>36.482028944878806</v>
      </c>
      <c r="D174" s="496">
        <v>72.17541259399486</v>
      </c>
      <c r="E174" s="496">
        <v>59.32081356265564</v>
      </c>
      <c r="F174" s="496">
        <v>91.2</v>
      </c>
      <c r="G174" s="496">
        <v>102</v>
      </c>
      <c r="H174" s="496">
        <v>72.7</v>
      </c>
      <c r="I174" s="496">
        <v>75.53114622090435</v>
      </c>
      <c r="J174" s="496">
        <v>96.9</v>
      </c>
      <c r="K174" s="496">
        <v>65.8</v>
      </c>
      <c r="L174" s="496">
        <v>70.5</v>
      </c>
      <c r="M174" s="496">
        <v>44.7</v>
      </c>
      <c r="N174" s="461">
        <v>68.08813479092512</v>
      </c>
      <c r="O174" s="462">
        <v>-36.595744680851055</v>
      </c>
      <c r="P174" s="462">
        <v>25.604052350619085</v>
      </c>
      <c r="Q174" s="463">
        <v>7.097415574843052</v>
      </c>
    </row>
    <row r="175" spans="1:17" ht="12" customHeight="1">
      <c r="A175" s="486">
        <v>2004</v>
      </c>
      <c r="B175" s="496">
        <v>27.644092998841295</v>
      </c>
      <c r="C175" s="496">
        <v>29</v>
      </c>
      <c r="D175" s="496">
        <v>38.44246704851574</v>
      </c>
      <c r="E175" s="496">
        <v>46.1</v>
      </c>
      <c r="F175" s="496">
        <v>93.6</v>
      </c>
      <c r="G175" s="496">
        <v>58.3</v>
      </c>
      <c r="H175" s="496">
        <v>64.41667547373795</v>
      </c>
      <c r="I175" s="496">
        <v>102.9</v>
      </c>
      <c r="J175" s="496">
        <v>89.81935552672725</v>
      </c>
      <c r="K175" s="496">
        <v>57.504055776060504</v>
      </c>
      <c r="L175" s="496">
        <v>52.5</v>
      </c>
      <c r="M175" s="496">
        <v>29.518322912253154</v>
      </c>
      <c r="N175" s="461">
        <v>57.478747478011314</v>
      </c>
      <c r="O175" s="462">
        <v>-35.97810244925526</v>
      </c>
      <c r="P175" s="462">
        <v>-12.607817969512908</v>
      </c>
      <c r="Q175" s="463">
        <v>-21.604813093761386</v>
      </c>
    </row>
    <row r="176" spans="1:17" ht="12" customHeight="1">
      <c r="A176" s="486">
        <v>2005</v>
      </c>
      <c r="B176" s="496">
        <v>34.575870072124324</v>
      </c>
      <c r="C176" s="496">
        <v>19.9</v>
      </c>
      <c r="D176" s="496">
        <v>42.56449569964811</v>
      </c>
      <c r="E176" s="496">
        <v>50.284918068693884</v>
      </c>
      <c r="F176" s="496">
        <v>79.9</v>
      </c>
      <c r="G176" s="496">
        <v>65.02332570124776</v>
      </c>
      <c r="H176" s="496">
        <v>59.3</v>
      </c>
      <c r="I176" s="496">
        <v>82.6</v>
      </c>
      <c r="J176" s="496">
        <v>66.4345857041916</v>
      </c>
      <c r="K176" s="496">
        <v>51.3</v>
      </c>
      <c r="L176" s="496">
        <v>91.1</v>
      </c>
      <c r="M176" s="496">
        <v>51</v>
      </c>
      <c r="N176" s="461">
        <v>57.831932937158804</v>
      </c>
      <c r="O176" s="462">
        <v>-22.781184745518342</v>
      </c>
      <c r="P176" s="462">
        <v>-10.788901221543602</v>
      </c>
      <c r="Q176" s="463">
        <v>-17.630204654992987</v>
      </c>
    </row>
    <row r="177" spans="1:17" ht="12" customHeight="1">
      <c r="A177" s="486">
        <v>2006</v>
      </c>
      <c r="B177" s="487">
        <v>17.6</v>
      </c>
      <c r="C177" s="496">
        <v>47.6</v>
      </c>
      <c r="D177" s="496">
        <v>114.7</v>
      </c>
      <c r="E177" s="496">
        <v>73.5</v>
      </c>
      <c r="F177" s="496">
        <v>74.6</v>
      </c>
      <c r="G177" s="496">
        <v>80.3</v>
      </c>
      <c r="H177" s="496">
        <v>76.8</v>
      </c>
      <c r="I177" s="496">
        <v>68.1</v>
      </c>
      <c r="J177" s="496">
        <v>87</v>
      </c>
      <c r="K177" s="496">
        <v>60.4</v>
      </c>
      <c r="L177" s="496">
        <v>56.4</v>
      </c>
      <c r="M177" s="496">
        <v>43.8</v>
      </c>
      <c r="N177" s="461">
        <v>66.73333333333333</v>
      </c>
      <c r="O177" s="462">
        <v>-30.574712643678165</v>
      </c>
      <c r="P177" s="462">
        <v>17.738791423001953</v>
      </c>
      <c r="Q177" s="463">
        <v>16.002807390201944</v>
      </c>
    </row>
    <row r="178" spans="1:17" ht="12" customHeight="1">
      <c r="A178" s="486">
        <v>2007</v>
      </c>
      <c r="B178" s="487">
        <v>36.19147541486095</v>
      </c>
      <c r="C178" s="496">
        <v>27.771808836211783</v>
      </c>
      <c r="D178" s="496">
        <v>104.2</v>
      </c>
      <c r="E178" s="496">
        <v>68</v>
      </c>
      <c r="F178" s="496">
        <v>79.2</v>
      </c>
      <c r="G178" s="496">
        <v>87.5</v>
      </c>
      <c r="H178" s="496">
        <v>77.1</v>
      </c>
      <c r="I178" s="496">
        <v>65.8</v>
      </c>
      <c r="J178" s="496">
        <v>77.6</v>
      </c>
      <c r="K178" s="496">
        <v>56.6</v>
      </c>
      <c r="L178" s="496">
        <v>114.5</v>
      </c>
      <c r="M178" s="496">
        <v>102.8</v>
      </c>
      <c r="N178" s="461">
        <v>74.77194035425606</v>
      </c>
      <c r="O178" s="462">
        <v>-27.061855670103085</v>
      </c>
      <c r="P178" s="462">
        <v>-6.2913907284768165</v>
      </c>
      <c r="Q178" s="463">
        <v>-11.024367078065552</v>
      </c>
    </row>
    <row r="179" spans="1:17" ht="12" customHeight="1">
      <c r="A179" s="486">
        <v>2008</v>
      </c>
      <c r="B179" s="487">
        <v>45.5</v>
      </c>
      <c r="C179" s="496">
        <v>44</v>
      </c>
      <c r="D179" s="496">
        <v>76</v>
      </c>
      <c r="E179" s="496">
        <v>59.8</v>
      </c>
      <c r="F179" s="496">
        <v>62.3</v>
      </c>
      <c r="G179" s="496">
        <v>75.7</v>
      </c>
      <c r="H179" s="496">
        <v>67.6</v>
      </c>
      <c r="I179" s="496">
        <v>65.1</v>
      </c>
      <c r="J179" s="496">
        <v>81.7</v>
      </c>
      <c r="K179" s="496">
        <v>50.6</v>
      </c>
      <c r="L179" s="496"/>
      <c r="M179" s="496"/>
      <c r="N179" s="461">
        <v>62.83</v>
      </c>
      <c r="O179" s="462">
        <v>-38.06609547123623</v>
      </c>
      <c r="P179" s="462">
        <v>-10.600706713780918</v>
      </c>
      <c r="Q179" s="463">
        <v>-7.597952043539507</v>
      </c>
    </row>
    <row r="180" spans="1:17" ht="12" customHeight="1">
      <c r="A180" s="497"/>
      <c r="B180" s="498"/>
      <c r="C180" s="498"/>
      <c r="D180" s="498"/>
      <c r="E180" s="498"/>
      <c r="F180" s="498"/>
      <c r="G180" s="498"/>
      <c r="H180" s="498"/>
      <c r="I180" s="498"/>
      <c r="J180" s="498"/>
      <c r="K180" s="498"/>
      <c r="L180" s="498"/>
      <c r="M180" s="498"/>
      <c r="N180" s="498"/>
      <c r="O180" s="499"/>
      <c r="P180" s="498"/>
      <c r="Q180" s="464"/>
    </row>
    <row r="181" spans="1:17" ht="12" customHeight="1">
      <c r="A181" s="497"/>
      <c r="B181" s="498"/>
      <c r="C181" s="498"/>
      <c r="D181" s="498"/>
      <c r="E181" s="498"/>
      <c r="F181" s="498"/>
      <c r="G181" s="498"/>
      <c r="H181" s="498"/>
      <c r="I181" s="498"/>
      <c r="J181" s="498"/>
      <c r="K181" s="498"/>
      <c r="L181" s="498"/>
      <c r="M181" s="498"/>
      <c r="N181" s="498"/>
      <c r="O181" s="499"/>
      <c r="P181" s="498"/>
      <c r="Q181" s="464"/>
    </row>
    <row r="182" spans="1:17" ht="10.5" customHeight="1">
      <c r="A182" s="615" t="s">
        <v>182</v>
      </c>
      <c r="B182" s="615"/>
      <c r="C182" s="615"/>
      <c r="D182" s="615"/>
      <c r="E182" s="615"/>
      <c r="F182" s="615"/>
      <c r="G182" s="615"/>
      <c r="H182" s="615"/>
      <c r="I182" s="615"/>
      <c r="J182" s="615"/>
      <c r="K182" s="615"/>
      <c r="L182" s="615"/>
      <c r="M182" s="615"/>
      <c r="N182" s="615"/>
      <c r="O182" s="615"/>
      <c r="P182" s="615"/>
      <c r="Q182" s="615"/>
    </row>
    <row r="183" spans="1:17" ht="12" customHeight="1">
      <c r="A183" s="486">
        <v>2002</v>
      </c>
      <c r="B183" s="487">
        <v>42.30065646052268</v>
      </c>
      <c r="C183" s="487">
        <v>53.87912881262507</v>
      </c>
      <c r="D183" s="487">
        <v>107.51077023953601</v>
      </c>
      <c r="E183" s="487">
        <v>80.472773350269</v>
      </c>
      <c r="F183" s="487">
        <v>107.45733546307501</v>
      </c>
      <c r="G183" s="487">
        <v>120.69228588546845</v>
      </c>
      <c r="H183" s="487">
        <v>105.85429216924493</v>
      </c>
      <c r="I183" s="487">
        <v>81.89582581812516</v>
      </c>
      <c r="J183" s="487">
        <v>111.05433962589719</v>
      </c>
      <c r="K183" s="487">
        <v>109.77752970414483</v>
      </c>
      <c r="L183" s="487">
        <v>77.1541924963752</v>
      </c>
      <c r="M183" s="487">
        <v>86.18748207494036</v>
      </c>
      <c r="N183" s="487"/>
      <c r="O183" s="462"/>
      <c r="P183" s="462"/>
      <c r="Q183" s="463"/>
    </row>
    <row r="184" spans="1:17" ht="12" customHeight="1">
      <c r="A184" s="486">
        <v>2003</v>
      </c>
      <c r="B184" s="487">
        <v>60.64847128323726</v>
      </c>
      <c r="C184" s="487">
        <v>56.1570868511196</v>
      </c>
      <c r="D184" s="487">
        <v>69.64794951261904</v>
      </c>
      <c r="E184" s="487">
        <v>79.35057118911956</v>
      </c>
      <c r="F184" s="487">
        <v>85.5</v>
      </c>
      <c r="G184" s="487">
        <v>96.2</v>
      </c>
      <c r="H184" s="487">
        <v>102.4</v>
      </c>
      <c r="I184" s="487">
        <v>78.88090805289475</v>
      </c>
      <c r="J184" s="487">
        <v>95.1</v>
      </c>
      <c r="K184" s="487">
        <v>90.6</v>
      </c>
      <c r="L184" s="487">
        <v>72.7</v>
      </c>
      <c r="M184" s="487">
        <v>97.9</v>
      </c>
      <c r="N184" s="461">
        <v>82.09041557408251</v>
      </c>
      <c r="O184" s="462">
        <v>34.66299862448419</v>
      </c>
      <c r="P184" s="462">
        <v>13.589581274546994</v>
      </c>
      <c r="Q184" s="463">
        <v>-9.14483278877403</v>
      </c>
    </row>
    <row r="185" spans="1:17" ht="12" customHeight="1">
      <c r="A185" s="486">
        <v>2004</v>
      </c>
      <c r="B185" s="487">
        <v>38.36613475675949</v>
      </c>
      <c r="C185" s="487">
        <v>42.3</v>
      </c>
      <c r="D185" s="487">
        <v>74.54707037072451</v>
      </c>
      <c r="E185" s="487">
        <v>133.9</v>
      </c>
      <c r="F185" s="487">
        <v>73</v>
      </c>
      <c r="G185" s="487">
        <v>104</v>
      </c>
      <c r="H185" s="487">
        <v>83.214745735065</v>
      </c>
      <c r="I185" s="487">
        <v>82.5</v>
      </c>
      <c r="J185" s="487">
        <v>105.21579193079359</v>
      </c>
      <c r="K185" s="487">
        <v>60.98589885649681</v>
      </c>
      <c r="L185" s="487">
        <v>74.9</v>
      </c>
      <c r="M185" s="487">
        <v>66.00313858718579</v>
      </c>
      <c r="N185" s="461">
        <v>78.24439835308543</v>
      </c>
      <c r="O185" s="462">
        <v>-42.037314230728114</v>
      </c>
      <c r="P185" s="462">
        <v>-32.686645853756275</v>
      </c>
      <c r="Q185" s="463">
        <v>-9.508001417121587</v>
      </c>
    </row>
    <row r="186" spans="1:17" ht="12" customHeight="1">
      <c r="A186" s="486">
        <v>2005</v>
      </c>
      <c r="B186" s="487">
        <v>29.405974565069435</v>
      </c>
      <c r="C186" s="487">
        <v>100.4</v>
      </c>
      <c r="D186" s="487">
        <v>64.81351279902354</v>
      </c>
      <c r="E186" s="487">
        <v>71.80221276021305</v>
      </c>
      <c r="F186" s="487">
        <v>111</v>
      </c>
      <c r="G186" s="487">
        <v>94.21948736409298</v>
      </c>
      <c r="H186" s="487">
        <v>85.2</v>
      </c>
      <c r="I186" s="487">
        <v>83.6</v>
      </c>
      <c r="J186" s="487">
        <v>101.30099501088381</v>
      </c>
      <c r="K186" s="487">
        <v>114.3</v>
      </c>
      <c r="L186" s="487">
        <v>77.7</v>
      </c>
      <c r="M186" s="487">
        <v>85.2</v>
      </c>
      <c r="N186" s="461">
        <v>84.91184854160691</v>
      </c>
      <c r="O186" s="462">
        <v>12.832060521932256</v>
      </c>
      <c r="P186" s="462">
        <v>87.42037445238647</v>
      </c>
      <c r="Q186" s="463">
        <v>-7.053304315136481</v>
      </c>
    </row>
    <row r="187" spans="1:17" ht="12" customHeight="1">
      <c r="A187" s="486">
        <v>2006</v>
      </c>
      <c r="B187" s="487">
        <v>64.5</v>
      </c>
      <c r="C187" s="487">
        <v>51.7</v>
      </c>
      <c r="D187" s="487">
        <v>98</v>
      </c>
      <c r="E187" s="487">
        <v>74.1</v>
      </c>
      <c r="F187" s="487">
        <v>85</v>
      </c>
      <c r="G187" s="487">
        <v>73.6</v>
      </c>
      <c r="H187" s="487">
        <v>79.2</v>
      </c>
      <c r="I187" s="487">
        <v>78.2</v>
      </c>
      <c r="J187" s="487">
        <v>73.2</v>
      </c>
      <c r="K187" s="487">
        <v>66.5</v>
      </c>
      <c r="L187" s="487">
        <v>89.4</v>
      </c>
      <c r="M187" s="487">
        <v>77.3</v>
      </c>
      <c r="N187" s="461">
        <v>75.89166666666667</v>
      </c>
      <c r="O187" s="462">
        <v>-9.153005464480877</v>
      </c>
      <c r="P187" s="462">
        <v>-41.819772528433944</v>
      </c>
      <c r="Q187" s="463">
        <v>-20.856703810788243</v>
      </c>
    </row>
    <row r="188" spans="1:17" ht="12" customHeight="1">
      <c r="A188" s="486">
        <v>2007</v>
      </c>
      <c r="B188" s="487">
        <v>34.10823063553578</v>
      </c>
      <c r="C188" s="487">
        <v>85.98491453255862</v>
      </c>
      <c r="D188" s="487">
        <v>90.9</v>
      </c>
      <c r="E188" s="487">
        <v>125.5</v>
      </c>
      <c r="F188" s="487">
        <v>116.2</v>
      </c>
      <c r="G188" s="487">
        <v>98.2</v>
      </c>
      <c r="H188" s="487">
        <v>84.2</v>
      </c>
      <c r="I188" s="487">
        <v>107.5</v>
      </c>
      <c r="J188" s="487">
        <v>148.3</v>
      </c>
      <c r="K188" s="487">
        <v>66.4</v>
      </c>
      <c r="L188" s="487">
        <v>81</v>
      </c>
      <c r="M188" s="487">
        <v>78.9</v>
      </c>
      <c r="N188" s="461">
        <v>93.09942876400787</v>
      </c>
      <c r="O188" s="462">
        <v>-55.225893459204315</v>
      </c>
      <c r="P188" s="462">
        <v>-0.1503759398496155</v>
      </c>
      <c r="Q188" s="463">
        <v>19.743702307539557</v>
      </c>
    </row>
    <row r="189" spans="1:17" ht="12.75">
      <c r="A189" s="486">
        <v>2008</v>
      </c>
      <c r="B189" s="487">
        <v>33.3</v>
      </c>
      <c r="C189" s="487">
        <v>46</v>
      </c>
      <c r="D189" s="487">
        <v>78.5</v>
      </c>
      <c r="E189" s="487">
        <v>126.7</v>
      </c>
      <c r="F189" s="487">
        <v>81.4</v>
      </c>
      <c r="G189" s="487">
        <v>102</v>
      </c>
      <c r="H189" s="487">
        <v>98.5</v>
      </c>
      <c r="I189" s="487">
        <v>104.4</v>
      </c>
      <c r="J189" s="487">
        <v>102.9</v>
      </c>
      <c r="K189" s="487">
        <v>89.2</v>
      </c>
      <c r="L189" s="487"/>
      <c r="M189" s="487"/>
      <c r="N189" s="461">
        <v>86.29</v>
      </c>
      <c r="O189" s="462">
        <v>-13.313896987366377</v>
      </c>
      <c r="P189" s="462">
        <v>34.33734939759035</v>
      </c>
      <c r="Q189" s="463">
        <v>-9.860422133443738</v>
      </c>
    </row>
  </sheetData>
  <mergeCells count="29">
    <mergeCell ref="A131:Q131"/>
    <mergeCell ref="A172:Q172"/>
    <mergeCell ref="A182:Q182"/>
    <mergeCell ref="A1:Q1"/>
    <mergeCell ref="A63:Q63"/>
    <mergeCell ref="A128:Q128"/>
    <mergeCell ref="A78:Q78"/>
    <mergeCell ref="A88:Q88"/>
    <mergeCell ref="A130:Q130"/>
    <mergeCell ref="O70:Q70"/>
    <mergeCell ref="O72:Q72"/>
    <mergeCell ref="A66:Q66"/>
    <mergeCell ref="A67:Q67"/>
    <mergeCell ref="A26:Q26"/>
    <mergeCell ref="A36:Q36"/>
    <mergeCell ref="A46:Q46"/>
    <mergeCell ref="A65:Q65"/>
    <mergeCell ref="A3:Q3"/>
    <mergeCell ref="A4:Q4"/>
    <mergeCell ref="A5:Q5"/>
    <mergeCell ref="A16:Q16"/>
    <mergeCell ref="O8:Q8"/>
    <mergeCell ref="O10:Q10"/>
    <mergeCell ref="A132:Q132"/>
    <mergeCell ref="A142:Q142"/>
    <mergeCell ref="A152:Q152"/>
    <mergeCell ref="A162:Q162"/>
    <mergeCell ref="O135:Q135"/>
    <mergeCell ref="O137:Q137"/>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7"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617" t="s">
        <v>208</v>
      </c>
      <c r="B1" s="618"/>
    </row>
    <row r="6" spans="1:2" ht="14.25">
      <c r="A6" s="619">
        <v>0</v>
      </c>
      <c r="B6" s="620" t="s">
        <v>209</v>
      </c>
    </row>
    <row r="7" spans="1:2" ht="14.25">
      <c r="A7" s="621"/>
      <c r="B7" s="620" t="s">
        <v>210</v>
      </c>
    </row>
    <row r="8" spans="1:2" ht="14.25">
      <c r="A8" s="619" t="s">
        <v>211</v>
      </c>
      <c r="B8" s="620" t="s">
        <v>212</v>
      </c>
    </row>
    <row r="9" spans="1:2" ht="14.25">
      <c r="A9" s="619" t="s">
        <v>213</v>
      </c>
      <c r="B9" s="620" t="s">
        <v>214</v>
      </c>
    </row>
    <row r="10" spans="1:2" ht="14.25">
      <c r="A10" s="619" t="s">
        <v>215</v>
      </c>
      <c r="B10" s="620" t="s">
        <v>216</v>
      </c>
    </row>
    <row r="11" spans="1:2" ht="14.25">
      <c r="A11" s="619" t="s">
        <v>217</v>
      </c>
      <c r="B11" s="620" t="s">
        <v>218</v>
      </c>
    </row>
    <row r="12" spans="1:2" ht="14.25">
      <c r="A12" s="619" t="s">
        <v>219</v>
      </c>
      <c r="B12" s="620" t="s">
        <v>220</v>
      </c>
    </row>
    <row r="13" spans="1:2" ht="14.25">
      <c r="A13" s="619" t="s">
        <v>221</v>
      </c>
      <c r="B13" s="620" t="s">
        <v>222</v>
      </c>
    </row>
    <row r="14" spans="1:2" ht="14.25">
      <c r="A14" s="619" t="s">
        <v>223</v>
      </c>
      <c r="B14" s="620" t="s">
        <v>224</v>
      </c>
    </row>
    <row r="15" spans="1:2" ht="14.25">
      <c r="A15" s="619" t="s">
        <v>225</v>
      </c>
      <c r="B15" s="620" t="s">
        <v>226</v>
      </c>
    </row>
    <row r="16" ht="14.25">
      <c r="A16" s="620"/>
    </row>
    <row r="17" spans="1:2" ht="14.25">
      <c r="A17" s="620" t="s">
        <v>227</v>
      </c>
      <c r="B17" s="622" t="s">
        <v>228</v>
      </c>
    </row>
    <row r="18" spans="1:2" ht="14.25">
      <c r="A18" s="620" t="s">
        <v>229</v>
      </c>
      <c r="B18" s="622" t="s">
        <v>230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C65"/>
  <sheetViews>
    <sheetView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3"/>
    </row>
    <row r="2" ht="10.5" customHeight="1">
      <c r="A2" s="13" t="s">
        <v>54</v>
      </c>
    </row>
    <row r="3" ht="10.5" customHeight="1">
      <c r="C3" s="14" t="s">
        <v>55</v>
      </c>
    </row>
    <row r="4" ht="10.5" customHeight="1">
      <c r="A4" s="15"/>
    </row>
    <row r="5" ht="10.5" customHeight="1">
      <c r="A5" s="15"/>
    </row>
    <row r="6" spans="1:3" s="13" customFormat="1" ht="10.5" customHeight="1">
      <c r="A6" s="16" t="s">
        <v>56</v>
      </c>
      <c r="C6" s="15">
        <v>2</v>
      </c>
    </row>
    <row r="7" ht="10.5" customHeight="1">
      <c r="A7" s="15"/>
    </row>
    <row r="8" ht="10.5" customHeight="1">
      <c r="A8" s="15"/>
    </row>
    <row r="9" spans="1:3" s="13" customFormat="1" ht="10.5" customHeight="1">
      <c r="A9" s="16" t="s">
        <v>57</v>
      </c>
      <c r="C9" s="15">
        <v>4</v>
      </c>
    </row>
    <row r="10" ht="10.5" customHeight="1">
      <c r="A10" s="15"/>
    </row>
    <row r="11" ht="10.5" customHeight="1">
      <c r="A11" s="15"/>
    </row>
    <row r="12" s="13" customFormat="1" ht="10.5" customHeight="1">
      <c r="A12" s="16" t="s">
        <v>58</v>
      </c>
    </row>
    <row r="13" ht="10.5" customHeight="1">
      <c r="A13" s="15"/>
    </row>
    <row r="14" spans="1:3" ht="10.5" customHeight="1">
      <c r="A14" s="15" t="s">
        <v>59</v>
      </c>
      <c r="B14" s="15" t="s">
        <v>60</v>
      </c>
      <c r="C14" s="15">
        <v>5</v>
      </c>
    </row>
    <row r="15" ht="10.5" customHeight="1">
      <c r="A15" s="15"/>
    </row>
    <row r="16" spans="1:3" ht="10.5" customHeight="1">
      <c r="A16" s="15" t="s">
        <v>61</v>
      </c>
      <c r="B16" s="15" t="s">
        <v>62</v>
      </c>
      <c r="C16" s="15">
        <v>6</v>
      </c>
    </row>
    <row r="17" ht="10.5" customHeight="1">
      <c r="A17" s="15"/>
    </row>
    <row r="18" spans="1:3" ht="10.5" customHeight="1">
      <c r="A18" s="15" t="s">
        <v>63</v>
      </c>
      <c r="B18" s="15" t="s">
        <v>64</v>
      </c>
      <c r="C18" s="15">
        <v>8</v>
      </c>
    </row>
    <row r="19" ht="10.5" customHeight="1">
      <c r="A19" s="15"/>
    </row>
    <row r="20" ht="10.5" customHeight="1">
      <c r="A20" s="15"/>
    </row>
    <row r="21" s="13" customFormat="1" ht="10.5" customHeight="1">
      <c r="A21" s="16" t="s">
        <v>65</v>
      </c>
    </row>
    <row r="22" ht="10.5" customHeight="1">
      <c r="A22" s="15" t="s">
        <v>66</v>
      </c>
    </row>
    <row r="23" spans="1:3" ht="10.5" customHeight="1">
      <c r="A23" s="15" t="s">
        <v>59</v>
      </c>
      <c r="B23" s="15" t="s">
        <v>67</v>
      </c>
      <c r="C23" s="15">
        <v>9</v>
      </c>
    </row>
    <row r="24" ht="10.5" customHeight="1">
      <c r="A24" s="15"/>
    </row>
    <row r="25" ht="10.5" customHeight="1">
      <c r="A25" s="15"/>
    </row>
    <row r="26" spans="1:3" ht="10.5" customHeight="1">
      <c r="A26" s="15" t="s">
        <v>61</v>
      </c>
      <c r="B26" s="15" t="s">
        <v>68</v>
      </c>
      <c r="C26" s="15">
        <v>10</v>
      </c>
    </row>
    <row r="27" ht="10.5" customHeight="1">
      <c r="A27" s="15"/>
    </row>
    <row r="28" spans="1:3" ht="10.5" customHeight="1">
      <c r="A28" s="17" t="s">
        <v>69</v>
      </c>
      <c r="B28" s="15" t="s">
        <v>2</v>
      </c>
      <c r="C28" s="15">
        <v>10</v>
      </c>
    </row>
    <row r="29" ht="10.5" customHeight="1">
      <c r="A29" s="17"/>
    </row>
    <row r="30" spans="1:3" ht="10.5" customHeight="1">
      <c r="A30" s="17" t="s">
        <v>70</v>
      </c>
      <c r="B30" s="15" t="s">
        <v>1</v>
      </c>
      <c r="C30" s="15">
        <v>12</v>
      </c>
    </row>
    <row r="31" ht="10.5" customHeight="1">
      <c r="A31" s="15"/>
    </row>
    <row r="32" ht="10.5" customHeight="1">
      <c r="A32" s="15"/>
    </row>
    <row r="33" spans="1:3" ht="10.5" customHeight="1">
      <c r="A33" s="15" t="s">
        <v>63</v>
      </c>
      <c r="B33" s="15" t="s">
        <v>71</v>
      </c>
      <c r="C33" s="15">
        <v>14</v>
      </c>
    </row>
    <row r="34" ht="10.5" customHeight="1">
      <c r="A34" s="15"/>
    </row>
    <row r="35" spans="1:3" ht="10.5" customHeight="1">
      <c r="A35" s="17" t="s">
        <v>72</v>
      </c>
      <c r="B35" s="15" t="s">
        <v>2</v>
      </c>
      <c r="C35" s="15">
        <v>14</v>
      </c>
    </row>
    <row r="36" ht="10.5" customHeight="1">
      <c r="A36" s="17"/>
    </row>
    <row r="37" spans="1:3" ht="10.5" customHeight="1">
      <c r="A37" s="17" t="s">
        <v>73</v>
      </c>
      <c r="B37" s="15" t="s">
        <v>1</v>
      </c>
      <c r="C37" s="15">
        <v>16</v>
      </c>
    </row>
    <row r="38" ht="10.5" customHeight="1">
      <c r="A38" s="15"/>
    </row>
    <row r="39" ht="10.5" customHeight="1">
      <c r="A39" s="15"/>
    </row>
    <row r="40" spans="1:2" ht="10.5" customHeight="1">
      <c r="A40" s="15" t="s">
        <v>74</v>
      </c>
      <c r="B40" s="15" t="s">
        <v>75</v>
      </c>
    </row>
    <row r="41" spans="2:3" ht="10.5" customHeight="1">
      <c r="B41" s="15" t="s">
        <v>76</v>
      </c>
      <c r="C41" s="15">
        <v>18</v>
      </c>
    </row>
    <row r="42" ht="10.5" customHeight="1">
      <c r="A42" s="15"/>
    </row>
    <row r="43" ht="10.5" customHeight="1">
      <c r="A43" s="15"/>
    </row>
    <row r="44" spans="1:3" ht="10.5" customHeight="1">
      <c r="A44" s="15" t="s">
        <v>77</v>
      </c>
      <c r="B44" s="15" t="s">
        <v>78</v>
      </c>
      <c r="C44" s="15">
        <v>19</v>
      </c>
    </row>
    <row r="45" ht="10.5" customHeight="1">
      <c r="A45" s="15"/>
    </row>
    <row r="46" ht="10.5" customHeight="1">
      <c r="A46" s="15"/>
    </row>
    <row r="47" spans="1:3" ht="10.5" customHeight="1">
      <c r="A47" s="15" t="s">
        <v>79</v>
      </c>
      <c r="B47" s="15" t="s">
        <v>80</v>
      </c>
      <c r="C47" s="15">
        <v>20</v>
      </c>
    </row>
    <row r="48" ht="10.5" customHeight="1">
      <c r="A48" s="15"/>
    </row>
    <row r="49" spans="1:3" ht="10.5" customHeight="1">
      <c r="A49" s="17" t="s">
        <v>81</v>
      </c>
      <c r="B49" s="15" t="s">
        <v>2</v>
      </c>
      <c r="C49" s="15">
        <v>20</v>
      </c>
    </row>
    <row r="50" ht="10.5" customHeight="1">
      <c r="A50" s="17"/>
    </row>
    <row r="51" spans="1:3" ht="10.5" customHeight="1">
      <c r="A51" s="17" t="s">
        <v>82</v>
      </c>
      <c r="B51" s="15" t="s">
        <v>1</v>
      </c>
      <c r="C51" s="15">
        <v>22</v>
      </c>
    </row>
    <row r="52" ht="10.5" customHeight="1">
      <c r="A52" s="15"/>
    </row>
    <row r="53" ht="10.5" customHeight="1">
      <c r="A53" s="15"/>
    </row>
    <row r="54" spans="1:3" ht="10.5" customHeight="1">
      <c r="A54" s="15" t="s">
        <v>83</v>
      </c>
      <c r="B54" s="15" t="s">
        <v>84</v>
      </c>
      <c r="C54" s="15">
        <v>24</v>
      </c>
    </row>
    <row r="55" ht="10.5" customHeight="1">
      <c r="A55" s="15"/>
    </row>
    <row r="56" spans="1:3" ht="10.5" customHeight="1">
      <c r="A56" s="17" t="s">
        <v>85</v>
      </c>
      <c r="B56" s="15" t="s">
        <v>2</v>
      </c>
      <c r="C56" s="15">
        <v>24</v>
      </c>
    </row>
    <row r="57" ht="10.5" customHeight="1">
      <c r="A57" s="17"/>
    </row>
    <row r="58" spans="1:3" ht="10.5" customHeight="1">
      <c r="A58" s="17" t="s">
        <v>86</v>
      </c>
      <c r="B58" s="15" t="s">
        <v>1</v>
      </c>
      <c r="C58" s="15">
        <v>26</v>
      </c>
    </row>
    <row r="59" ht="10.5" customHeight="1">
      <c r="A59" s="15"/>
    </row>
    <row r="60" ht="10.5" customHeight="1">
      <c r="A60" s="15"/>
    </row>
    <row r="61" spans="1:3" ht="10.5" customHeight="1">
      <c r="A61" s="15" t="s">
        <v>87</v>
      </c>
      <c r="B61" s="15" t="s">
        <v>64</v>
      </c>
      <c r="C61" s="15">
        <v>28</v>
      </c>
    </row>
    <row r="62" ht="10.5" customHeight="1">
      <c r="A62" s="15"/>
    </row>
    <row r="63" spans="1:3" ht="10.5" customHeight="1">
      <c r="A63" s="17" t="s">
        <v>88</v>
      </c>
      <c r="B63" s="15" t="s">
        <v>2</v>
      </c>
      <c r="C63" s="15">
        <v>28</v>
      </c>
    </row>
    <row r="64" ht="10.5" customHeight="1">
      <c r="A64" s="17"/>
    </row>
    <row r="65" spans="1:3" ht="10.5" customHeight="1">
      <c r="A65" s="17" t="s">
        <v>89</v>
      </c>
      <c r="B65" s="15" t="s">
        <v>1</v>
      </c>
      <c r="C65" s="15">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C72"/>
  <sheetViews>
    <sheetView workbookViewId="0" topLeftCell="A1">
      <selection activeCell="A1" sqref="A1"/>
    </sheetView>
  </sheetViews>
  <sheetFormatPr defaultColWidth="11.421875" defaultRowHeight="12.75"/>
  <cols>
    <col min="1" max="1" width="107.7109375" style="0" customWidth="1"/>
  </cols>
  <sheetData>
    <row r="1" ht="12.75">
      <c r="A1" s="18"/>
    </row>
    <row r="2" ht="12.75">
      <c r="A2" s="18"/>
    </row>
    <row r="3" ht="12.75">
      <c r="A3" s="16"/>
    </row>
    <row r="4" ht="12.75">
      <c r="A4" s="16" t="s">
        <v>56</v>
      </c>
    </row>
    <row r="5" ht="7.5" customHeight="1">
      <c r="A5" s="15"/>
    </row>
    <row r="6" spans="1:3" ht="57.75" customHeight="1">
      <c r="A6" s="19" t="s">
        <v>149</v>
      </c>
      <c r="C6" s="20"/>
    </row>
    <row r="7" ht="24" customHeight="1">
      <c r="A7" s="21"/>
    </row>
    <row r="8" ht="12.75">
      <c r="A8" s="21" t="s">
        <v>90</v>
      </c>
    </row>
    <row r="9" spans="1:3" ht="7.5" customHeight="1">
      <c r="A9" s="22"/>
      <c r="C9" s="20"/>
    </row>
    <row r="10" ht="47.25" customHeight="1">
      <c r="A10" s="19" t="s">
        <v>150</v>
      </c>
    </row>
    <row r="11" ht="25.5" customHeight="1">
      <c r="A11" s="19" t="s">
        <v>91</v>
      </c>
    </row>
    <row r="12" ht="12.75">
      <c r="A12" s="21"/>
    </row>
    <row r="13" ht="12.75">
      <c r="A13" s="21" t="s">
        <v>92</v>
      </c>
    </row>
    <row r="14" ht="7.5" customHeight="1">
      <c r="A14" s="22"/>
    </row>
    <row r="15" ht="50.25" customHeight="1">
      <c r="A15" s="19" t="s">
        <v>146</v>
      </c>
    </row>
    <row r="16" ht="54" customHeight="1">
      <c r="A16" s="19" t="s">
        <v>147</v>
      </c>
    </row>
    <row r="17" ht="81" customHeight="1">
      <c r="A17" s="19" t="s">
        <v>148</v>
      </c>
    </row>
    <row r="18" ht="25.5" customHeight="1">
      <c r="A18" s="19" t="s">
        <v>103</v>
      </c>
    </row>
    <row r="19" ht="30" customHeight="1">
      <c r="A19" s="19" t="s">
        <v>93</v>
      </c>
    </row>
    <row r="20" ht="25.5" customHeight="1">
      <c r="A20" s="19" t="s">
        <v>94</v>
      </c>
    </row>
    <row r="21" ht="12.75">
      <c r="A21" s="21" t="s">
        <v>66</v>
      </c>
    </row>
    <row r="22" ht="12.75">
      <c r="A22" s="21" t="s">
        <v>104</v>
      </c>
    </row>
    <row r="23" ht="7.5" customHeight="1">
      <c r="A23" s="22"/>
    </row>
    <row r="24" ht="58.5" customHeight="1">
      <c r="A24" s="19" t="s">
        <v>151</v>
      </c>
    </row>
    <row r="25" ht="63" customHeight="1">
      <c r="A25" s="19" t="s">
        <v>152</v>
      </c>
    </row>
    <row r="26" ht="12.75">
      <c r="A26" s="15"/>
    </row>
    <row r="28" ht="12.75">
      <c r="A28" s="23" t="s">
        <v>163</v>
      </c>
    </row>
    <row r="29" ht="12.75">
      <c r="A29" s="23" t="s">
        <v>162</v>
      </c>
    </row>
    <row r="31" ht="12.75">
      <c r="A31" s="22"/>
    </row>
    <row r="32" ht="12.75">
      <c r="A32" s="22"/>
    </row>
    <row r="33" ht="24">
      <c r="A33" s="19" t="s">
        <v>95</v>
      </c>
    </row>
    <row r="34" ht="12.75">
      <c r="A34" s="19" t="s">
        <v>96</v>
      </c>
    </row>
    <row r="35" ht="24">
      <c r="A35" s="19" t="s">
        <v>97</v>
      </c>
    </row>
    <row r="36" ht="12.75">
      <c r="A36" s="22"/>
    </row>
    <row r="37" ht="12.75">
      <c r="A37" s="22"/>
    </row>
    <row r="38" ht="12.75">
      <c r="A38" s="22"/>
    </row>
    <row r="39" ht="12.75">
      <c r="A39" s="21"/>
    </row>
    <row r="40" ht="12.75">
      <c r="A40" s="21" t="s">
        <v>98</v>
      </c>
    </row>
    <row r="41" ht="12.75">
      <c r="A41" s="22"/>
    </row>
    <row r="42" ht="12.75" customHeight="1">
      <c r="A42" s="22" t="s">
        <v>99</v>
      </c>
    </row>
    <row r="43" ht="12.75">
      <c r="A43" s="22"/>
    </row>
    <row r="44" ht="11.25" customHeight="1">
      <c r="A44" s="22" t="s">
        <v>100</v>
      </c>
    </row>
    <row r="45" ht="12.75">
      <c r="A45" s="22"/>
    </row>
    <row r="46" ht="14.25" customHeight="1">
      <c r="A46" s="22" t="s">
        <v>105</v>
      </c>
    </row>
    <row r="47" ht="12.75">
      <c r="A47" s="22"/>
    </row>
    <row r="49" ht="12.75">
      <c r="A49" s="22"/>
    </row>
    <row r="50" ht="12.75">
      <c r="A50" s="21" t="s">
        <v>101</v>
      </c>
    </row>
    <row r="51" ht="12.75">
      <c r="A51" s="24"/>
    </row>
    <row r="52" ht="12.75">
      <c r="A52" s="19"/>
    </row>
    <row r="53" ht="24" customHeight="1">
      <c r="A53" s="19"/>
    </row>
    <row r="54" ht="15" customHeight="1">
      <c r="A54" s="25"/>
    </row>
    <row r="55" ht="12.75">
      <c r="A55" s="25"/>
    </row>
    <row r="56" ht="18" customHeight="1">
      <c r="A56" s="26"/>
    </row>
    <row r="57" ht="12.75" customHeight="1">
      <c r="A57" s="26"/>
    </row>
    <row r="58" ht="12.75">
      <c r="A58" s="26"/>
    </row>
    <row r="59" ht="12.75">
      <c r="A59" s="27"/>
    </row>
    <row r="60" ht="12.75" customHeight="1">
      <c r="A60" s="25"/>
    </row>
    <row r="61" ht="12.75">
      <c r="A61" s="26"/>
    </row>
    <row r="62" ht="12.75">
      <c r="A62" s="26"/>
    </row>
    <row r="63" ht="12.75">
      <c r="A63" s="26"/>
    </row>
    <row r="64" ht="12.75">
      <c r="A64" s="26"/>
    </row>
    <row r="65" ht="7.5" customHeight="1">
      <c r="A65" s="26"/>
    </row>
    <row r="66" spans="1:2" ht="12.75">
      <c r="A66" s="26"/>
      <c r="B66" t="s">
        <v>102</v>
      </c>
    </row>
    <row r="67" ht="12.75">
      <c r="A67" s="26"/>
    </row>
    <row r="68" ht="12.75">
      <c r="A68" s="26"/>
    </row>
    <row r="69" ht="7.5" customHeight="1">
      <c r="A69" s="26"/>
    </row>
    <row r="70" ht="12.75" customHeight="1">
      <c r="A70" s="26"/>
    </row>
    <row r="71" ht="12.75" customHeight="1">
      <c r="A71" s="26"/>
    </row>
    <row r="72" ht="12.75">
      <c r="A72" s="26"/>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5.xml><?xml version="1.0" encoding="utf-8"?>
<worksheet xmlns="http://schemas.openxmlformats.org/spreadsheetml/2006/main" xmlns:r="http://schemas.openxmlformats.org/officeDocument/2006/relationships">
  <sheetPr codeName="Tabelle4"/>
  <dimension ref="A1:A20"/>
  <sheetViews>
    <sheetView workbookViewId="0" topLeftCell="A1">
      <selection activeCell="A1" sqref="A1"/>
    </sheetView>
  </sheetViews>
  <sheetFormatPr defaultColWidth="11.421875" defaultRowHeight="12.75"/>
  <cols>
    <col min="1" max="1" width="105.421875" style="0" customWidth="1"/>
  </cols>
  <sheetData>
    <row r="1" ht="12.75">
      <c r="A1" s="18"/>
    </row>
    <row r="2" ht="12.75">
      <c r="A2" s="21"/>
    </row>
    <row r="3" ht="12.75">
      <c r="A3" s="22"/>
    </row>
    <row r="4" ht="12.75">
      <c r="A4" s="21" t="s">
        <v>57</v>
      </c>
    </row>
    <row r="5" ht="12.75">
      <c r="A5" s="21"/>
    </row>
    <row r="6" ht="12.75">
      <c r="A6" s="16"/>
    </row>
    <row r="7" ht="24">
      <c r="A7" s="22" t="s">
        <v>202</v>
      </c>
    </row>
    <row r="8" ht="6" customHeight="1">
      <c r="A8" s="22"/>
    </row>
    <row r="9" ht="73.5" customHeight="1">
      <c r="A9" s="22" t="s">
        <v>207</v>
      </c>
    </row>
    <row r="10" ht="55.5" customHeight="1">
      <c r="A10" s="22" t="s">
        <v>205</v>
      </c>
    </row>
    <row r="11" ht="50.25" customHeight="1">
      <c r="A11" s="28" t="s">
        <v>206</v>
      </c>
    </row>
    <row r="12" ht="9.75" customHeight="1">
      <c r="A12" s="22"/>
    </row>
    <row r="13" ht="6.75" customHeight="1">
      <c r="A13" s="22"/>
    </row>
    <row r="14" ht="41.25" customHeight="1">
      <c r="A14" s="22" t="s">
        <v>204</v>
      </c>
    </row>
    <row r="15" ht="13.5" customHeight="1">
      <c r="A15" s="15"/>
    </row>
    <row r="16" ht="11.25" customHeight="1">
      <c r="A16" s="15"/>
    </row>
    <row r="17" ht="48" customHeight="1">
      <c r="A17" s="22" t="s">
        <v>203</v>
      </c>
    </row>
    <row r="18" ht="12.75" customHeight="1">
      <c r="A18" s="22"/>
    </row>
    <row r="20" ht="72" customHeight="1">
      <c r="A20" s="22"/>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sheetPr codeName="Tabelle5"/>
  <dimension ref="A1:H59"/>
  <sheetViews>
    <sheetView workbookViewId="0" topLeftCell="A1">
      <selection activeCell="A1" sqref="A1"/>
    </sheetView>
  </sheetViews>
  <sheetFormatPr defaultColWidth="11.421875" defaultRowHeight="12.75"/>
  <sheetData>
    <row r="1" spans="1:8" ht="12.75">
      <c r="A1" s="29" t="s">
        <v>46</v>
      </c>
      <c r="B1" s="1"/>
      <c r="C1" s="1"/>
      <c r="D1" s="1"/>
      <c r="E1" s="1"/>
      <c r="F1" s="1"/>
      <c r="G1" s="1"/>
      <c r="H1" s="2"/>
    </row>
    <row r="2" spans="1:8" ht="12.75">
      <c r="A2" s="3" t="s">
        <v>51</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7"/>
      <c r="E55" s="7"/>
      <c r="F55" s="7"/>
      <c r="G55" s="7"/>
      <c r="H55" s="8"/>
    </row>
    <row r="56" spans="1:8" ht="12.75">
      <c r="A56" s="6"/>
      <c r="B56" s="7"/>
      <c r="C56" s="7"/>
      <c r="D56" s="7"/>
      <c r="E56" s="7"/>
      <c r="F56" s="7"/>
      <c r="G56" s="7"/>
      <c r="H56" s="8"/>
    </row>
    <row r="57" spans="1:8" ht="12.75">
      <c r="A57" s="6"/>
      <c r="B57" s="7"/>
      <c r="C57" s="7"/>
      <c r="D57" s="7"/>
      <c r="E57" s="7"/>
      <c r="F57" s="7"/>
      <c r="G57" s="7"/>
      <c r="H57" s="8"/>
    </row>
    <row r="58" spans="1:8" ht="12.75">
      <c r="A58" s="6"/>
      <c r="B58" s="7"/>
      <c r="C58" s="7"/>
      <c r="D58" s="9" t="s">
        <v>0</v>
      </c>
      <c r="E58" s="7"/>
      <c r="F58" s="9" t="s">
        <v>37</v>
      </c>
      <c r="G58" s="7"/>
      <c r="H58" s="8"/>
    </row>
    <row r="59" spans="1:8" ht="12.75">
      <c r="A59" s="10" t="s">
        <v>47</v>
      </c>
      <c r="B59" s="11"/>
      <c r="C59" s="11"/>
      <c r="D59" s="30"/>
      <c r="E59" s="11"/>
      <c r="F59" s="30"/>
      <c r="G59" s="11"/>
      <c r="H59" s="12"/>
    </row>
  </sheetData>
  <printOptions/>
  <pageMargins left="0.75" right="0.75" top="1" bottom="1" header="0.4921259845" footer="0.4921259845"/>
  <pageSetup horizontalDpi="600" verticalDpi="600" orientation="portrait" paperSize="9" scale="93" r:id="rId2"/>
  <headerFooter alignWithMargins="0">
    <oddHeader>&amp;C&amp;9- 5 -</oddHeader>
  </headerFooter>
  <drawing r:id="rId1"/>
</worksheet>
</file>

<file path=xl/worksheets/sheet7.xml><?xml version="1.0" encoding="utf-8"?>
<worksheet xmlns="http://schemas.openxmlformats.org/spreadsheetml/2006/main" xmlns:r="http://schemas.openxmlformats.org/officeDocument/2006/relationships">
  <sheetPr codeName="Tabelle6"/>
  <dimension ref="A1:H57"/>
  <sheetViews>
    <sheetView workbookViewId="0" topLeftCell="A1">
      <selection activeCell="A1" sqref="A1"/>
    </sheetView>
  </sheetViews>
  <sheetFormatPr defaultColWidth="11.421875" defaultRowHeight="12.75"/>
  <sheetData>
    <row r="1" spans="1:8" ht="12.75">
      <c r="A1" s="29" t="s">
        <v>48</v>
      </c>
      <c r="B1" s="36"/>
      <c r="C1" s="36"/>
      <c r="D1" s="36"/>
      <c r="E1" s="36"/>
      <c r="F1" s="36"/>
      <c r="G1" s="36"/>
      <c r="H1" s="37"/>
    </row>
    <row r="2" spans="1:8" ht="12.75">
      <c r="A2" s="3" t="s">
        <v>52</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sheetData>
  <printOptions/>
  <pageMargins left="0.75" right="0.75" top="1" bottom="1" header="0.4921259845" footer="0.4921259845"/>
  <pageSetup horizontalDpi="600" verticalDpi="600" orientation="portrait" paperSize="9" scale="93" r:id="rId2"/>
  <headerFooter alignWithMargins="0">
    <oddHeader>&amp;C&amp;9- 6 -</oddHeader>
  </headerFooter>
  <drawing r:id="rId1"/>
</worksheet>
</file>

<file path=xl/worksheets/sheet8.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cols>
    <col min="1" max="16384" width="11.421875" style="140" customWidth="1"/>
  </cols>
  <sheetData>
    <row r="1" spans="1:8" ht="12.75">
      <c r="A1" s="127" t="s">
        <v>49</v>
      </c>
      <c r="B1" s="128"/>
      <c r="C1" s="128"/>
      <c r="D1" s="128"/>
      <c r="E1" s="128"/>
      <c r="F1" s="128"/>
      <c r="G1" s="128"/>
      <c r="H1" s="129"/>
    </row>
    <row r="2" spans="1:8" ht="12.75">
      <c r="A2" s="130" t="s">
        <v>51</v>
      </c>
      <c r="B2" s="131"/>
      <c r="C2" s="131"/>
      <c r="D2" s="131"/>
      <c r="E2" s="131"/>
      <c r="F2" s="131"/>
      <c r="G2" s="131"/>
      <c r="H2" s="132"/>
    </row>
    <row r="3" spans="1:8" ht="12.75">
      <c r="A3" s="133"/>
      <c r="B3" s="134"/>
      <c r="C3" s="134"/>
      <c r="D3" s="134"/>
      <c r="E3" s="134"/>
      <c r="F3" s="134"/>
      <c r="G3" s="134"/>
      <c r="H3" s="135"/>
    </row>
    <row r="4" spans="1:8" ht="12.75">
      <c r="A4" s="133"/>
      <c r="B4" s="134"/>
      <c r="C4" s="134"/>
      <c r="D4" s="134"/>
      <c r="E4" s="134"/>
      <c r="F4" s="134"/>
      <c r="G4" s="134"/>
      <c r="H4" s="135"/>
    </row>
    <row r="5" spans="1:8" ht="12.75">
      <c r="A5" s="133"/>
      <c r="B5" s="134"/>
      <c r="C5" s="134"/>
      <c r="D5" s="134"/>
      <c r="E5" s="134"/>
      <c r="F5" s="134"/>
      <c r="G5" s="134"/>
      <c r="H5" s="135"/>
    </row>
    <row r="6" spans="1:8" ht="12.75">
      <c r="A6" s="133"/>
      <c r="B6" s="134"/>
      <c r="C6" s="134"/>
      <c r="D6" s="134"/>
      <c r="E6" s="134"/>
      <c r="F6" s="134"/>
      <c r="G6" s="134"/>
      <c r="H6" s="135"/>
    </row>
    <row r="7" spans="1:8" ht="12.75">
      <c r="A7" s="133"/>
      <c r="B7" s="134"/>
      <c r="C7" s="134"/>
      <c r="D7" s="134"/>
      <c r="E7" s="134"/>
      <c r="F7" s="134"/>
      <c r="G7" s="134"/>
      <c r="H7" s="135"/>
    </row>
    <row r="8" spans="1:8" ht="12.75">
      <c r="A8" s="133"/>
      <c r="B8" s="134"/>
      <c r="C8" s="134"/>
      <c r="D8" s="134"/>
      <c r="E8" s="134"/>
      <c r="F8" s="134"/>
      <c r="G8" s="134"/>
      <c r="H8" s="135"/>
    </row>
    <row r="9" spans="1:8" ht="12.75">
      <c r="A9" s="133"/>
      <c r="B9" s="134"/>
      <c r="C9" s="134"/>
      <c r="D9" s="134"/>
      <c r="E9" s="134"/>
      <c r="F9" s="134"/>
      <c r="G9" s="134"/>
      <c r="H9" s="135"/>
    </row>
    <row r="10" spans="1:8" ht="12.75">
      <c r="A10" s="133"/>
      <c r="B10" s="134"/>
      <c r="C10" s="134"/>
      <c r="D10" s="134"/>
      <c r="E10" s="134"/>
      <c r="F10" s="134"/>
      <c r="G10" s="134"/>
      <c r="H10" s="135"/>
    </row>
    <row r="11" spans="1:8" ht="12.75">
      <c r="A11" s="133"/>
      <c r="B11" s="134"/>
      <c r="C11" s="134"/>
      <c r="D11" s="134"/>
      <c r="E11" s="134"/>
      <c r="F11" s="134"/>
      <c r="G11" s="134"/>
      <c r="H11" s="135"/>
    </row>
    <row r="12" spans="1:8" ht="12.75">
      <c r="A12" s="133"/>
      <c r="B12" s="134"/>
      <c r="C12" s="134"/>
      <c r="D12" s="134"/>
      <c r="E12" s="134"/>
      <c r="F12" s="134"/>
      <c r="G12" s="134"/>
      <c r="H12" s="135"/>
    </row>
    <row r="13" spans="1:8" ht="12.75">
      <c r="A13" s="133"/>
      <c r="B13" s="134"/>
      <c r="C13" s="134"/>
      <c r="D13" s="134"/>
      <c r="E13" s="134"/>
      <c r="F13" s="134"/>
      <c r="G13" s="134"/>
      <c r="H13" s="135"/>
    </row>
    <row r="14" spans="1:8" ht="12.75">
      <c r="A14" s="133"/>
      <c r="B14" s="134"/>
      <c r="C14" s="134"/>
      <c r="D14" s="134"/>
      <c r="E14" s="134"/>
      <c r="F14" s="134"/>
      <c r="G14" s="134"/>
      <c r="H14" s="135"/>
    </row>
    <row r="15" spans="1:8" ht="12.75">
      <c r="A15" s="133"/>
      <c r="B15" s="134"/>
      <c r="C15" s="134"/>
      <c r="D15" s="134"/>
      <c r="E15" s="134"/>
      <c r="F15" s="134"/>
      <c r="G15" s="134"/>
      <c r="H15" s="135"/>
    </row>
    <row r="16" spans="1:8" ht="12.75">
      <c r="A16" s="133"/>
      <c r="B16" s="134"/>
      <c r="C16" s="134"/>
      <c r="D16" s="134"/>
      <c r="E16" s="134"/>
      <c r="F16" s="134"/>
      <c r="G16" s="134"/>
      <c r="H16" s="135"/>
    </row>
    <row r="17" spans="1:8" ht="12.75">
      <c r="A17" s="133"/>
      <c r="B17" s="134"/>
      <c r="C17" s="134"/>
      <c r="D17" s="134"/>
      <c r="E17" s="134"/>
      <c r="F17" s="134"/>
      <c r="G17" s="134"/>
      <c r="H17" s="135"/>
    </row>
    <row r="18" spans="1:8" ht="12.75">
      <c r="A18" s="133"/>
      <c r="B18" s="134"/>
      <c r="C18" s="134"/>
      <c r="D18" s="134"/>
      <c r="E18" s="134"/>
      <c r="F18" s="134"/>
      <c r="G18" s="134"/>
      <c r="H18" s="135"/>
    </row>
    <row r="19" spans="1:8" ht="12.75">
      <c r="A19" s="133"/>
      <c r="B19" s="134"/>
      <c r="C19" s="134"/>
      <c r="D19" s="134"/>
      <c r="E19" s="134"/>
      <c r="F19" s="134"/>
      <c r="G19" s="134"/>
      <c r="H19" s="135"/>
    </row>
    <row r="20" spans="1:8" ht="12.75">
      <c r="A20" s="133"/>
      <c r="B20" s="134"/>
      <c r="C20" s="134"/>
      <c r="D20" s="134"/>
      <c r="E20" s="134"/>
      <c r="F20" s="134"/>
      <c r="G20" s="134"/>
      <c r="H20" s="135"/>
    </row>
    <row r="21" spans="1:8" ht="12.75">
      <c r="A21" s="133"/>
      <c r="B21" s="134"/>
      <c r="C21" s="134"/>
      <c r="D21" s="134"/>
      <c r="E21" s="134"/>
      <c r="F21" s="134"/>
      <c r="G21" s="134"/>
      <c r="H21" s="135"/>
    </row>
    <row r="22" spans="1:8" ht="12.75">
      <c r="A22" s="133"/>
      <c r="B22" s="134"/>
      <c r="C22" s="134"/>
      <c r="D22" s="134"/>
      <c r="E22" s="134"/>
      <c r="F22" s="134"/>
      <c r="G22" s="134"/>
      <c r="H22" s="135"/>
    </row>
    <row r="23" spans="1:8" ht="12.75">
      <c r="A23" s="133"/>
      <c r="B23" s="134"/>
      <c r="C23" s="134"/>
      <c r="D23" s="134"/>
      <c r="E23" s="134"/>
      <c r="F23" s="134"/>
      <c r="G23" s="134"/>
      <c r="H23" s="135"/>
    </row>
    <row r="24" spans="1:8" ht="12.75">
      <c r="A24" s="133"/>
      <c r="B24" s="134"/>
      <c r="C24" s="134"/>
      <c r="D24" s="134"/>
      <c r="E24" s="134"/>
      <c r="F24" s="134"/>
      <c r="G24" s="134"/>
      <c r="H24" s="135"/>
    </row>
    <row r="25" spans="1:8" ht="12.75">
      <c r="A25" s="133"/>
      <c r="B25" s="134"/>
      <c r="C25" s="134"/>
      <c r="D25" s="134"/>
      <c r="E25" s="134"/>
      <c r="F25" s="134"/>
      <c r="G25" s="134"/>
      <c r="H25" s="135"/>
    </row>
    <row r="26" spans="1:8" ht="12.75">
      <c r="A26" s="133"/>
      <c r="B26" s="134"/>
      <c r="C26" s="134"/>
      <c r="D26" s="134"/>
      <c r="E26" s="134"/>
      <c r="F26" s="134"/>
      <c r="G26" s="134"/>
      <c r="H26" s="135"/>
    </row>
    <row r="27" spans="1:8" ht="12.75">
      <c r="A27" s="133"/>
      <c r="B27" s="134"/>
      <c r="C27" s="134"/>
      <c r="D27" s="134"/>
      <c r="E27" s="134"/>
      <c r="F27" s="134"/>
      <c r="G27" s="134"/>
      <c r="H27" s="135"/>
    </row>
    <row r="28" spans="1:8" ht="12.75">
      <c r="A28" s="133"/>
      <c r="B28" s="134"/>
      <c r="C28" s="134"/>
      <c r="D28" s="134"/>
      <c r="E28" s="134"/>
      <c r="F28" s="134"/>
      <c r="G28" s="134"/>
      <c r="H28" s="135"/>
    </row>
    <row r="29" spans="1:8" ht="12.75">
      <c r="A29" s="133"/>
      <c r="B29" s="134"/>
      <c r="C29" s="134"/>
      <c r="D29" s="134"/>
      <c r="E29" s="134"/>
      <c r="F29" s="134"/>
      <c r="G29" s="134"/>
      <c r="H29" s="135"/>
    </row>
    <row r="30" spans="1:8" ht="12.75">
      <c r="A30" s="133"/>
      <c r="B30" s="134"/>
      <c r="C30" s="134"/>
      <c r="D30" s="134"/>
      <c r="E30" s="134"/>
      <c r="F30" s="134"/>
      <c r="G30" s="134"/>
      <c r="H30" s="135"/>
    </row>
    <row r="31" spans="1:8" ht="12.75">
      <c r="A31" s="133"/>
      <c r="B31" s="134"/>
      <c r="C31" s="134"/>
      <c r="D31" s="134"/>
      <c r="E31" s="134"/>
      <c r="F31" s="134"/>
      <c r="G31" s="134"/>
      <c r="H31" s="135"/>
    </row>
    <row r="32" spans="1:8" ht="12.75">
      <c r="A32" s="133"/>
      <c r="B32" s="134"/>
      <c r="C32" s="134"/>
      <c r="D32" s="134"/>
      <c r="E32" s="134"/>
      <c r="F32" s="134"/>
      <c r="G32" s="134"/>
      <c r="H32" s="135"/>
    </row>
    <row r="33" spans="1:8" ht="12.75">
      <c r="A33" s="133"/>
      <c r="B33" s="134"/>
      <c r="C33" s="134"/>
      <c r="D33" s="134"/>
      <c r="E33" s="134"/>
      <c r="F33" s="134"/>
      <c r="G33" s="134"/>
      <c r="H33" s="135"/>
    </row>
    <row r="34" spans="1:8" ht="12.75">
      <c r="A34" s="133"/>
      <c r="B34" s="134"/>
      <c r="C34" s="134"/>
      <c r="D34" s="134"/>
      <c r="E34" s="134"/>
      <c r="F34" s="134"/>
      <c r="G34" s="134"/>
      <c r="H34" s="135"/>
    </row>
    <row r="35" spans="1:8" ht="12.75">
      <c r="A35" s="133"/>
      <c r="B35" s="134"/>
      <c r="C35" s="134"/>
      <c r="D35" s="134"/>
      <c r="E35" s="134"/>
      <c r="F35" s="134"/>
      <c r="G35" s="134"/>
      <c r="H35" s="135"/>
    </row>
    <row r="36" spans="1:8" ht="12.75">
      <c r="A36" s="133"/>
      <c r="B36" s="134"/>
      <c r="C36" s="134"/>
      <c r="D36" s="134"/>
      <c r="E36" s="134"/>
      <c r="F36" s="134"/>
      <c r="G36" s="134"/>
      <c r="H36" s="135"/>
    </row>
    <row r="37" spans="1:8" ht="12.75">
      <c r="A37" s="133"/>
      <c r="B37" s="134"/>
      <c r="C37" s="134"/>
      <c r="D37" s="134"/>
      <c r="E37" s="134"/>
      <c r="F37" s="134"/>
      <c r="G37" s="134"/>
      <c r="H37" s="135"/>
    </row>
    <row r="38" spans="1:8" ht="12.75">
      <c r="A38" s="133"/>
      <c r="B38" s="134"/>
      <c r="C38" s="134"/>
      <c r="D38" s="134"/>
      <c r="E38" s="134"/>
      <c r="F38" s="134"/>
      <c r="G38" s="134"/>
      <c r="H38" s="135"/>
    </row>
    <row r="39" spans="1:8" ht="12.75">
      <c r="A39" s="133"/>
      <c r="B39" s="134"/>
      <c r="C39" s="134"/>
      <c r="D39" s="134"/>
      <c r="E39" s="134"/>
      <c r="F39" s="134"/>
      <c r="G39" s="134"/>
      <c r="H39" s="135"/>
    </row>
    <row r="40" spans="1:8" ht="12.75">
      <c r="A40" s="133"/>
      <c r="B40" s="134"/>
      <c r="C40" s="134"/>
      <c r="D40" s="134"/>
      <c r="E40" s="134"/>
      <c r="F40" s="134"/>
      <c r="G40" s="134"/>
      <c r="H40" s="135"/>
    </row>
    <row r="41" spans="1:8" ht="12.75">
      <c r="A41" s="133"/>
      <c r="B41" s="134"/>
      <c r="C41" s="134"/>
      <c r="D41" s="134"/>
      <c r="E41" s="134"/>
      <c r="F41" s="134"/>
      <c r="G41" s="134"/>
      <c r="H41" s="135"/>
    </row>
    <row r="42" spans="1:8" ht="12.75">
      <c r="A42" s="133"/>
      <c r="B42" s="134"/>
      <c r="C42" s="134"/>
      <c r="D42" s="134"/>
      <c r="E42" s="134"/>
      <c r="F42" s="134"/>
      <c r="G42" s="134"/>
      <c r="H42" s="135"/>
    </row>
    <row r="43" spans="1:8" ht="12.75">
      <c r="A43" s="133"/>
      <c r="B43" s="134"/>
      <c r="C43" s="134"/>
      <c r="D43" s="134"/>
      <c r="E43" s="134"/>
      <c r="F43" s="134"/>
      <c r="G43" s="134"/>
      <c r="H43" s="135"/>
    </row>
    <row r="44" spans="1:8" ht="12.75">
      <c r="A44" s="133"/>
      <c r="B44" s="134"/>
      <c r="C44" s="134"/>
      <c r="D44" s="134"/>
      <c r="E44" s="134"/>
      <c r="F44" s="134"/>
      <c r="G44" s="134"/>
      <c r="H44" s="135"/>
    </row>
    <row r="45" spans="1:8" ht="12.75">
      <c r="A45" s="133"/>
      <c r="B45" s="134"/>
      <c r="C45" s="134"/>
      <c r="D45" s="134"/>
      <c r="E45" s="134"/>
      <c r="F45" s="134"/>
      <c r="G45" s="134"/>
      <c r="H45" s="135"/>
    </row>
    <row r="46" spans="1:8" ht="12.75">
      <c r="A46" s="133"/>
      <c r="B46" s="134"/>
      <c r="C46" s="134"/>
      <c r="D46" s="134"/>
      <c r="E46" s="134"/>
      <c r="F46" s="134"/>
      <c r="G46" s="134"/>
      <c r="H46" s="135"/>
    </row>
    <row r="47" spans="1:8" ht="12.75">
      <c r="A47" s="133"/>
      <c r="B47" s="134"/>
      <c r="C47" s="134"/>
      <c r="D47" s="134"/>
      <c r="E47" s="134"/>
      <c r="F47" s="134"/>
      <c r="G47" s="134"/>
      <c r="H47" s="135"/>
    </row>
    <row r="48" spans="1:8" ht="12.75">
      <c r="A48" s="133"/>
      <c r="B48" s="134"/>
      <c r="C48" s="134"/>
      <c r="D48" s="134"/>
      <c r="E48" s="134"/>
      <c r="F48" s="134"/>
      <c r="G48" s="134"/>
      <c r="H48" s="135"/>
    </row>
    <row r="49" spans="1:8" ht="12.75">
      <c r="A49" s="133"/>
      <c r="B49" s="134"/>
      <c r="C49" s="134"/>
      <c r="D49" s="134"/>
      <c r="E49" s="134"/>
      <c r="F49" s="134"/>
      <c r="G49" s="134"/>
      <c r="H49" s="135"/>
    </row>
    <row r="50" spans="1:8" ht="12.75">
      <c r="A50" s="133"/>
      <c r="B50" s="134"/>
      <c r="C50" s="134"/>
      <c r="D50" s="134"/>
      <c r="E50" s="134"/>
      <c r="F50" s="134"/>
      <c r="G50" s="134"/>
      <c r="H50" s="135"/>
    </row>
    <row r="51" spans="1:8" ht="12.75">
      <c r="A51" s="133"/>
      <c r="B51" s="134"/>
      <c r="C51" s="134"/>
      <c r="D51" s="134"/>
      <c r="E51" s="134"/>
      <c r="F51" s="134"/>
      <c r="G51" s="134"/>
      <c r="H51" s="135"/>
    </row>
    <row r="52" spans="1:8" ht="12.75">
      <c r="A52" s="133"/>
      <c r="B52" s="134"/>
      <c r="C52" s="134"/>
      <c r="D52" s="134"/>
      <c r="E52" s="134"/>
      <c r="F52" s="134"/>
      <c r="G52" s="134"/>
      <c r="H52" s="135"/>
    </row>
    <row r="53" spans="1:8" ht="12.75">
      <c r="A53" s="133"/>
      <c r="B53" s="134"/>
      <c r="C53" s="134"/>
      <c r="D53" s="134"/>
      <c r="E53" s="134"/>
      <c r="F53" s="134"/>
      <c r="G53" s="134"/>
      <c r="H53" s="135"/>
    </row>
    <row r="54" spans="1:8" ht="12.75">
      <c r="A54" s="133"/>
      <c r="B54" s="134"/>
      <c r="C54" s="134"/>
      <c r="D54" s="134"/>
      <c r="E54" s="134"/>
      <c r="F54" s="134"/>
      <c r="G54" s="134"/>
      <c r="H54" s="135"/>
    </row>
    <row r="55" spans="1:8" ht="12.75">
      <c r="A55" s="133"/>
      <c r="B55" s="134"/>
      <c r="C55" s="134"/>
      <c r="D55" s="136" t="s">
        <v>0</v>
      </c>
      <c r="E55" s="134"/>
      <c r="F55" s="136" t="s">
        <v>37</v>
      </c>
      <c r="G55" s="134"/>
      <c r="H55" s="135"/>
    </row>
    <row r="56" spans="1:8" ht="12.75">
      <c r="A56" s="133"/>
      <c r="B56" s="134"/>
      <c r="C56" s="134"/>
      <c r="D56" s="134"/>
      <c r="E56" s="134"/>
      <c r="F56" s="134"/>
      <c r="G56" s="134"/>
      <c r="H56" s="135"/>
    </row>
    <row r="57" spans="1:8" ht="12.75">
      <c r="A57" s="137" t="s">
        <v>47</v>
      </c>
      <c r="B57" s="138"/>
      <c r="C57" s="138"/>
      <c r="D57" s="138"/>
      <c r="E57" s="138"/>
      <c r="F57" s="138"/>
      <c r="G57" s="138"/>
      <c r="H57" s="139"/>
    </row>
  </sheetData>
  <printOptions/>
  <pageMargins left="0.75" right="0.75" top="1" bottom="1" header="0.4921259845" footer="0.4921259845"/>
  <pageSetup horizontalDpi="600" verticalDpi="600" orientation="portrait" paperSize="9" scale="93" r:id="rId2"/>
  <headerFooter alignWithMargins="0">
    <oddHeader>&amp;C&amp;9- 7 -</oddHeader>
  </headerFooter>
  <drawing r:id="rId1"/>
</worksheet>
</file>

<file path=xl/worksheets/sheet9.xml><?xml version="1.0" encoding="utf-8"?>
<worksheet xmlns="http://schemas.openxmlformats.org/spreadsheetml/2006/main" xmlns:r="http://schemas.openxmlformats.org/officeDocument/2006/relationships">
  <sheetPr codeName="Tabelle10"/>
  <dimension ref="A1:H26"/>
  <sheetViews>
    <sheetView workbookViewId="0" topLeftCell="A1">
      <selection activeCell="A1" sqref="A1:H1"/>
    </sheetView>
  </sheetViews>
  <sheetFormatPr defaultColWidth="11.421875" defaultRowHeight="12.75"/>
  <sheetData>
    <row r="1" spans="1:8" ht="12.75">
      <c r="A1" s="507" t="s">
        <v>183</v>
      </c>
      <c r="B1" s="508"/>
      <c r="C1" s="508"/>
      <c r="D1" s="508"/>
      <c r="E1" s="508"/>
      <c r="F1" s="508"/>
      <c r="G1" s="508"/>
      <c r="H1" s="509"/>
    </row>
    <row r="2" spans="1:8" ht="12.75">
      <c r="A2" s="510" t="s">
        <v>51</v>
      </c>
      <c r="B2" s="511"/>
      <c r="C2" s="511"/>
      <c r="D2" s="511"/>
      <c r="E2" s="511"/>
      <c r="F2" s="511"/>
      <c r="G2" s="511"/>
      <c r="H2" s="512"/>
    </row>
    <row r="3" spans="1:8" ht="12.75">
      <c r="A3" s="6"/>
      <c r="B3" s="7"/>
      <c r="C3" s="7"/>
      <c r="D3" s="7"/>
      <c r="E3" s="7"/>
      <c r="F3" s="7"/>
      <c r="G3" s="7"/>
      <c r="H3" s="8"/>
    </row>
    <row r="4" spans="1:8" ht="12.75">
      <c r="A4" s="6"/>
      <c r="B4" s="7"/>
      <c r="C4" s="7"/>
      <c r="D4" s="7"/>
      <c r="E4" s="7"/>
      <c r="F4" s="7"/>
      <c r="G4" s="7"/>
      <c r="H4" s="8"/>
    </row>
    <row r="5" spans="1:8" ht="12.75">
      <c r="A5" s="6"/>
      <c r="B5" s="7"/>
      <c r="C5" s="7"/>
      <c r="D5" s="7"/>
      <c r="E5" s="7" t="s">
        <v>102</v>
      </c>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10" t="s">
        <v>47</v>
      </c>
      <c r="B26" s="11"/>
      <c r="C26" s="11"/>
      <c r="D26" s="11"/>
      <c r="E26" s="11"/>
      <c r="F26" s="11"/>
      <c r="G26" s="11"/>
      <c r="H26" s="12"/>
    </row>
  </sheetData>
  <mergeCells count="2">
    <mergeCell ref="A1:H1"/>
    <mergeCell ref="A2:H2"/>
  </mergeCells>
  <printOptions/>
  <pageMargins left="0.75" right="0.75" top="1" bottom="1" header="0.4921259845" footer="0.4921259845"/>
  <pageSetup horizontalDpi="600" verticalDpi="600" orientation="portrait" paperSize="9" scale="93" r:id="rId2"/>
  <headerFooter alignWithMargins="0">
    <oddHeader>&amp;C&amp;9- 8 -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slt3c9</dc:creator>
  <cp:keywords/>
  <dc:description/>
  <cp:lastModifiedBy>slt1h4</cp:lastModifiedBy>
  <cp:lastPrinted>2009-01-12T13:00:51Z</cp:lastPrinted>
  <dcterms:created xsi:type="dcterms:W3CDTF">2007-10-16T06:31:15Z</dcterms:created>
  <dcterms:modified xsi:type="dcterms:W3CDTF">2009-01-12T13:03:51Z</dcterms:modified>
  <cp:category/>
  <cp:version/>
  <cp:contentType/>
  <cp:contentStatus/>
</cp:coreProperties>
</file>