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80" windowHeight="6285" activeTab="0"/>
  </bookViews>
  <sheets>
    <sheet name="Impressum" sheetId="1" r:id="rId1"/>
    <sheet name="Zeichenerklärg." sheetId="2" r:id="rId2"/>
    <sheet name="Inhalt" sheetId="3" r:id="rId3"/>
    <sheet name="Vorbemerkung" sheetId="4" r:id="rId4"/>
    <sheet name="Graf.01-04" sheetId="5" r:id="rId5"/>
    <sheet name="Tab.01+02" sheetId="6" r:id="rId6"/>
    <sheet name="Grafikzahlen" sheetId="7" r:id="rId7"/>
  </sheets>
  <definedNames/>
  <calcPr fullCalcOnLoad="1"/>
</workbook>
</file>

<file path=xl/sharedStrings.xml><?xml version="1.0" encoding="utf-8"?>
<sst xmlns="http://schemas.openxmlformats.org/spreadsheetml/2006/main" count="475" uniqueCount="158">
  <si>
    <t>- 6 -</t>
  </si>
  <si>
    <t>- 7 -</t>
  </si>
  <si>
    <t>1. Anbau und Ernte von</t>
  </si>
  <si>
    <t>Gemüse auf dem Freiland</t>
  </si>
  <si>
    <t>Anbaufläche</t>
  </si>
  <si>
    <t>Veränderung</t>
  </si>
  <si>
    <t>Erntemenge</t>
  </si>
  <si>
    <t>Lfd.</t>
  </si>
  <si>
    <t>Gemüseart</t>
  </si>
  <si>
    <t>Nr.</t>
  </si>
  <si>
    <t>ha</t>
  </si>
  <si>
    <t>dt</t>
  </si>
  <si>
    <t>Grünkohl</t>
  </si>
  <si>
    <t>Chinakohl</t>
  </si>
  <si>
    <t>.</t>
  </si>
  <si>
    <t>x</t>
  </si>
  <si>
    <t>- 8 -</t>
  </si>
  <si>
    <t>- 9 -</t>
  </si>
  <si>
    <t>Noch: 1. Anbau und Ernte von</t>
  </si>
  <si>
    <t>Knollensellerie</t>
  </si>
  <si>
    <t>Rettich</t>
  </si>
  <si>
    <t>Porree (Lauch)</t>
  </si>
  <si>
    <t>Speisezwiebeln</t>
  </si>
  <si>
    <t>Spargel, im Ertrag stehend</t>
  </si>
  <si>
    <t>Buschbohnen (Früh- und Spätaussaat)</t>
  </si>
  <si>
    <t>Einlegegurken</t>
  </si>
  <si>
    <t>Schälgurken</t>
  </si>
  <si>
    <t>Gurken zusammen</t>
  </si>
  <si>
    <t>Radieschen</t>
  </si>
  <si>
    <t>Feldsalat</t>
  </si>
  <si>
    <t>Tomaten</t>
  </si>
  <si>
    <t>Rhabarber</t>
  </si>
  <si>
    <t xml:space="preserve">   Rosenkohl</t>
  </si>
  <si>
    <t>Rote Rüben (Rote Bete)</t>
  </si>
  <si>
    <t>Stangenbohnen</t>
  </si>
  <si>
    <t>2. Anbau und Ernte von Gemüse</t>
  </si>
  <si>
    <t xml:space="preserve">unter Glas oder Kunststoff </t>
  </si>
  <si>
    <t>Kohlrabi</t>
  </si>
  <si>
    <t>Kopfsalat</t>
  </si>
  <si>
    <t>Gurken</t>
  </si>
  <si>
    <t>Paprika</t>
  </si>
  <si>
    <t>Sonstige Arten (einschl. Blumenkohl)</t>
  </si>
  <si>
    <t>Gemüse insgesamt</t>
  </si>
  <si>
    <t>Meerrettich</t>
  </si>
  <si>
    <t>%</t>
  </si>
  <si>
    <t>m²</t>
  </si>
  <si>
    <t>kg</t>
  </si>
  <si>
    <t xml:space="preserve">Weißkohl </t>
  </si>
  <si>
    <t>Rotkohl</t>
  </si>
  <si>
    <t xml:space="preserve">Blumenkohl </t>
  </si>
  <si>
    <t>- 4 -</t>
  </si>
  <si>
    <t xml:space="preserve">Spargel, im Ertrag </t>
  </si>
  <si>
    <t xml:space="preserve">Spargel </t>
  </si>
  <si>
    <t>- 5 -</t>
  </si>
  <si>
    <t>Inhaltsverzeichnis</t>
  </si>
  <si>
    <t>Seite</t>
  </si>
  <si>
    <t>Vorbemerkungen</t>
  </si>
  <si>
    <t>Grafiken</t>
  </si>
  <si>
    <t>1. Anbauflächen ausgewählter Gemüsearten auf dem Freiland</t>
  </si>
  <si>
    <t>2. Anbauflächen ausgewählter Gemüsearten unter Glas oder Kunststoff</t>
  </si>
  <si>
    <t>3. Erträge ausgewählter Gemüsearten auf dem Freiland</t>
  </si>
  <si>
    <t>4. Erträge ausgewählter Gemüsearten unter Glas oder Kunststoff</t>
  </si>
  <si>
    <t>Tabellen</t>
  </si>
  <si>
    <t>1. Anbau und Ernte von Gemüse auf dem Freiland</t>
  </si>
  <si>
    <t>2. Anbau und Ernte von Gemüse unter Glas oder Kunststoff</t>
  </si>
  <si>
    <t>- 2 -</t>
  </si>
  <si>
    <t>- 3 -</t>
  </si>
  <si>
    <t>Rechtsgrundlage</t>
  </si>
  <si>
    <t>Methodische Hinweise</t>
  </si>
  <si>
    <t>Die Angaben zur Ernteberichterstattung sind freiwillig.</t>
  </si>
  <si>
    <t>Die Erntemenge ergibt sich aus dem Produkt der Anbaufläche und des Hektarertrages.</t>
  </si>
  <si>
    <t>Ertrag</t>
  </si>
  <si>
    <t>je Quadratmeter</t>
  </si>
  <si>
    <t xml:space="preserve">  2004</t>
  </si>
  <si>
    <t xml:space="preserve">  2005</t>
  </si>
  <si>
    <t>/</t>
  </si>
  <si>
    <t>Grundlage für das endgültige Ernteergebnis sind die Anbauflächen der Gemüseanbauerhebung 2006 sowie die berechneten durchschnittlichen Hektarerträge (gewogenes arithmetisches Mittel) aus den Meldungen der Ernteberichterstatter.</t>
  </si>
  <si>
    <t xml:space="preserve">  D 2000/2005</t>
  </si>
  <si>
    <t xml:space="preserve">  2006</t>
  </si>
  <si>
    <t xml:space="preserve">Buschbohnen </t>
  </si>
  <si>
    <t>2006 gegen-</t>
  </si>
  <si>
    <t>über 2005</t>
  </si>
  <si>
    <t>Veränderung 2006 gegenüber</t>
  </si>
  <si>
    <t>D 2000/2005</t>
  </si>
  <si>
    <t>je Hektar</t>
  </si>
  <si>
    <t>Blumenkohl</t>
  </si>
  <si>
    <r>
      <t xml:space="preserve">   Brokkoli</t>
    </r>
    <r>
      <rPr>
        <vertAlign val="superscript"/>
        <sz val="10"/>
        <rFont val="Helvetica"/>
        <family val="0"/>
      </rPr>
      <t xml:space="preserve">  1)</t>
    </r>
  </si>
  <si>
    <t>Weißkohl</t>
  </si>
  <si>
    <t>Wirsing</t>
  </si>
  <si>
    <r>
      <t xml:space="preserve">   Eissalat </t>
    </r>
    <r>
      <rPr>
        <vertAlign val="superscript"/>
        <sz val="10"/>
        <rFont val="Helvetica"/>
        <family val="0"/>
      </rPr>
      <t>2)</t>
    </r>
  </si>
  <si>
    <r>
      <t xml:space="preserve">   Kopfsalat </t>
    </r>
    <r>
      <rPr>
        <vertAlign val="superscript"/>
        <sz val="10"/>
        <rFont val="Helvetica"/>
        <family val="0"/>
      </rPr>
      <t>2)</t>
    </r>
  </si>
  <si>
    <r>
      <t xml:space="preserve">   Lollosalat </t>
    </r>
    <r>
      <rPr>
        <vertAlign val="superscript"/>
        <sz val="10"/>
        <rFont val="Helvetica"/>
        <family val="0"/>
      </rPr>
      <t>2)</t>
    </r>
  </si>
  <si>
    <t>Spinat</t>
  </si>
  <si>
    <t>Möhren und Karotten</t>
  </si>
  <si>
    <t>Speisekürbisse</t>
  </si>
  <si>
    <t>Bundzwiebeln</t>
  </si>
  <si>
    <r>
      <t xml:space="preserve">   Frischerbsen zum Drusch (ohne Hülsen)</t>
    </r>
    <r>
      <rPr>
        <vertAlign val="superscript"/>
        <sz val="10"/>
        <rFont val="Helvetica"/>
        <family val="2"/>
      </rPr>
      <t xml:space="preserve"> 2)</t>
    </r>
  </si>
  <si>
    <r>
      <t xml:space="preserve">   Frischerbsen, zum Pfücken (mit Hülsen)</t>
    </r>
    <r>
      <rPr>
        <vertAlign val="superscript"/>
        <sz val="10"/>
        <rFont val="Helvetica"/>
        <family val="2"/>
      </rPr>
      <t xml:space="preserve"> 2)</t>
    </r>
  </si>
  <si>
    <r>
      <t xml:space="preserve">   Sonstige Arten</t>
    </r>
    <r>
      <rPr>
        <vertAlign val="superscript"/>
        <sz val="10"/>
        <rFont val="Helvetica"/>
        <family val="2"/>
      </rPr>
      <t xml:space="preserve"> 3)</t>
    </r>
  </si>
  <si>
    <r>
      <t xml:space="preserve">   Gemüse insgesamt</t>
    </r>
    <r>
      <rPr>
        <b/>
        <vertAlign val="superscript"/>
        <sz val="10"/>
        <rFont val="Helvetica"/>
        <family val="2"/>
      </rPr>
      <t xml:space="preserve"> 4)</t>
    </r>
  </si>
  <si>
    <r>
      <t xml:space="preserve">   Dicke Bohnen</t>
    </r>
    <r>
      <rPr>
        <vertAlign val="superscript"/>
        <sz val="10"/>
        <rFont val="Helvetica"/>
        <family val="2"/>
      </rPr>
      <t xml:space="preserve"> 1)</t>
    </r>
  </si>
  <si>
    <r>
      <t xml:space="preserve">   Eichblattsalat </t>
    </r>
    <r>
      <rPr>
        <vertAlign val="superscript"/>
        <sz val="10"/>
        <rFont val="Helvetica"/>
        <family val="0"/>
      </rPr>
      <t>2)3)</t>
    </r>
  </si>
  <si>
    <t>1) bis 2005 in sonstigen Arten enthalten - 2) bis 2005 Anbaufläche zusammen erfasst - 3) bis 2005 einschl. Petersilie, Schnitt-</t>
  </si>
  <si>
    <t xml:space="preserve">Nach dem Gesetz über  Agrarstatistiken  (Agrarstatistikgesetz - AgrStatG) in  der  Fassung der Bekannt-machung vom 19. Juli 2006 (BGBl. I S. 1662), geändert durch Artikel 210 der Verordnung vom 31. Oktober 2006 (BGBl. I S. 2407), wird in jedem Jahr in den Monaten Juni bis Oktober eine Ernte- und Betriebsberichterstattung Gemüse durchgeführt. </t>
  </si>
  <si>
    <r>
      <t xml:space="preserve">   Stauden- / Stangensellerie </t>
    </r>
    <r>
      <rPr>
        <vertAlign val="superscript"/>
        <sz val="10"/>
        <rFont val="Helvetica"/>
        <family val="0"/>
      </rPr>
      <t>3)</t>
    </r>
  </si>
  <si>
    <r>
      <t xml:space="preserve">   Knollenfenchel </t>
    </r>
    <r>
      <rPr>
        <vertAlign val="superscript"/>
        <sz val="10"/>
        <rFont val="Helvetica"/>
        <family val="0"/>
      </rPr>
      <t>3)</t>
    </r>
  </si>
  <si>
    <r>
      <t xml:space="preserve">   Zucchini </t>
    </r>
    <r>
      <rPr>
        <vertAlign val="superscript"/>
        <sz val="10"/>
        <rFont val="Helvetica"/>
        <family val="0"/>
      </rPr>
      <t>3)</t>
    </r>
  </si>
  <si>
    <r>
      <t xml:space="preserve">   Sonstige Salate </t>
    </r>
    <r>
      <rPr>
        <vertAlign val="superscript"/>
        <sz val="10"/>
        <rFont val="Helvetica"/>
        <family val="0"/>
      </rPr>
      <t>2)3)</t>
    </r>
  </si>
  <si>
    <t>1) bis 2001 in sonstigen Arten enthalten - 2) grün- und rotblättrige Sorten - 3) bis 2005 in sonstigen Arten enthalten</t>
  </si>
  <si>
    <t xml:space="preserve">   Endiviensalat</t>
  </si>
  <si>
    <t xml:space="preserve">   Feldsalat</t>
  </si>
  <si>
    <r>
      <t xml:space="preserve">   Radiccio </t>
    </r>
    <r>
      <rPr>
        <vertAlign val="superscript"/>
        <sz val="10"/>
        <rFont val="Helvetica"/>
        <family val="0"/>
      </rPr>
      <t>3)</t>
    </r>
  </si>
  <si>
    <r>
      <t xml:space="preserve">   Römischer Salat </t>
    </r>
    <r>
      <rPr>
        <vertAlign val="superscript"/>
        <sz val="10"/>
        <rFont val="Helvetica"/>
        <family val="0"/>
      </rPr>
      <t>3)</t>
    </r>
  </si>
  <si>
    <r>
      <t xml:space="preserve">   Rucolasalat </t>
    </r>
    <r>
      <rPr>
        <vertAlign val="superscript"/>
        <sz val="10"/>
        <rFont val="Helvetica"/>
        <family val="0"/>
      </rPr>
      <t>3)</t>
    </r>
  </si>
  <si>
    <r>
      <t xml:space="preserve">   Petersilie</t>
    </r>
    <r>
      <rPr>
        <vertAlign val="superscript"/>
        <sz val="10"/>
        <rFont val="Helvetica"/>
        <family val="2"/>
      </rPr>
      <t xml:space="preserve"> 1)</t>
    </r>
  </si>
  <si>
    <r>
      <t xml:space="preserve">   Schnittlauch</t>
    </r>
    <r>
      <rPr>
        <vertAlign val="superscript"/>
        <sz val="10"/>
        <rFont val="Helvetica"/>
        <family val="2"/>
      </rPr>
      <t xml:space="preserve"> 1)</t>
    </r>
  </si>
  <si>
    <r>
      <t xml:space="preserve">   Zuckermais</t>
    </r>
    <r>
      <rPr>
        <vertAlign val="superscript"/>
        <sz val="10"/>
        <rFont val="Helvetica"/>
        <family val="2"/>
      </rPr>
      <t xml:space="preserve"> 1)</t>
    </r>
  </si>
  <si>
    <t>Sorten), Stauden- / Stangensellerie - 4) ohne nicht ertragsfähigenSpargel</t>
  </si>
  <si>
    <t xml:space="preserve">lauch, Zucchini, Zuckermais, Radicchio, Eichblatt-, Römischer, Rucola-, Lollosalat, sonstige Salate (grün- und rotblättrige </t>
  </si>
  <si>
    <t>Sie umfasst Schätzungen über voraussichtliche und endgültige Erträge, wobei nur die marktfähige Ware erfasst wird. Ergänzend werden wachstumsbeeinflussende Bedingungen geschätzt.</t>
  </si>
  <si>
    <t>Abkürzung</t>
  </si>
  <si>
    <t>D   Durchschnitt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</si>
  <si>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</si>
  <si>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</si>
  <si>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</si>
  <si>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</si>
  <si>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</si>
  <si>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</si>
  <si>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</si>
  <si>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</si>
  <si>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</si>
  <si>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</si>
  <si>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2007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</si>
  <si>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</si>
  <si>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</si>
  <si>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Ernte- und Betriebsberichterstattung - Gemüse in Thüringen 2006</t>
  </si>
  <si>
    <t>Erscheinungsweise: jährlich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</si>
  <si>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</si>
  <si>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</si>
  <si>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</si>
  <si>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</si>
  <si>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</si>
  <si>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Zahlenwert unbekannt oder geheim zu halten</t>
  </si>
  <si>
    <t>…</t>
  </si>
  <si>
    <t>Angabe fällt später an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</si>
  <si>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</si>
  <si>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</si>
  <si>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</si>
  <si>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</si>
  <si>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</si>
  <si>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</si>
  <si>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</si>
  <si>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</si>
  <si>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</si>
  <si>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</si>
  <si>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</si>
  <si>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</si>
  <si>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 xml:space="preserve">Preis: 0,00 EUR 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</si>
</sst>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_D_I"/>
    <numFmt numFmtId="173" formatCode="0_D"/>
    <numFmt numFmtId="174" formatCode="\ \ \ @"/>
    <numFmt numFmtId="175" formatCode="#,##0.00\ _D_D_M;\-#,##0.00\ _D_M"/>
    <numFmt numFmtId="176" formatCode="###\ ##0.0_D_D_D;_D_D_D_D_)\-* ###\ ##0.0_D_D_D;* @_D_D_D"/>
    <numFmt numFmtId="177" formatCode="##0.0_D_D;* @_D_D"/>
    <numFmt numFmtId="178" formatCode="###\ ###\ ###_D_D;_D_D_)\-*###\ ###\ ###_D_D;* @_D_D"/>
    <numFmt numFmtId="179" formatCode="\ \ \ \ \ @"/>
    <numFmt numFmtId="180" formatCode="#,##0\ _D_D_M;\-#,##0\ _D_M"/>
    <numFmt numFmtId="181" formatCode="##0.0_D_D;* @_D"/>
    <numFmt numFmtId="182" formatCode="##0.0_D_D;* @_D_D_D_J"/>
    <numFmt numFmtId="183" formatCode="#\ ##0.00\ _D_D_M;\-#\ ##0.00\ _D_M"/>
    <numFmt numFmtId="184" formatCode="###\ ###_D_D"/>
    <numFmt numFmtId="185" formatCode="#,##0.00\ _D_D;\-#,##0.00\ _D_D"/>
    <numFmt numFmtId="186" formatCode="#\ ##0.00\ _D_D;\-#\ ##0.00\ _D_D"/>
    <numFmt numFmtId="187" formatCode="#\ ##0.00\ _D_D;\-#\ ##0.00\ _D_D;@_D_D"/>
    <numFmt numFmtId="188" formatCode="#\ ##0.00\ _D_D;\-#\ ##0.00\ _D_D;@_D_D_i"/>
    <numFmt numFmtId="189" formatCode="#\ ##0_D_D;\-#\ ##0_D_D;@_D_D"/>
    <numFmt numFmtId="190" formatCode="#\ ##0.00_D_D;\-#\ ##0.00_D_D;@_D_D"/>
    <numFmt numFmtId="191" formatCode="0.0_D_D;@_D_D"/>
    <numFmt numFmtId="192" formatCode="0.0_D_D;* @_D_D"/>
    <numFmt numFmtId="193" formatCode="0.0_D_D"/>
    <numFmt numFmtId="194" formatCode="0.0_D_D_D"/>
    <numFmt numFmtId="195" formatCode="###\ ##0.0_D_D_D;_D_D_D_D_)\-* ###\ ##0.0_D_D_D;;* @_D_D_D"/>
    <numFmt numFmtId="196" formatCode="###\ ##0.0_D_D_D;_D_D_)\-* ###\ ##0.0_D_D_D;;* @_D_D_D"/>
    <numFmt numFmtId="197" formatCode="###\ ##0.0_D_D_D;_D_D_D_)\-* ###\ ##0.0_D_D_D;;* @_D_D_D"/>
    <numFmt numFmtId="198" formatCode="##0.0_D_D;* @_D_D_D"/>
    <numFmt numFmtId="199" formatCode="\(\ 0.0\ \)_D_D"/>
    <numFmt numFmtId="200" formatCode="###\ ##0.0_D_D_D;_D_D_D_D_D\)\-* ###\ ##0.0_D_D_D;* @_D_D_D"/>
    <numFmt numFmtId="201" formatCode="###\ ##0.0_D_D_D;_D_D_D_I_)\-* ###\ ##0.0_D_D_D;* @_D_D_D"/>
    <numFmt numFmtId="202" formatCode="###\ ##0.0_D_D_D;_D_D_D_)\-* ###\ ##0.0_D_D_D;;* @_D_D"/>
    <numFmt numFmtId="203" formatCode="#\ ##0.0_D_D;_D_D_D_I_)\-* 0.0_D_D;* @_D_D"/>
    <numFmt numFmtId="204" formatCode="#\ ##0.0_D_D;\-* 0.0_D_D;* @_D_D"/>
    <numFmt numFmtId="205" formatCode="#\ ##0.0_D_D;_D_D_D_I_)\-*##0.0_D_D;* @_D_D"/>
    <numFmt numFmtId="206" formatCode="#\ ##0.0_D_D;_D_D_D_I_)\-*0.0_D_D;* @_D_D"/>
    <numFmt numFmtId="207" formatCode="0.00_D_D"/>
    <numFmt numFmtId="208" formatCode="#\ ##0_D_D"/>
    <numFmt numFmtId="209" formatCode="#\ ##0"/>
    <numFmt numFmtId="210" formatCode="0.0"/>
    <numFmt numFmtId="211" formatCode="&quot;Ja&quot;;&quot;Ja&quot;;&quot;Nein&quot;"/>
    <numFmt numFmtId="212" formatCode="&quot;Wahr&quot;;&quot;Wahr&quot;;&quot;Falsch&quot;"/>
    <numFmt numFmtId="213" formatCode="&quot;Ein&quot;;&quot;Ein&quot;;&quot;Aus&quot;"/>
    <numFmt numFmtId="214" formatCode="[$€-2]\ #,##0.00_);[Red]\([$€-2]\ #,##0.00\)"/>
    <numFmt numFmtId="215" formatCode="#\ ##0_D_D;@_D_D"/>
    <numFmt numFmtId="216" formatCode="##0.0_D_D;_D_D_D_I_)\-* 0.0_D_D;* @_D_D"/>
    <numFmt numFmtId="217" formatCode="\(##0.0\)_D_J;* @_D_D"/>
    <numFmt numFmtId="218" formatCode="\(##0\)_D_J;* @_D_D"/>
  </numFmts>
  <fonts count="16">
    <font>
      <sz val="10"/>
      <name val="Arial"/>
      <family val="0"/>
    </font>
    <font>
      <sz val="10"/>
      <name val="Helvetica"/>
      <family val="2"/>
    </font>
    <font>
      <b/>
      <sz val="10"/>
      <name val="Helvetica"/>
      <family val="2"/>
    </font>
    <font>
      <vertAlign val="superscript"/>
      <sz val="10"/>
      <name val="Helvetica"/>
      <family val="2"/>
    </font>
    <font>
      <sz val="9"/>
      <name val="Helvetica"/>
      <family val="2"/>
    </font>
    <font>
      <b/>
      <vertAlign val="superscript"/>
      <sz val="10"/>
      <name val="Helvetic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75"/>
      <name val="Arial"/>
      <family val="2"/>
    </font>
    <font>
      <sz val="12"/>
      <name val="Arial"/>
      <family val="0"/>
    </font>
    <font>
      <b/>
      <sz val="11"/>
      <name val="Helvetica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 quotePrefix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172" fontId="1" fillId="0" borderId="0" xfId="0" applyNumberFormat="1" applyFont="1" applyAlignment="1">
      <alignment horizontal="right"/>
    </xf>
    <xf numFmtId="173" fontId="1" fillId="0" borderId="8" xfId="0" applyNumberFormat="1" applyFont="1" applyBorder="1" applyAlignment="1">
      <alignment horizontal="right"/>
    </xf>
    <xf numFmtId="174" fontId="1" fillId="0" borderId="7" xfId="0" applyNumberFormat="1" applyFont="1" applyBorder="1" applyAlignment="1">
      <alignment/>
    </xf>
    <xf numFmtId="175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3" fontId="1" fillId="0" borderId="13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center"/>
    </xf>
    <xf numFmtId="173" fontId="1" fillId="0" borderId="0" xfId="0" applyNumberFormat="1" applyFont="1" applyAlignment="1">
      <alignment horizontal="right"/>
    </xf>
    <xf numFmtId="49" fontId="1" fillId="0" borderId="7" xfId="0" applyNumberFormat="1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84" fontId="2" fillId="0" borderId="0" xfId="0" applyNumberFormat="1" applyFont="1" applyAlignment="1">
      <alignment horizontal="center"/>
    </xf>
    <xf numFmtId="0" fontId="1" fillId="0" borderId="0" xfId="0" applyFont="1" applyBorder="1" applyAlignment="1" quotePrefix="1">
      <alignment/>
    </xf>
    <xf numFmtId="37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174" fontId="1" fillId="0" borderId="14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right"/>
    </xf>
    <xf numFmtId="49" fontId="2" fillId="0" borderId="7" xfId="0" applyNumberFormat="1" applyFont="1" applyBorder="1" applyAlignment="1" quotePrefix="1">
      <alignment/>
    </xf>
    <xf numFmtId="173" fontId="2" fillId="0" borderId="8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6" fontId="1" fillId="0" borderId="0" xfId="0" applyNumberFormat="1" applyFont="1" applyBorder="1" applyAlignment="1">
      <alignment/>
    </xf>
    <xf numFmtId="189" fontId="1" fillId="0" borderId="0" xfId="0" applyNumberFormat="1" applyFont="1" applyAlignment="1">
      <alignment/>
    </xf>
    <xf numFmtId="190" fontId="1" fillId="0" borderId="0" xfId="0" applyNumberFormat="1" applyFont="1" applyAlignment="1">
      <alignment horizontal="right"/>
    </xf>
    <xf numFmtId="190" fontId="2" fillId="0" borderId="0" xfId="0" applyNumberFormat="1" applyFont="1" applyAlignment="1">
      <alignment horizontal="right"/>
    </xf>
    <xf numFmtId="190" fontId="1" fillId="0" borderId="0" xfId="0" applyNumberFormat="1" applyFont="1" applyAlignment="1">
      <alignment/>
    </xf>
    <xf numFmtId="172" fontId="2" fillId="0" borderId="0" xfId="0" applyNumberFormat="1" applyFont="1" applyAlignment="1">
      <alignment horizontal="right"/>
    </xf>
    <xf numFmtId="173" fontId="2" fillId="0" borderId="8" xfId="0" applyNumberFormat="1" applyFont="1" applyBorder="1" applyAlignment="1">
      <alignment horizontal="right"/>
    </xf>
    <xf numFmtId="174" fontId="2" fillId="0" borderId="7" xfId="0" applyNumberFormat="1" applyFont="1" applyBorder="1" applyAlignment="1">
      <alignment/>
    </xf>
    <xf numFmtId="189" fontId="2" fillId="0" borderId="0" xfId="0" applyNumberFormat="1" applyFont="1" applyAlignment="1">
      <alignment/>
    </xf>
    <xf numFmtId="173" fontId="2" fillId="0" borderId="13" xfId="0" applyNumberFormat="1" applyFont="1" applyBorder="1" applyAlignment="1">
      <alignment horizontal="right"/>
    </xf>
    <xf numFmtId="0" fontId="2" fillId="0" borderId="0" xfId="0" applyFont="1" applyAlignment="1">
      <alignment/>
    </xf>
    <xf numFmtId="173" fontId="2" fillId="0" borderId="13" xfId="0" applyNumberFormat="1" applyFont="1" applyBorder="1" applyAlignment="1">
      <alignment horizontal="right"/>
    </xf>
    <xf numFmtId="174" fontId="1" fillId="0" borderId="0" xfId="0" applyNumberFormat="1" applyFont="1" applyBorder="1" applyAlignment="1">
      <alignment/>
    </xf>
    <xf numFmtId="178" fontId="1" fillId="0" borderId="0" xfId="0" applyNumberFormat="1" applyFont="1" applyAlignment="1" quotePrefix="1">
      <alignment/>
    </xf>
    <xf numFmtId="203" fontId="1" fillId="0" borderId="0" xfId="0" applyNumberFormat="1" applyFont="1" applyAlignment="1">
      <alignment/>
    </xf>
    <xf numFmtId="203" fontId="2" fillId="0" borderId="0" xfId="0" applyNumberFormat="1" applyFont="1" applyAlignment="1">
      <alignment/>
    </xf>
    <xf numFmtId="191" fontId="1" fillId="0" borderId="0" xfId="0" applyNumberFormat="1" applyFont="1" applyAlignment="1">
      <alignment horizontal="right"/>
    </xf>
    <xf numFmtId="191" fontId="2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93" fontId="1" fillId="0" borderId="0" xfId="0" applyNumberFormat="1" applyFont="1" applyAlignment="1">
      <alignment vertical="center"/>
    </xf>
    <xf numFmtId="209" fontId="1" fillId="0" borderId="0" xfId="0" applyNumberFormat="1" applyFont="1" applyAlignment="1">
      <alignment vertical="center"/>
    </xf>
    <xf numFmtId="210" fontId="1" fillId="0" borderId="0" xfId="0" applyNumberFormat="1" applyFont="1" applyAlignment="1">
      <alignment vertical="center"/>
    </xf>
    <xf numFmtId="0" fontId="1" fillId="0" borderId="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 quotePrefix="1">
      <alignment/>
    </xf>
    <xf numFmtId="0" fontId="0" fillId="0" borderId="0" xfId="0" applyAlignment="1" quotePrefix="1">
      <alignment horizontal="center"/>
    </xf>
    <xf numFmtId="2" fontId="1" fillId="0" borderId="0" xfId="0" applyNumberFormat="1" applyFont="1" applyAlignment="1">
      <alignment/>
    </xf>
    <xf numFmtId="177" fontId="1" fillId="0" borderId="0" xfId="0" applyNumberFormat="1" applyFont="1" applyAlignment="1" quotePrefix="1">
      <alignment/>
    </xf>
    <xf numFmtId="189" fontId="1" fillId="0" borderId="0" xfId="0" applyNumberFormat="1" applyFont="1" applyAlignment="1">
      <alignment horizontal="right"/>
    </xf>
    <xf numFmtId="203" fontId="1" fillId="0" borderId="0" xfId="0" applyNumberFormat="1" applyFont="1" applyAlignment="1" quotePrefix="1">
      <alignment/>
    </xf>
    <xf numFmtId="215" fontId="1" fillId="0" borderId="0" xfId="0" applyNumberFormat="1" applyFont="1" applyAlignment="1">
      <alignment horizontal="right"/>
    </xf>
    <xf numFmtId="215" fontId="2" fillId="0" borderId="0" xfId="0" applyNumberFormat="1" applyFont="1" applyAlignment="1">
      <alignment horizontal="right"/>
    </xf>
    <xf numFmtId="216" fontId="1" fillId="0" borderId="0" xfId="0" applyNumberFormat="1" applyFont="1" applyAlignment="1">
      <alignment/>
    </xf>
    <xf numFmtId="217" fontId="1" fillId="0" borderId="0" xfId="0" applyNumberFormat="1" applyFont="1" applyAlignment="1">
      <alignment/>
    </xf>
    <xf numFmtId="218" fontId="1" fillId="0" borderId="0" xfId="0" applyNumberFormat="1" applyFont="1" applyAlignment="1">
      <alignment/>
    </xf>
    <xf numFmtId="0" fontId="4" fillId="0" borderId="0" xfId="0" applyFont="1" applyBorder="1" applyAlignment="1">
      <alignment horizontal="left" indent="1"/>
    </xf>
    <xf numFmtId="174" fontId="4" fillId="0" borderId="0" xfId="0" applyNumberFormat="1" applyFont="1" applyBorder="1" applyAlignment="1">
      <alignment/>
    </xf>
    <xf numFmtId="190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0" fillId="0" borderId="0" xfId="0" applyNumberFormat="1" applyAlignment="1">
      <alignment vertical="top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0" xfId="0" applyFont="1" applyAlignment="1" quotePrefix="1">
      <alignment horizontal="center"/>
    </xf>
    <xf numFmtId="49" fontId="0" fillId="0" borderId="0" xfId="0" applyNumberForma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1. Anbauflächen ausgewählter Gemüsearten auf dem Freiland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135"/>
          <c:w val="0.91"/>
          <c:h val="0.6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Grafikzahlen!$B$1</c:f>
              <c:strCache>
                <c:ptCount val="1"/>
                <c:pt idx="0">
                  <c:v>  D 2000/2005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Grafikzahlen!$B$2:$B$7</c:f>
              <c:numCache>
                <c:ptCount val="6"/>
                <c:pt idx="0">
                  <c:v>266.07</c:v>
                </c:pt>
                <c:pt idx="1">
                  <c:v>46.84</c:v>
                </c:pt>
                <c:pt idx="2">
                  <c:v>369.33</c:v>
                </c:pt>
                <c:pt idx="3">
                  <c:v>308.43</c:v>
                </c:pt>
                <c:pt idx="4">
                  <c:v>170.81</c:v>
                </c:pt>
                <c:pt idx="5">
                  <c:v>262.82</c:v>
                </c:pt>
              </c:numCache>
            </c:numRef>
          </c:val>
        </c:ser>
        <c:ser>
          <c:idx val="3"/>
          <c:order val="1"/>
          <c:tx>
            <c:strRef>
              <c:f>Grafikzahlen!$C$1</c:f>
              <c:strCache>
                <c:ptCount val="1"/>
                <c:pt idx="0">
                  <c:v>  2004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Grafikzahlen!$C$2:$C$7</c:f>
              <c:numCache>
                <c:ptCount val="6"/>
                <c:pt idx="0">
                  <c:v>245.71</c:v>
                </c:pt>
                <c:pt idx="1">
                  <c:v>34.88</c:v>
                </c:pt>
                <c:pt idx="2">
                  <c:v>345.4</c:v>
                </c:pt>
                <c:pt idx="3">
                  <c:v>290.82</c:v>
                </c:pt>
                <c:pt idx="4">
                  <c:v>170.04</c:v>
                </c:pt>
                <c:pt idx="5">
                  <c:v>298.16</c:v>
                </c:pt>
              </c:numCache>
            </c:numRef>
          </c:val>
        </c:ser>
        <c:ser>
          <c:idx val="4"/>
          <c:order val="2"/>
          <c:tx>
            <c:strRef>
              <c:f>Grafikzahlen!$D$1</c:f>
              <c:strCache>
                <c:ptCount val="1"/>
                <c:pt idx="0">
                  <c:v>  2005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Grafikzahlen!$D$2:$D$7</c:f>
              <c:numCache>
                <c:ptCount val="6"/>
                <c:pt idx="0">
                  <c:v>267.92</c:v>
                </c:pt>
                <c:pt idx="1">
                  <c:v>31.4</c:v>
                </c:pt>
                <c:pt idx="2">
                  <c:v>216.9</c:v>
                </c:pt>
                <c:pt idx="3">
                  <c:v>293.53</c:v>
                </c:pt>
                <c:pt idx="4">
                  <c:v>149.52</c:v>
                </c:pt>
                <c:pt idx="5">
                  <c:v>306.94</c:v>
                </c:pt>
              </c:numCache>
            </c:numRef>
          </c:val>
        </c:ser>
        <c:ser>
          <c:idx val="0"/>
          <c:order val="3"/>
          <c:tx>
            <c:strRef>
              <c:f>Grafikzahlen!$E$1</c:f>
              <c:strCache>
                <c:ptCount val="1"/>
                <c:pt idx="0">
                  <c:v>  2006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Grafikzahlen!$E$2:$E$7</c:f>
              <c:numCache>
                <c:ptCount val="6"/>
                <c:pt idx="0">
                  <c:v>267.58</c:v>
                </c:pt>
                <c:pt idx="1">
                  <c:v>23.84</c:v>
                </c:pt>
                <c:pt idx="2">
                  <c:v>232.85</c:v>
                </c:pt>
                <c:pt idx="3">
                  <c:v>263.18</c:v>
                </c:pt>
                <c:pt idx="4">
                  <c:v>163.83</c:v>
                </c:pt>
                <c:pt idx="5">
                  <c:v>326.98</c:v>
                </c:pt>
              </c:numCache>
            </c:numRef>
          </c:val>
        </c:ser>
        <c:axId val="48478616"/>
        <c:axId val="33654361"/>
      </c:barChart>
      <c:catAx>
        <c:axId val="48478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0.259"/>
              <c:y val="-0.121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654361"/>
        <c:crosses val="autoZero"/>
        <c:auto val="1"/>
        <c:lblOffset val="100"/>
        <c:noMultiLvlLbl val="0"/>
      </c:catAx>
      <c:valAx>
        <c:axId val="33654361"/>
        <c:scaling>
          <c:orientation val="minMax"/>
          <c:max val="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478616"/>
        <c:crossesAt val="1"/>
        <c:crossBetween val="between"/>
        <c:dispUnits/>
        <c:majorUnit val="1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325"/>
          <c:y val="0.8555"/>
          <c:w val="0.61125"/>
          <c:h val="0.0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53"/>
          <c:w val="0.91175"/>
          <c:h val="0.65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Grafikzahlen!$B$12</c:f>
              <c:strCache>
                <c:ptCount val="1"/>
                <c:pt idx="0">
                  <c:v>  D 2000/2005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Grafikzahlen!$B$13:$B$16</c:f>
              <c:numCache>
                <c:ptCount val="4"/>
                <c:pt idx="0">
                  <c:v>1595</c:v>
                </c:pt>
                <c:pt idx="1">
                  <c:v>161</c:v>
                </c:pt>
                <c:pt idx="2">
                  <c:v>1218</c:v>
                </c:pt>
                <c:pt idx="3">
                  <c:v>45</c:v>
                </c:pt>
              </c:numCache>
            </c:numRef>
          </c:val>
        </c:ser>
        <c:ser>
          <c:idx val="3"/>
          <c:order val="1"/>
          <c:tx>
            <c:strRef>
              <c:f>Grafikzahlen!$C$12</c:f>
              <c:strCache>
                <c:ptCount val="1"/>
                <c:pt idx="0">
                  <c:v>  2004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Grafikzahlen!$C$13:$C$16</c:f>
              <c:numCache>
                <c:ptCount val="4"/>
                <c:pt idx="0">
                  <c:v>1540.34</c:v>
                </c:pt>
                <c:pt idx="1">
                  <c:v>47.72</c:v>
                </c:pt>
                <c:pt idx="2">
                  <c:v>1643.49</c:v>
                </c:pt>
                <c:pt idx="3">
                  <c:v>34.2</c:v>
                </c:pt>
              </c:numCache>
            </c:numRef>
          </c:val>
        </c:ser>
        <c:ser>
          <c:idx val="4"/>
          <c:order val="2"/>
          <c:tx>
            <c:strRef>
              <c:f>Grafikzahlen!$D$12</c:f>
              <c:strCache>
                <c:ptCount val="1"/>
                <c:pt idx="0">
                  <c:v>  2005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Grafikzahlen!$D$13:$D$16</c:f>
              <c:numCache>
                <c:ptCount val="4"/>
                <c:pt idx="0">
                  <c:v>1434</c:v>
                </c:pt>
                <c:pt idx="1">
                  <c:v>554</c:v>
                </c:pt>
                <c:pt idx="2">
                  <c:v>1597</c:v>
                </c:pt>
                <c:pt idx="3">
                  <c:v>36</c:v>
                </c:pt>
              </c:numCache>
            </c:numRef>
          </c:val>
        </c:ser>
        <c:ser>
          <c:idx val="0"/>
          <c:order val="3"/>
          <c:tx>
            <c:strRef>
              <c:f>Grafikzahlen!$E$12</c:f>
              <c:strCache>
                <c:ptCount val="1"/>
                <c:pt idx="0">
                  <c:v>  2006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Grafikzahlen!$E$13:$E$16</c:f>
              <c:numCache>
                <c:ptCount val="4"/>
                <c:pt idx="0">
                  <c:v>1465</c:v>
                </c:pt>
                <c:pt idx="1">
                  <c:v>595</c:v>
                </c:pt>
                <c:pt idx="2">
                  <c:v>1613</c:v>
                </c:pt>
                <c:pt idx="3">
                  <c:v>141</c:v>
                </c:pt>
              </c:numCache>
            </c:numRef>
          </c:val>
        </c:ser>
        <c:axId val="34453794"/>
        <c:axId val="41648691"/>
      </c:barChart>
      <c:catAx>
        <c:axId val="34453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ar</a:t>
                </a:r>
              </a:p>
            </c:rich>
          </c:tx>
          <c:layout>
            <c:manualLayout>
              <c:xMode val="factor"/>
              <c:yMode val="factor"/>
              <c:x val="0.2595"/>
              <c:y val="-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648691"/>
        <c:crosses val="autoZero"/>
        <c:auto val="1"/>
        <c:lblOffset val="100"/>
        <c:noMultiLvlLbl val="0"/>
      </c:catAx>
      <c:valAx>
        <c:axId val="4164869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453794"/>
        <c:crossesAt val="1"/>
        <c:crossBetween val="between"/>
        <c:dispUnits/>
        <c:majorUnit val="250"/>
        <c:minorUnit val="2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295"/>
          <c:y val="0.82825"/>
          <c:w val="0.5235"/>
          <c:h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3. Erträge ausgewählter Gemüsearten auf dem Freiland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135"/>
          <c:w val="0.91"/>
          <c:h val="0.6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Grafikzahlen!$H$1</c:f>
              <c:strCache>
                <c:ptCount val="1"/>
                <c:pt idx="0">
                  <c:v>  D 2000/2005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Grafikzahlen!$G$2:$G$7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Grafikzahlen!$H$2:$H$7</c:f>
              <c:numCache>
                <c:ptCount val="6"/>
                <c:pt idx="0">
                  <c:v>804.2</c:v>
                </c:pt>
                <c:pt idx="1">
                  <c:v>476.2</c:v>
                </c:pt>
                <c:pt idx="2">
                  <c:v>219.7</c:v>
                </c:pt>
                <c:pt idx="3">
                  <c:v>95</c:v>
                </c:pt>
                <c:pt idx="4">
                  <c:v>345.2</c:v>
                </c:pt>
                <c:pt idx="5">
                  <c:v>56.1</c:v>
                </c:pt>
              </c:numCache>
            </c:numRef>
          </c:val>
        </c:ser>
        <c:ser>
          <c:idx val="3"/>
          <c:order val="1"/>
          <c:tx>
            <c:strRef>
              <c:f>Grafikzahlen!$I$1</c:f>
              <c:strCache>
                <c:ptCount val="1"/>
                <c:pt idx="0">
                  <c:v>  2004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Grafikzahlen!$G$2:$G$7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Grafikzahlen!$I$2:$I$7</c:f>
              <c:numCache>
                <c:ptCount val="6"/>
                <c:pt idx="0">
                  <c:v>826.7</c:v>
                </c:pt>
                <c:pt idx="1">
                  <c:v>521.8</c:v>
                </c:pt>
                <c:pt idx="2">
                  <c:v>231</c:v>
                </c:pt>
                <c:pt idx="3">
                  <c:v>100.1</c:v>
                </c:pt>
                <c:pt idx="4">
                  <c:v>441.8</c:v>
                </c:pt>
                <c:pt idx="5">
                  <c:v>55.3</c:v>
                </c:pt>
              </c:numCache>
            </c:numRef>
          </c:val>
        </c:ser>
        <c:ser>
          <c:idx val="4"/>
          <c:order val="2"/>
          <c:tx>
            <c:strRef>
              <c:f>Grafikzahlen!$J$1</c:f>
              <c:strCache>
                <c:ptCount val="1"/>
                <c:pt idx="0">
                  <c:v>  2005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Grafikzahlen!$G$2:$G$7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Grafikzahlen!$J$2:$J$7</c:f>
              <c:numCache>
                <c:ptCount val="6"/>
                <c:pt idx="0">
                  <c:v>882.7</c:v>
                </c:pt>
                <c:pt idx="1">
                  <c:v>513.9</c:v>
                </c:pt>
                <c:pt idx="2">
                  <c:v>291.6</c:v>
                </c:pt>
                <c:pt idx="3">
                  <c:v>116.6</c:v>
                </c:pt>
                <c:pt idx="4">
                  <c:v>436.3</c:v>
                </c:pt>
                <c:pt idx="5">
                  <c:v>53.4</c:v>
                </c:pt>
              </c:numCache>
            </c:numRef>
          </c:val>
        </c:ser>
        <c:ser>
          <c:idx val="0"/>
          <c:order val="3"/>
          <c:tx>
            <c:strRef>
              <c:f>Grafikzahlen!$K$1</c:f>
              <c:strCache>
                <c:ptCount val="1"/>
                <c:pt idx="0">
                  <c:v>  2006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Grafikzahlen!$G$2:$G$7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Grafikzahlen!$K$2:$K$7</c:f>
            </c:numRef>
          </c:val>
        </c:ser>
        <c:axId val="39293900"/>
        <c:axId val="18100781"/>
      </c:barChart>
      <c:catAx>
        <c:axId val="39293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dt/ha</a:t>
                </a:r>
              </a:p>
            </c:rich>
          </c:tx>
          <c:layout>
            <c:manualLayout>
              <c:xMode val="factor"/>
              <c:yMode val="factor"/>
              <c:x val="0.26"/>
              <c:y val="-0.11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100781"/>
        <c:crosses val="autoZero"/>
        <c:auto val="1"/>
        <c:lblOffset val="100"/>
        <c:noMultiLvlLbl val="0"/>
      </c:catAx>
      <c:valAx>
        <c:axId val="18100781"/>
        <c:scaling>
          <c:orientation val="minMax"/>
          <c:max val="1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293900"/>
        <c:crossesAt val="1"/>
        <c:crossBetween val="between"/>
        <c:dispUnits/>
        <c:majorUnit val="1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3825"/>
          <c:y val="0.8555"/>
          <c:w val="0.61125"/>
          <c:h val="0.0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53"/>
          <c:w val="0.91175"/>
          <c:h val="0.65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Grafikzahlen!$H$12</c:f>
              <c:strCache>
                <c:ptCount val="1"/>
                <c:pt idx="0">
                  <c:v>  D 2000/2005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Grafikzahlen!$G$13:$G$16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Grafikzahlen!$H$13:$H$16</c:f>
              <c:numCache>
                <c:ptCount val="4"/>
                <c:pt idx="0">
                  <c:v>33.5</c:v>
                </c:pt>
                <c:pt idx="1">
                  <c:v>4.3</c:v>
                </c:pt>
                <c:pt idx="2">
                  <c:v>41.1</c:v>
                </c:pt>
                <c:pt idx="3">
                  <c:v>4.1</c:v>
                </c:pt>
              </c:numCache>
            </c:numRef>
          </c:val>
        </c:ser>
        <c:ser>
          <c:idx val="3"/>
          <c:order val="1"/>
          <c:tx>
            <c:strRef>
              <c:f>Grafikzahlen!$I$12</c:f>
              <c:strCache>
                <c:ptCount val="1"/>
                <c:pt idx="0">
                  <c:v>  2004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Grafikzahlen!$G$13:$G$16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Grafikzahlen!$I$13:$I$16</c:f>
              <c:numCache>
                <c:ptCount val="4"/>
                <c:pt idx="0">
                  <c:v>34.8</c:v>
                </c:pt>
                <c:pt idx="1">
                  <c:v>3.7</c:v>
                </c:pt>
                <c:pt idx="2">
                  <c:v>42</c:v>
                </c:pt>
                <c:pt idx="3">
                  <c:v>3.6</c:v>
                </c:pt>
              </c:numCache>
            </c:numRef>
          </c:val>
        </c:ser>
        <c:ser>
          <c:idx val="4"/>
          <c:order val="2"/>
          <c:tx>
            <c:strRef>
              <c:f>Grafikzahlen!$J$12</c:f>
              <c:strCache>
                <c:ptCount val="1"/>
                <c:pt idx="0">
                  <c:v>  2005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Grafikzahlen!$G$13:$G$16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Grafikzahlen!$J$13:$J$16</c:f>
              <c:numCache>
                <c:ptCount val="4"/>
                <c:pt idx="0">
                  <c:v>38</c:v>
                </c:pt>
                <c:pt idx="1">
                  <c:v>4.8</c:v>
                </c:pt>
                <c:pt idx="2">
                  <c:v>43</c:v>
                </c:pt>
                <c:pt idx="3">
                  <c:v>4.6</c:v>
                </c:pt>
              </c:numCache>
            </c:numRef>
          </c:val>
        </c:ser>
        <c:ser>
          <c:idx val="0"/>
          <c:order val="3"/>
          <c:tx>
            <c:strRef>
              <c:f>Grafikzahlen!$K$12</c:f>
              <c:strCache>
                <c:ptCount val="1"/>
                <c:pt idx="0">
                  <c:v>  2006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Grafikzahlen!$G$13:$G$16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Grafikzahlen!$K$13:$K$16</c:f>
            </c:numRef>
          </c:val>
        </c:ser>
        <c:axId val="28689302"/>
        <c:axId val="56877127"/>
      </c:barChart>
      <c:catAx>
        <c:axId val="28689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kg/m²</a:t>
                </a:r>
              </a:p>
            </c:rich>
          </c:tx>
          <c:layout>
            <c:manualLayout>
              <c:xMode val="factor"/>
              <c:yMode val="factor"/>
              <c:x val="0.2595"/>
              <c:y val="-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877127"/>
        <c:crosses val="autoZero"/>
        <c:auto val="1"/>
        <c:lblOffset val="100"/>
        <c:noMultiLvlLbl val="0"/>
      </c:catAx>
      <c:valAx>
        <c:axId val="56877127"/>
        <c:scaling>
          <c:orientation val="minMax"/>
          <c:max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68930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1775"/>
          <c:y val="0.82825"/>
          <c:w val="0.5235"/>
          <c:h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</cdr:x>
      <cdr:y>0.029</cdr:y>
    </cdr:from>
    <cdr:to>
      <cdr:x>0.961</cdr:x>
      <cdr:y>0.0915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123825"/>
          <a:ext cx="4419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2. Anbauflächen ausgewählter Gemüsearten unter Glas oder Kunststoff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0.04875</cdr:x>
      <cdr:y>0.029</cdr:y>
    </cdr:from>
    <cdr:to>
      <cdr:x>0.96125</cdr:x>
      <cdr:y>0.0915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123825"/>
          <a:ext cx="45148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4. Erträge ausgewählter Gemüsearten unter Glas oder Kunststoff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</xdr:row>
      <xdr:rowOff>0</xdr:rowOff>
    </xdr:from>
    <xdr:to>
      <xdr:col>8</xdr:col>
      <xdr:colOff>561975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723900" y="323850"/>
        <a:ext cx="49625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581025</xdr:colOff>
      <xdr:row>30</xdr:row>
      <xdr:rowOff>133350</xdr:rowOff>
    </xdr:from>
    <xdr:to>
      <xdr:col>8</xdr:col>
      <xdr:colOff>571500</xdr:colOff>
      <xdr:row>58</xdr:row>
      <xdr:rowOff>9525</xdr:rowOff>
    </xdr:to>
    <xdr:graphicFrame>
      <xdr:nvGraphicFramePr>
        <xdr:cNvPr id="2" name="Chart 2"/>
        <xdr:cNvGraphicFramePr/>
      </xdr:nvGraphicFramePr>
      <xdr:xfrm>
        <a:off x="752475" y="4991100"/>
        <a:ext cx="49434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276225</xdr:colOff>
      <xdr:row>22</xdr:row>
      <xdr:rowOff>152400</xdr:rowOff>
    </xdr:from>
    <xdr:to>
      <xdr:col>3</xdr:col>
      <xdr:colOff>19050</xdr:colOff>
      <xdr:row>24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09675" y="3714750"/>
          <a:ext cx="504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Weißkohl</a:t>
          </a:r>
        </a:p>
      </xdr:txBody>
    </xdr:sp>
    <xdr:clientData/>
  </xdr:twoCellAnchor>
  <xdr:twoCellAnchor>
    <xdr:from>
      <xdr:col>3</xdr:col>
      <xdr:colOff>266700</xdr:colOff>
      <xdr:row>22</xdr:row>
      <xdr:rowOff>152400</xdr:rowOff>
    </xdr:from>
    <xdr:to>
      <xdr:col>3</xdr:col>
      <xdr:colOff>666750</xdr:colOff>
      <xdr:row>23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962150" y="3714750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Rotkohl</a:t>
          </a:r>
        </a:p>
      </xdr:txBody>
    </xdr:sp>
    <xdr:clientData/>
  </xdr:twoCellAnchor>
  <xdr:twoCellAnchor>
    <xdr:from>
      <xdr:col>4</xdr:col>
      <xdr:colOff>142875</xdr:colOff>
      <xdr:row>22</xdr:row>
      <xdr:rowOff>152400</xdr:rowOff>
    </xdr:from>
    <xdr:to>
      <xdr:col>4</xdr:col>
      <xdr:colOff>723900</xdr:colOff>
      <xdr:row>23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600325" y="3714750"/>
          <a:ext cx="581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Blumenkohl</a:t>
          </a:r>
        </a:p>
      </xdr:txBody>
    </xdr:sp>
    <xdr:clientData/>
  </xdr:twoCellAnchor>
  <xdr:twoCellAnchor>
    <xdr:from>
      <xdr:col>5</xdr:col>
      <xdr:colOff>0</xdr:colOff>
      <xdr:row>22</xdr:row>
      <xdr:rowOff>142875</xdr:rowOff>
    </xdr:from>
    <xdr:to>
      <xdr:col>5</xdr:col>
      <xdr:colOff>714375</xdr:colOff>
      <xdr:row>24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219450" y="3705225"/>
          <a:ext cx="7143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Busch-
bohnen</a:t>
          </a:r>
        </a:p>
      </xdr:txBody>
    </xdr:sp>
    <xdr:clientData/>
  </xdr:twoCellAnchor>
  <xdr:twoCellAnchor>
    <xdr:from>
      <xdr:col>5</xdr:col>
      <xdr:colOff>742950</xdr:colOff>
      <xdr:row>22</xdr:row>
      <xdr:rowOff>142875</xdr:rowOff>
    </xdr:from>
    <xdr:to>
      <xdr:col>6</xdr:col>
      <xdr:colOff>600075</xdr:colOff>
      <xdr:row>24</xdr:row>
      <xdr:rowOff>95250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962400" y="3705225"/>
          <a:ext cx="6191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Speise-
zwiebeln</a:t>
          </a:r>
        </a:p>
      </xdr:txBody>
    </xdr:sp>
    <xdr:clientData/>
  </xdr:twoCellAnchor>
  <xdr:twoCellAnchor>
    <xdr:from>
      <xdr:col>6</xdr:col>
      <xdr:colOff>742950</xdr:colOff>
      <xdr:row>22</xdr:row>
      <xdr:rowOff>152400</xdr:rowOff>
    </xdr:from>
    <xdr:to>
      <xdr:col>8</xdr:col>
      <xdr:colOff>85725</xdr:colOff>
      <xdr:row>24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724400" y="3714750"/>
          <a:ext cx="4857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Spargel,
im Ertrag</a:t>
          </a:r>
        </a:p>
      </xdr:txBody>
    </xdr:sp>
    <xdr:clientData/>
  </xdr:twoCellAnchor>
  <xdr:twoCellAnchor>
    <xdr:from>
      <xdr:col>2</xdr:col>
      <xdr:colOff>0</xdr:colOff>
      <xdr:row>27</xdr:row>
      <xdr:rowOff>66675</xdr:rowOff>
    </xdr:from>
    <xdr:to>
      <xdr:col>4</xdr:col>
      <xdr:colOff>47625</xdr:colOff>
      <xdr:row>28</xdr:row>
      <xdr:rowOff>66675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33450" y="4438650"/>
          <a:ext cx="15716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</xdr:col>
      <xdr:colOff>723900</xdr:colOff>
      <xdr:row>56</xdr:row>
      <xdr:rowOff>85725</xdr:rowOff>
    </xdr:from>
    <xdr:to>
      <xdr:col>4</xdr:col>
      <xdr:colOff>161925</xdr:colOff>
      <xdr:row>57</xdr:row>
      <xdr:rowOff>85725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95350" y="9096375"/>
          <a:ext cx="1724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11</xdr:col>
      <xdr:colOff>552450</xdr:colOff>
      <xdr:row>2</xdr:row>
      <xdr:rowOff>0</xdr:rowOff>
    </xdr:from>
    <xdr:to>
      <xdr:col>18</xdr:col>
      <xdr:colOff>561975</xdr:colOff>
      <xdr:row>29</xdr:row>
      <xdr:rowOff>0</xdr:rowOff>
    </xdr:to>
    <xdr:graphicFrame>
      <xdr:nvGraphicFramePr>
        <xdr:cNvPr id="11" name="Chart 11"/>
        <xdr:cNvGraphicFramePr/>
      </xdr:nvGraphicFramePr>
      <xdr:xfrm>
        <a:off x="7210425" y="323850"/>
        <a:ext cx="4962525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581025</xdr:colOff>
      <xdr:row>30</xdr:row>
      <xdr:rowOff>133350</xdr:rowOff>
    </xdr:from>
    <xdr:to>
      <xdr:col>18</xdr:col>
      <xdr:colOff>571500</xdr:colOff>
      <xdr:row>58</xdr:row>
      <xdr:rowOff>9525</xdr:rowOff>
    </xdr:to>
    <xdr:graphicFrame>
      <xdr:nvGraphicFramePr>
        <xdr:cNvPr id="12" name="Chart 12"/>
        <xdr:cNvGraphicFramePr/>
      </xdr:nvGraphicFramePr>
      <xdr:xfrm>
        <a:off x="7239000" y="4991100"/>
        <a:ext cx="4943475" cy="4352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323850</xdr:colOff>
      <xdr:row>22</xdr:row>
      <xdr:rowOff>152400</xdr:rowOff>
    </xdr:from>
    <xdr:to>
      <xdr:col>13</xdr:col>
      <xdr:colOff>66675</xdr:colOff>
      <xdr:row>24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743825" y="3714750"/>
          <a:ext cx="504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Weißkohl</a:t>
          </a:r>
        </a:p>
      </xdr:txBody>
    </xdr:sp>
    <xdr:clientData/>
  </xdr:twoCellAnchor>
  <xdr:twoCellAnchor>
    <xdr:from>
      <xdr:col>13</xdr:col>
      <xdr:colOff>314325</xdr:colOff>
      <xdr:row>22</xdr:row>
      <xdr:rowOff>152400</xdr:rowOff>
    </xdr:from>
    <xdr:to>
      <xdr:col>13</xdr:col>
      <xdr:colOff>714375</xdr:colOff>
      <xdr:row>23</xdr:row>
      <xdr:rowOff>142875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8496300" y="3714750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Rotkohl</a:t>
          </a:r>
        </a:p>
      </xdr:txBody>
    </xdr:sp>
    <xdr:clientData/>
  </xdr:twoCellAnchor>
  <xdr:twoCellAnchor>
    <xdr:from>
      <xdr:col>14</xdr:col>
      <xdr:colOff>152400</xdr:colOff>
      <xdr:row>22</xdr:row>
      <xdr:rowOff>142875</xdr:rowOff>
    </xdr:from>
    <xdr:to>
      <xdr:col>14</xdr:col>
      <xdr:colOff>723900</xdr:colOff>
      <xdr:row>23</xdr:row>
      <xdr:rowOff>152400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9096375" y="3705225"/>
          <a:ext cx="5715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Blumenkohl</a:t>
          </a:r>
        </a:p>
      </xdr:txBody>
    </xdr:sp>
    <xdr:clientData/>
  </xdr:twoCellAnchor>
  <xdr:twoCellAnchor>
    <xdr:from>
      <xdr:col>15</xdr:col>
      <xdr:colOff>38100</xdr:colOff>
      <xdr:row>22</xdr:row>
      <xdr:rowOff>142875</xdr:rowOff>
    </xdr:from>
    <xdr:to>
      <xdr:col>15</xdr:col>
      <xdr:colOff>714375</xdr:colOff>
      <xdr:row>24</xdr:row>
      <xdr:rowOff>95250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744075" y="3705225"/>
          <a:ext cx="6762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Busch-
bohnen</a:t>
          </a:r>
        </a:p>
      </xdr:txBody>
    </xdr:sp>
    <xdr:clientData/>
  </xdr:twoCellAnchor>
  <xdr:twoCellAnchor>
    <xdr:from>
      <xdr:col>16</xdr:col>
      <xdr:colOff>38100</xdr:colOff>
      <xdr:row>22</xdr:row>
      <xdr:rowOff>142875</xdr:rowOff>
    </xdr:from>
    <xdr:to>
      <xdr:col>16</xdr:col>
      <xdr:colOff>552450</xdr:colOff>
      <xdr:row>24</xdr:row>
      <xdr:rowOff>95250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0506075" y="3705225"/>
          <a:ext cx="5143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Speise-
zwiebeln</a:t>
          </a:r>
        </a:p>
      </xdr:txBody>
    </xdr:sp>
    <xdr:clientData/>
  </xdr:twoCellAnchor>
  <xdr:twoCellAnchor>
    <xdr:from>
      <xdr:col>16</xdr:col>
      <xdr:colOff>742950</xdr:colOff>
      <xdr:row>22</xdr:row>
      <xdr:rowOff>142875</xdr:rowOff>
    </xdr:from>
    <xdr:to>
      <xdr:col>18</xdr:col>
      <xdr:colOff>85725</xdr:colOff>
      <xdr:row>24</xdr:row>
      <xdr:rowOff>123825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1210925" y="37052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Spargel,
im Ertrag</a:t>
          </a:r>
        </a:p>
      </xdr:txBody>
    </xdr:sp>
    <xdr:clientData/>
  </xdr:twoCellAnchor>
  <xdr:twoCellAnchor>
    <xdr:from>
      <xdr:col>11</xdr:col>
      <xdr:colOff>752475</xdr:colOff>
      <xdr:row>27</xdr:row>
      <xdr:rowOff>66675</xdr:rowOff>
    </xdr:from>
    <xdr:to>
      <xdr:col>14</xdr:col>
      <xdr:colOff>47625</xdr:colOff>
      <xdr:row>28</xdr:row>
      <xdr:rowOff>66675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7410450" y="4438650"/>
          <a:ext cx="15811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11</xdr:col>
      <xdr:colOff>723900</xdr:colOff>
      <xdr:row>56</xdr:row>
      <xdr:rowOff>85725</xdr:rowOff>
    </xdr:from>
    <xdr:to>
      <xdr:col>14</xdr:col>
      <xdr:colOff>161925</xdr:colOff>
      <xdr:row>57</xdr:row>
      <xdr:rowOff>85725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7381875" y="9096375"/>
          <a:ext cx="1724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73</xdr:row>
      <xdr:rowOff>85725</xdr:rowOff>
    </xdr:from>
    <xdr:to>
      <xdr:col>2</xdr:col>
      <xdr:colOff>85725</xdr:colOff>
      <xdr:row>73</xdr:row>
      <xdr:rowOff>85725</xdr:rowOff>
    </xdr:to>
    <xdr:sp>
      <xdr:nvSpPr>
        <xdr:cNvPr id="1" name="Line 1"/>
        <xdr:cNvSpPr>
          <a:spLocks/>
        </xdr:cNvSpPr>
      </xdr:nvSpPr>
      <xdr:spPr>
        <a:xfrm>
          <a:off x="381000" y="1425892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73</xdr:row>
      <xdr:rowOff>85725</xdr:rowOff>
    </xdr:from>
    <xdr:to>
      <xdr:col>2</xdr:col>
      <xdr:colOff>47625</xdr:colOff>
      <xdr:row>73</xdr:row>
      <xdr:rowOff>85725</xdr:rowOff>
    </xdr:to>
    <xdr:sp>
      <xdr:nvSpPr>
        <xdr:cNvPr id="2" name="Line 2"/>
        <xdr:cNvSpPr>
          <a:spLocks/>
        </xdr:cNvSpPr>
      </xdr:nvSpPr>
      <xdr:spPr>
        <a:xfrm>
          <a:off x="342900" y="1425892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44</xdr:row>
      <xdr:rowOff>133350</xdr:rowOff>
    </xdr:from>
    <xdr:to>
      <xdr:col>2</xdr:col>
      <xdr:colOff>57150</xdr:colOff>
      <xdr:row>44</xdr:row>
      <xdr:rowOff>133350</xdr:rowOff>
    </xdr:to>
    <xdr:sp>
      <xdr:nvSpPr>
        <xdr:cNvPr id="3" name="Line 3"/>
        <xdr:cNvSpPr>
          <a:spLocks/>
        </xdr:cNvSpPr>
      </xdr:nvSpPr>
      <xdr:spPr>
        <a:xfrm>
          <a:off x="352425" y="8972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03" customWidth="1"/>
  </cols>
  <sheetData>
    <row r="1" ht="15.75">
      <c r="A1" s="102" t="s">
        <v>122</v>
      </c>
    </row>
    <row r="4" ht="12.75">
      <c r="A4" s="104" t="s">
        <v>135</v>
      </c>
    </row>
    <row r="6" ht="12.75">
      <c r="A6" s="103" t="s">
        <v>123</v>
      </c>
    </row>
    <row r="9" ht="12.75">
      <c r="A9" s="103" t="s">
        <v>136</v>
      </c>
    </row>
    <row r="10" ht="12.75">
      <c r="A10" s="103" t="s">
        <v>157</v>
      </c>
    </row>
    <row r="13" ht="12.75">
      <c r="A13" s="103" t="s">
        <v>124</v>
      </c>
    </row>
    <row r="16" ht="12.75">
      <c r="A16" s="103" t="s">
        <v>125</v>
      </c>
    </row>
    <row r="17" ht="12.75">
      <c r="A17" s="103" t="s">
        <v>126</v>
      </c>
    </row>
    <row r="18" ht="12.75">
      <c r="A18" s="103" t="s">
        <v>127</v>
      </c>
    </row>
    <row r="19" ht="12.75">
      <c r="A19" s="103" t="s">
        <v>128</v>
      </c>
    </row>
    <row r="21" ht="12.75">
      <c r="A21" s="103" t="s">
        <v>129</v>
      </c>
    </row>
    <row r="24" ht="12.75">
      <c r="A24" s="104" t="s">
        <v>130</v>
      </c>
    </row>
    <row r="25" ht="51">
      <c r="A25" s="105" t="s">
        <v>131</v>
      </c>
    </row>
    <row r="28" ht="12.75">
      <c r="A28" s="104" t="s">
        <v>132</v>
      </c>
    </row>
    <row r="29" ht="51">
      <c r="A29" s="105" t="s">
        <v>133</v>
      </c>
    </row>
    <row r="30" ht="12.75">
      <c r="A30" s="103" t="s">
        <v>134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10" t="s">
        <v>137</v>
      </c>
      <c r="B1" s="111"/>
    </row>
    <row r="6" spans="1:2" ht="14.25">
      <c r="A6" s="106">
        <v>0</v>
      </c>
      <c r="B6" s="107" t="s">
        <v>138</v>
      </c>
    </row>
    <row r="7" spans="1:2" ht="14.25">
      <c r="A7" s="108"/>
      <c r="B7" s="107" t="s">
        <v>139</v>
      </c>
    </row>
    <row r="8" spans="1:2" ht="14.25">
      <c r="A8" s="106" t="s">
        <v>140</v>
      </c>
      <c r="B8" s="107" t="s">
        <v>141</v>
      </c>
    </row>
    <row r="9" spans="1:2" ht="14.25">
      <c r="A9" s="106" t="s">
        <v>14</v>
      </c>
      <c r="B9" s="107" t="s">
        <v>142</v>
      </c>
    </row>
    <row r="10" spans="1:2" ht="14.25">
      <c r="A10" s="106" t="s">
        <v>143</v>
      </c>
      <c r="B10" s="107" t="s">
        <v>144</v>
      </c>
    </row>
    <row r="11" spans="1:2" ht="14.25">
      <c r="A11" s="106" t="s">
        <v>75</v>
      </c>
      <c r="B11" s="107" t="s">
        <v>145</v>
      </c>
    </row>
    <row r="12" spans="1:2" ht="14.25">
      <c r="A12" s="106" t="s">
        <v>15</v>
      </c>
      <c r="B12" s="107" t="s">
        <v>146</v>
      </c>
    </row>
    <row r="13" spans="1:2" ht="14.25">
      <c r="A13" s="106" t="s">
        <v>147</v>
      </c>
      <c r="B13" s="107" t="s">
        <v>148</v>
      </c>
    </row>
    <row r="14" spans="1:2" ht="14.25">
      <c r="A14" s="106" t="s">
        <v>149</v>
      </c>
      <c r="B14" s="107" t="s">
        <v>150</v>
      </c>
    </row>
    <row r="15" spans="1:2" ht="14.25">
      <c r="A15" s="106" t="s">
        <v>151</v>
      </c>
      <c r="B15" s="107" t="s">
        <v>152</v>
      </c>
    </row>
    <row r="16" ht="14.25">
      <c r="A16" s="107"/>
    </row>
    <row r="17" spans="1:2" ht="14.25">
      <c r="A17" s="107" t="s">
        <v>153</v>
      </c>
      <c r="B17" s="109" t="s">
        <v>154</v>
      </c>
    </row>
    <row r="18" spans="1:2" ht="14.25">
      <c r="A18" s="107" t="s">
        <v>155</v>
      </c>
      <c r="B18" s="109" t="s">
        <v>156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D59"/>
  <sheetViews>
    <sheetView workbookViewId="0" topLeftCell="A1">
      <selection activeCell="A1" sqref="A1"/>
    </sheetView>
  </sheetViews>
  <sheetFormatPr defaultColWidth="11.421875" defaultRowHeight="12.75"/>
  <cols>
    <col min="2" max="2" width="69.7109375" style="0" customWidth="1"/>
    <col min="3" max="3" width="6.57421875" style="0" customWidth="1"/>
    <col min="4" max="4" width="2.421875" style="0" customWidth="1"/>
  </cols>
  <sheetData>
    <row r="4" ht="12.75">
      <c r="B4" s="64" t="s">
        <v>54</v>
      </c>
    </row>
    <row r="8" spans="3:4" ht="12.75">
      <c r="C8" s="112" t="s">
        <v>55</v>
      </c>
      <c r="D8" s="112"/>
    </row>
    <row r="12" spans="2:3" ht="12.75">
      <c r="B12" s="8" t="s">
        <v>56</v>
      </c>
      <c r="C12">
        <v>3</v>
      </c>
    </row>
    <row r="16" ht="12.75">
      <c r="B16" s="64" t="s">
        <v>57</v>
      </c>
    </row>
    <row r="18" spans="2:3" ht="12.75">
      <c r="B18" s="81" t="s">
        <v>58</v>
      </c>
      <c r="C18">
        <v>4</v>
      </c>
    </row>
    <row r="20" spans="2:3" ht="12.75">
      <c r="B20" s="81" t="s">
        <v>59</v>
      </c>
      <c r="C20">
        <v>4</v>
      </c>
    </row>
    <row r="22" spans="2:3" ht="12.75">
      <c r="B22" s="81" t="s">
        <v>60</v>
      </c>
      <c r="C22">
        <v>5</v>
      </c>
    </row>
    <row r="24" spans="2:3" ht="12.75">
      <c r="B24" s="81" t="s">
        <v>61</v>
      </c>
      <c r="C24">
        <v>5</v>
      </c>
    </row>
    <row r="28" ht="12.75">
      <c r="B28" s="64" t="s">
        <v>62</v>
      </c>
    </row>
    <row r="30" spans="2:3" ht="12.75">
      <c r="B30" s="81" t="s">
        <v>63</v>
      </c>
      <c r="C30">
        <v>6</v>
      </c>
    </row>
    <row r="32" spans="2:3" ht="12.75">
      <c r="B32" s="81" t="s">
        <v>64</v>
      </c>
      <c r="C32">
        <v>8</v>
      </c>
    </row>
    <row r="59" spans="1:4" ht="12.75">
      <c r="A59" s="113" t="s">
        <v>65</v>
      </c>
      <c r="B59" s="114"/>
      <c r="C59" s="114"/>
      <c r="D59" s="114"/>
    </row>
  </sheetData>
  <mergeCells count="2">
    <mergeCell ref="C8:D8"/>
    <mergeCell ref="A59:D5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A1" sqref="A1:D1"/>
    </sheetView>
  </sheetViews>
  <sheetFormatPr defaultColWidth="11.421875" defaultRowHeight="12.75"/>
  <cols>
    <col min="1" max="1" width="5.140625" style="0" customWidth="1"/>
    <col min="2" max="2" width="2.28125" style="0" customWidth="1"/>
    <col min="3" max="3" width="81.7109375" style="0" customWidth="1"/>
    <col min="4" max="4" width="7.57421875" style="0" customWidth="1"/>
  </cols>
  <sheetData>
    <row r="1" spans="1:4" ht="12.75">
      <c r="A1" s="113" t="s">
        <v>66</v>
      </c>
      <c r="B1" s="113"/>
      <c r="C1" s="113"/>
      <c r="D1" s="113"/>
    </row>
    <row r="4" spans="2:3" ht="15">
      <c r="B4" s="118" t="s">
        <v>56</v>
      </c>
      <c r="C4" s="118"/>
    </row>
    <row r="7" spans="2:3" ht="12.75">
      <c r="B7" s="116" t="s">
        <v>67</v>
      </c>
      <c r="C7" s="116"/>
    </row>
    <row r="9" spans="2:3" ht="51" customHeight="1">
      <c r="B9" s="119" t="s">
        <v>103</v>
      </c>
      <c r="C9" s="119"/>
    </row>
    <row r="11" spans="2:3" ht="25.5" customHeight="1">
      <c r="B11" s="115" t="s">
        <v>119</v>
      </c>
      <c r="C11" s="115"/>
    </row>
    <row r="14" spans="2:3" ht="12.75">
      <c r="B14" s="116" t="s">
        <v>68</v>
      </c>
      <c r="C14" s="116"/>
    </row>
    <row r="16" spans="2:3" ht="12.75">
      <c r="B16" s="117" t="s">
        <v>69</v>
      </c>
      <c r="C16" s="117"/>
    </row>
    <row r="18" spans="2:3" ht="37.5" customHeight="1">
      <c r="B18" s="115" t="s">
        <v>76</v>
      </c>
      <c r="C18" s="115"/>
    </row>
    <row r="20" spans="2:3" ht="12.75">
      <c r="B20" s="117" t="s">
        <v>70</v>
      </c>
      <c r="C20" s="117"/>
    </row>
    <row r="21" ht="12.75">
      <c r="B21" s="81"/>
    </row>
    <row r="22" ht="12.75">
      <c r="B22" s="81"/>
    </row>
    <row r="23" spans="2:3" ht="12.75">
      <c r="B23" s="116" t="s">
        <v>120</v>
      </c>
      <c r="C23" s="116"/>
    </row>
    <row r="24" ht="12.75">
      <c r="B24" s="81"/>
    </row>
    <row r="25" spans="2:3" ht="12.75">
      <c r="B25" s="117" t="s">
        <v>121</v>
      </c>
      <c r="C25" s="117"/>
    </row>
    <row r="42" spans="2:3" ht="12.75">
      <c r="B42" s="120"/>
      <c r="C42" s="120"/>
    </row>
    <row r="44" spans="2:3" ht="12.75">
      <c r="B44" s="82"/>
      <c r="C44" s="81"/>
    </row>
    <row r="45" ht="12.75">
      <c r="B45" s="83"/>
    </row>
    <row r="46" ht="12.75">
      <c r="B46" s="82"/>
    </row>
    <row r="47" ht="12.75">
      <c r="B47" s="82"/>
    </row>
    <row r="48" ht="12.75">
      <c r="B48" s="82"/>
    </row>
    <row r="49" ht="12.75">
      <c r="B49" s="82"/>
    </row>
    <row r="51" spans="2:3" ht="12.75">
      <c r="B51" s="117"/>
      <c r="C51" s="117"/>
    </row>
  </sheetData>
  <mergeCells count="13">
    <mergeCell ref="B20:C20"/>
    <mergeCell ref="B42:C42"/>
    <mergeCell ref="B51:C51"/>
    <mergeCell ref="B18:C18"/>
    <mergeCell ref="B23:C23"/>
    <mergeCell ref="B25:C25"/>
    <mergeCell ref="A1:D1"/>
    <mergeCell ref="B11:C11"/>
    <mergeCell ref="B14:C14"/>
    <mergeCell ref="B16:C16"/>
    <mergeCell ref="B4:C4"/>
    <mergeCell ref="B7:C7"/>
    <mergeCell ref="B9:C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"/>
  <sheetViews>
    <sheetView workbookViewId="0" topLeftCell="A1">
      <selection activeCell="J4" sqref="J4"/>
    </sheetView>
  </sheetViews>
  <sheetFormatPr defaultColWidth="11.421875" defaultRowHeight="12.75"/>
  <cols>
    <col min="1" max="1" width="2.57421875" style="0" customWidth="1"/>
    <col min="8" max="8" width="5.7109375" style="0" customWidth="1"/>
    <col min="10" max="10" width="9.00390625" style="0" customWidth="1"/>
    <col min="11" max="11" width="2.57421875" style="0" customWidth="1"/>
    <col min="18" max="18" width="5.7109375" style="0" customWidth="1"/>
    <col min="20" max="20" width="9.00390625" style="0" customWidth="1"/>
  </cols>
  <sheetData>
    <row r="1" spans="1:20" ht="12.75">
      <c r="A1" s="113" t="s">
        <v>50</v>
      </c>
      <c r="B1" s="113"/>
      <c r="C1" s="113"/>
      <c r="D1" s="113"/>
      <c r="E1" s="113"/>
      <c r="F1" s="113"/>
      <c r="G1" s="113"/>
      <c r="H1" s="113"/>
      <c r="I1" s="113"/>
      <c r="J1" s="113"/>
      <c r="K1" s="113" t="s">
        <v>53</v>
      </c>
      <c r="L1" s="113"/>
      <c r="M1" s="113"/>
      <c r="N1" s="113"/>
      <c r="O1" s="113"/>
      <c r="P1" s="113"/>
      <c r="Q1" s="113"/>
      <c r="R1" s="113"/>
      <c r="S1" s="113"/>
      <c r="T1" s="113"/>
    </row>
    <row r="31" ht="10.5" customHeight="1"/>
    <row r="32" ht="10.5" customHeight="1"/>
  </sheetData>
  <mergeCells count="2">
    <mergeCell ref="A1:J1"/>
    <mergeCell ref="K1:T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7"/>
  <sheetViews>
    <sheetView workbookViewId="0" topLeftCell="B1">
      <pane xSplit="2" ySplit="8" topLeftCell="D9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:G1"/>
    </sheetView>
  </sheetViews>
  <sheetFormatPr defaultColWidth="11.421875" defaultRowHeight="12.75"/>
  <cols>
    <col min="1" max="1" width="5.140625" style="3" customWidth="1"/>
    <col min="2" max="2" width="5.00390625" style="3" customWidth="1"/>
    <col min="3" max="3" width="36.421875" style="3" customWidth="1"/>
    <col min="4" max="5" width="13.00390625" style="3" customWidth="1"/>
    <col min="6" max="6" width="13.421875" style="3" customWidth="1"/>
    <col min="7" max="7" width="11.140625" style="3" customWidth="1"/>
    <col min="8" max="9" width="10.140625" style="3" customWidth="1"/>
    <col min="10" max="11" width="13.421875" style="3" customWidth="1"/>
    <col min="12" max="13" width="12.8515625" style="3" customWidth="1"/>
    <col min="14" max="14" width="13.421875" style="3" customWidth="1"/>
    <col min="15" max="15" width="5.00390625" style="9" customWidth="1"/>
    <col min="16" max="16" width="5.140625" style="3" customWidth="1"/>
    <col min="17" max="16384" width="11.421875" style="3" customWidth="1"/>
  </cols>
  <sheetData>
    <row r="1" spans="1:16" ht="12.75" customHeight="1">
      <c r="A1" s="130" t="s">
        <v>0</v>
      </c>
      <c r="B1" s="130"/>
      <c r="C1" s="130"/>
      <c r="D1" s="130"/>
      <c r="E1" s="130"/>
      <c r="F1" s="130"/>
      <c r="G1" s="130"/>
      <c r="H1" s="129" t="s">
        <v>1</v>
      </c>
      <c r="I1" s="129"/>
      <c r="J1" s="129"/>
      <c r="K1" s="129"/>
      <c r="L1" s="129"/>
      <c r="M1" s="129"/>
      <c r="N1" s="129"/>
      <c r="O1" s="129"/>
      <c r="P1" s="129"/>
    </row>
    <row r="2" spans="2:15" ht="12.75" customHeight="1">
      <c r="B2" s="2"/>
      <c r="C2" s="1"/>
      <c r="D2" s="2"/>
      <c r="E2" s="2"/>
      <c r="F2" s="2"/>
      <c r="G2" s="1"/>
      <c r="H2" s="1"/>
      <c r="I2" s="2"/>
      <c r="J2" s="2"/>
      <c r="K2" s="2"/>
      <c r="L2" s="2"/>
      <c r="M2" s="2"/>
      <c r="N2" s="2"/>
      <c r="O2" s="2"/>
    </row>
    <row r="3" spans="2:16" ht="12.75">
      <c r="B3" s="4"/>
      <c r="C3" s="5"/>
      <c r="D3" s="5"/>
      <c r="E3" s="6"/>
      <c r="F3" s="6"/>
      <c r="G3" s="7" t="s">
        <v>2</v>
      </c>
      <c r="H3" s="8" t="s">
        <v>3</v>
      </c>
      <c r="I3" s="8"/>
      <c r="J3" s="8"/>
      <c r="K3" s="8"/>
      <c r="L3" s="8"/>
      <c r="O3" s="3"/>
      <c r="P3" s="9"/>
    </row>
    <row r="4" ht="13.5" customHeight="1"/>
    <row r="5" spans="2:15" ht="14.25" customHeight="1">
      <c r="B5" s="10"/>
      <c r="C5" s="136" t="s">
        <v>8</v>
      </c>
      <c r="D5" s="11" t="s">
        <v>4</v>
      </c>
      <c r="E5" s="12"/>
      <c r="F5" s="14" t="s">
        <v>5</v>
      </c>
      <c r="G5" s="72" t="s">
        <v>71</v>
      </c>
      <c r="H5" s="127" t="s">
        <v>84</v>
      </c>
      <c r="I5" s="128"/>
      <c r="J5" s="131" t="s">
        <v>82</v>
      </c>
      <c r="K5" s="132"/>
      <c r="L5" s="13" t="s">
        <v>6</v>
      </c>
      <c r="M5" s="13"/>
      <c r="N5" s="14" t="s">
        <v>5</v>
      </c>
      <c r="O5" s="10"/>
    </row>
    <row r="6" spans="2:15" ht="14.25" customHeight="1">
      <c r="B6" s="9" t="s">
        <v>7</v>
      </c>
      <c r="C6" s="137"/>
      <c r="D6" s="125">
        <v>2005</v>
      </c>
      <c r="E6" s="125">
        <v>2006</v>
      </c>
      <c r="F6" s="15" t="s">
        <v>80</v>
      </c>
      <c r="G6" s="134" t="s">
        <v>83</v>
      </c>
      <c r="H6" s="121">
        <v>2005</v>
      </c>
      <c r="I6" s="125">
        <v>2006</v>
      </c>
      <c r="J6" s="121" t="s">
        <v>83</v>
      </c>
      <c r="K6" s="121">
        <v>2005</v>
      </c>
      <c r="L6" s="125">
        <v>2005</v>
      </c>
      <c r="M6" s="125">
        <v>2006</v>
      </c>
      <c r="N6" s="15" t="s">
        <v>80</v>
      </c>
      <c r="O6" s="9" t="s">
        <v>7</v>
      </c>
    </row>
    <row r="7" spans="2:15" ht="12.75">
      <c r="B7" s="9" t="s">
        <v>9</v>
      </c>
      <c r="C7" s="137"/>
      <c r="D7" s="126"/>
      <c r="E7" s="126"/>
      <c r="F7" s="15" t="s">
        <v>81</v>
      </c>
      <c r="G7" s="135"/>
      <c r="H7" s="122"/>
      <c r="I7" s="126"/>
      <c r="J7" s="122"/>
      <c r="K7" s="122"/>
      <c r="L7" s="126"/>
      <c r="M7" s="126"/>
      <c r="N7" s="15" t="s">
        <v>81</v>
      </c>
      <c r="O7" s="9" t="s">
        <v>9</v>
      </c>
    </row>
    <row r="8" spans="2:14" ht="12.75">
      <c r="B8" s="18"/>
      <c r="C8" s="138"/>
      <c r="D8" s="19" t="s">
        <v>10</v>
      </c>
      <c r="E8" s="20"/>
      <c r="F8" s="21" t="s">
        <v>44</v>
      </c>
      <c r="G8" s="123" t="s">
        <v>11</v>
      </c>
      <c r="H8" s="133"/>
      <c r="I8" s="124"/>
      <c r="J8" s="123" t="s">
        <v>44</v>
      </c>
      <c r="K8" s="124"/>
      <c r="L8" s="19" t="s">
        <v>11</v>
      </c>
      <c r="M8" s="20"/>
      <c r="N8" s="22" t="s">
        <v>44</v>
      </c>
    </row>
    <row r="9" spans="2:15" ht="12.75" customHeight="1">
      <c r="B9" s="9"/>
      <c r="C9" s="16"/>
      <c r="E9" s="23"/>
      <c r="N9" s="17"/>
      <c r="O9" s="10"/>
    </row>
    <row r="10" spans="1:15" ht="16.5" customHeight="1">
      <c r="A10" s="24"/>
      <c r="B10" s="25">
        <v>1</v>
      </c>
      <c r="C10" s="26" t="s">
        <v>85</v>
      </c>
      <c r="D10" s="58">
        <v>216.9</v>
      </c>
      <c r="E10" s="58">
        <v>232.85</v>
      </c>
      <c r="F10" s="68">
        <f>ROUND(E10/D10*100-100,1)</f>
        <v>7.4</v>
      </c>
      <c r="G10" s="29">
        <v>219.7</v>
      </c>
      <c r="H10" s="29">
        <v>291.6</v>
      </c>
      <c r="I10" s="29">
        <v>214.5</v>
      </c>
      <c r="J10" s="68">
        <f aca="true" t="shared" si="0" ref="J10:J21">ROUND(I10/G10*100-100,1)</f>
        <v>-2.4</v>
      </c>
      <c r="K10" s="68">
        <f aca="true" t="shared" si="1" ref="K10:K18">ROUND(I10/H10*100-100,1)</f>
        <v>-26.4</v>
      </c>
      <c r="L10" s="30">
        <v>63243</v>
      </c>
      <c r="M10" s="30">
        <v>49950</v>
      </c>
      <c r="N10" s="68">
        <f>ROUND(M10/L10*100-100,1)</f>
        <v>-21</v>
      </c>
      <c r="O10" s="31">
        <v>1</v>
      </c>
    </row>
    <row r="11" spans="1:15" ht="16.5" customHeight="1">
      <c r="A11" s="24"/>
      <c r="B11" s="25">
        <v>2</v>
      </c>
      <c r="C11" s="36" t="s">
        <v>86</v>
      </c>
      <c r="D11" s="56">
        <v>11.58</v>
      </c>
      <c r="E11" s="56">
        <v>32.28</v>
      </c>
      <c r="F11" s="68">
        <f>ROUND(E11/D11*100-100,1)</f>
        <v>178.8</v>
      </c>
      <c r="G11" s="29">
        <v>106.9</v>
      </c>
      <c r="H11" s="29">
        <v>104.4</v>
      </c>
      <c r="I11" s="29">
        <v>105.7</v>
      </c>
      <c r="J11" s="68">
        <f t="shared" si="0"/>
        <v>-1.1</v>
      </c>
      <c r="K11" s="68">
        <f t="shared" si="1"/>
        <v>1.2</v>
      </c>
      <c r="L11" s="67">
        <v>1209</v>
      </c>
      <c r="M11" s="67">
        <v>3413</v>
      </c>
      <c r="N11" s="68">
        <f>ROUND(M11/L11*100-100,1)</f>
        <v>182.3</v>
      </c>
      <c r="O11" s="31">
        <v>2</v>
      </c>
    </row>
    <row r="12" spans="1:15" ht="16.5" customHeight="1">
      <c r="A12" s="24"/>
      <c r="B12" s="25">
        <v>3</v>
      </c>
      <c r="C12" s="26" t="s">
        <v>13</v>
      </c>
      <c r="D12" s="58">
        <v>0.23</v>
      </c>
      <c r="E12" s="58">
        <v>0.04</v>
      </c>
      <c r="F12" s="68">
        <f aca="true" t="shared" si="2" ref="F12:F18">ROUND(E12/D12*100-100,1)</f>
        <v>-82.6</v>
      </c>
      <c r="G12" s="29">
        <v>252.1</v>
      </c>
      <c r="H12" s="29">
        <v>336.5</v>
      </c>
      <c r="I12" s="29">
        <v>331.3</v>
      </c>
      <c r="J12" s="68">
        <f t="shared" si="0"/>
        <v>31.4</v>
      </c>
      <c r="K12" s="68">
        <f t="shared" si="1"/>
        <v>-1.5</v>
      </c>
      <c r="L12" s="30">
        <v>76</v>
      </c>
      <c r="M12" s="30">
        <v>12</v>
      </c>
      <c r="N12" s="68">
        <f aca="true" t="shared" si="3" ref="N12:N18">ROUND(M12/L12*100-100,1)</f>
        <v>-84.2</v>
      </c>
      <c r="O12" s="31">
        <v>3</v>
      </c>
    </row>
    <row r="13" spans="1:15" ht="16.5" customHeight="1">
      <c r="A13" s="24"/>
      <c r="B13" s="25">
        <v>4</v>
      </c>
      <c r="C13" s="26" t="s">
        <v>12</v>
      </c>
      <c r="D13" s="58">
        <v>1.04</v>
      </c>
      <c r="E13" s="58">
        <v>1.04</v>
      </c>
      <c r="F13" s="68">
        <f t="shared" si="2"/>
        <v>0</v>
      </c>
      <c r="G13" s="29">
        <v>43.3</v>
      </c>
      <c r="H13" s="29">
        <v>160.7</v>
      </c>
      <c r="I13" s="29">
        <v>273</v>
      </c>
      <c r="J13" s="68" t="s">
        <v>15</v>
      </c>
      <c r="K13" s="68">
        <f t="shared" si="1"/>
        <v>69.9</v>
      </c>
      <c r="L13" s="30">
        <v>168</v>
      </c>
      <c r="M13" s="30">
        <v>283</v>
      </c>
      <c r="N13" s="68">
        <f t="shared" si="3"/>
        <v>68.5</v>
      </c>
      <c r="O13" s="31">
        <v>4</v>
      </c>
    </row>
    <row r="14" spans="1:15" ht="16.5" customHeight="1">
      <c r="A14" s="24"/>
      <c r="B14" s="25">
        <v>5</v>
      </c>
      <c r="C14" s="26" t="s">
        <v>37</v>
      </c>
      <c r="D14" s="58">
        <v>9.08</v>
      </c>
      <c r="E14" s="58">
        <v>8.13</v>
      </c>
      <c r="F14" s="68">
        <f t="shared" si="2"/>
        <v>-10.5</v>
      </c>
      <c r="G14" s="29">
        <v>244.6</v>
      </c>
      <c r="H14" s="29">
        <v>219.3</v>
      </c>
      <c r="I14" s="29">
        <v>233.2</v>
      </c>
      <c r="J14" s="68">
        <f t="shared" si="0"/>
        <v>-4.7</v>
      </c>
      <c r="K14" s="68">
        <f t="shared" si="1"/>
        <v>6.3</v>
      </c>
      <c r="L14" s="30">
        <v>1991</v>
      </c>
      <c r="M14" s="30">
        <v>1895</v>
      </c>
      <c r="N14" s="68">
        <f t="shared" si="3"/>
        <v>-4.8</v>
      </c>
      <c r="O14" s="31">
        <v>5</v>
      </c>
    </row>
    <row r="15" spans="1:15" ht="16.5" customHeight="1">
      <c r="A15" s="24"/>
      <c r="B15" s="25">
        <v>6</v>
      </c>
      <c r="C15" s="16" t="s">
        <v>32</v>
      </c>
      <c r="D15" s="58">
        <v>111.51</v>
      </c>
      <c r="E15" s="58">
        <v>113.78</v>
      </c>
      <c r="F15" s="68">
        <f t="shared" si="2"/>
        <v>2</v>
      </c>
      <c r="G15" s="29">
        <v>139.7</v>
      </c>
      <c r="H15" s="29">
        <v>151</v>
      </c>
      <c r="I15" s="29">
        <v>151.9</v>
      </c>
      <c r="J15" s="68">
        <f t="shared" si="0"/>
        <v>8.7</v>
      </c>
      <c r="K15" s="68">
        <f t="shared" si="1"/>
        <v>0.6</v>
      </c>
      <c r="L15" s="30">
        <v>16835</v>
      </c>
      <c r="M15" s="30">
        <v>17283</v>
      </c>
      <c r="N15" s="68">
        <f t="shared" si="3"/>
        <v>2.7</v>
      </c>
      <c r="O15" s="31">
        <v>6</v>
      </c>
    </row>
    <row r="16" spans="1:15" ht="16.5" customHeight="1">
      <c r="A16" s="24"/>
      <c r="B16" s="25">
        <v>7</v>
      </c>
      <c r="C16" s="26" t="s">
        <v>48</v>
      </c>
      <c r="D16" s="58">
        <v>31.4</v>
      </c>
      <c r="E16" s="58">
        <v>23.84</v>
      </c>
      <c r="F16" s="68">
        <f t="shared" si="2"/>
        <v>-24.1</v>
      </c>
      <c r="G16" s="29">
        <v>476.2</v>
      </c>
      <c r="H16" s="29">
        <v>513.9</v>
      </c>
      <c r="I16" s="29">
        <v>575.3</v>
      </c>
      <c r="J16" s="68">
        <f t="shared" si="0"/>
        <v>20.8</v>
      </c>
      <c r="K16" s="68">
        <f t="shared" si="1"/>
        <v>11.9</v>
      </c>
      <c r="L16" s="30">
        <v>16137</v>
      </c>
      <c r="M16" s="30">
        <v>13715</v>
      </c>
      <c r="N16" s="68">
        <f t="shared" si="3"/>
        <v>-15</v>
      </c>
      <c r="O16" s="31">
        <v>7</v>
      </c>
    </row>
    <row r="17" spans="1:15" ht="16.5" customHeight="1">
      <c r="A17" s="24"/>
      <c r="B17" s="25">
        <v>8</v>
      </c>
      <c r="C17" s="26" t="s">
        <v>87</v>
      </c>
      <c r="D17" s="58">
        <v>267.92</v>
      </c>
      <c r="E17" s="58">
        <v>267.58</v>
      </c>
      <c r="F17" s="68">
        <f t="shared" si="2"/>
        <v>-0.1</v>
      </c>
      <c r="G17" s="29">
        <v>804.2</v>
      </c>
      <c r="H17" s="29">
        <v>882.7</v>
      </c>
      <c r="I17" s="29">
        <v>804.6</v>
      </c>
      <c r="J17" s="68">
        <f t="shared" si="0"/>
        <v>0</v>
      </c>
      <c r="K17" s="68">
        <f t="shared" si="1"/>
        <v>-8.8</v>
      </c>
      <c r="L17" s="30">
        <v>236487</v>
      </c>
      <c r="M17" s="30">
        <v>215283</v>
      </c>
      <c r="N17" s="68">
        <f t="shared" si="3"/>
        <v>-9</v>
      </c>
      <c r="O17" s="31">
        <v>8</v>
      </c>
    </row>
    <row r="18" spans="1:15" ht="16.5" customHeight="1">
      <c r="A18" s="24"/>
      <c r="B18" s="25">
        <v>9</v>
      </c>
      <c r="C18" s="26" t="s">
        <v>88</v>
      </c>
      <c r="D18" s="58">
        <v>14.6</v>
      </c>
      <c r="E18" s="58">
        <v>14.94</v>
      </c>
      <c r="F18" s="68">
        <f t="shared" si="2"/>
        <v>2.3</v>
      </c>
      <c r="G18" s="29">
        <v>276.3</v>
      </c>
      <c r="H18" s="29">
        <v>367.8</v>
      </c>
      <c r="I18" s="29">
        <v>231.3</v>
      </c>
      <c r="J18" s="68">
        <f t="shared" si="0"/>
        <v>-16.3</v>
      </c>
      <c r="K18" s="68">
        <f t="shared" si="1"/>
        <v>-37.1</v>
      </c>
      <c r="L18" s="30">
        <v>5368</v>
      </c>
      <c r="M18" s="30">
        <v>3455</v>
      </c>
      <c r="N18" s="68">
        <f t="shared" si="3"/>
        <v>-35.6</v>
      </c>
      <c r="O18" s="31">
        <v>9</v>
      </c>
    </row>
    <row r="19" spans="1:15" ht="16.5" customHeight="1">
      <c r="A19" s="24"/>
      <c r="B19" s="25">
        <v>10</v>
      </c>
      <c r="C19" s="36" t="s">
        <v>101</v>
      </c>
      <c r="D19" s="56" t="s">
        <v>14</v>
      </c>
      <c r="E19" s="58">
        <v>0.38</v>
      </c>
      <c r="F19" s="68" t="s">
        <v>14</v>
      </c>
      <c r="G19" s="29" t="s">
        <v>14</v>
      </c>
      <c r="H19" s="29" t="s">
        <v>14</v>
      </c>
      <c r="I19" s="29">
        <v>225.8</v>
      </c>
      <c r="J19" s="68" t="s">
        <v>14</v>
      </c>
      <c r="K19" s="68" t="s">
        <v>14</v>
      </c>
      <c r="L19" s="30" t="s">
        <v>14</v>
      </c>
      <c r="M19" s="30">
        <v>87</v>
      </c>
      <c r="N19" s="68" t="s">
        <v>14</v>
      </c>
      <c r="O19" s="31">
        <v>10</v>
      </c>
    </row>
    <row r="20" spans="1:15" ht="16.5" customHeight="1">
      <c r="A20" s="24"/>
      <c r="B20" s="25">
        <v>11</v>
      </c>
      <c r="C20" s="36" t="s">
        <v>89</v>
      </c>
      <c r="D20" s="56">
        <v>0.08</v>
      </c>
      <c r="E20" s="56">
        <v>0.07</v>
      </c>
      <c r="F20" s="68">
        <f aca="true" t="shared" si="4" ref="F20:F33">ROUND(E20/D20*100-100,1)</f>
        <v>-12.5</v>
      </c>
      <c r="G20" s="29">
        <v>705.4</v>
      </c>
      <c r="H20" s="86" t="s">
        <v>75</v>
      </c>
      <c r="I20" s="86">
        <v>96</v>
      </c>
      <c r="J20" s="68">
        <f t="shared" si="0"/>
        <v>-86.4</v>
      </c>
      <c r="K20" s="88" t="s">
        <v>75</v>
      </c>
      <c r="L20" s="67" t="s">
        <v>75</v>
      </c>
      <c r="M20" s="67">
        <v>7</v>
      </c>
      <c r="N20" s="68" t="s">
        <v>14</v>
      </c>
      <c r="O20" s="31">
        <v>11</v>
      </c>
    </row>
    <row r="21" spans="1:15" ht="16.5" customHeight="1">
      <c r="A21" s="24"/>
      <c r="B21" s="25">
        <v>12</v>
      </c>
      <c r="C21" s="36" t="s">
        <v>109</v>
      </c>
      <c r="D21" s="56">
        <v>0.04</v>
      </c>
      <c r="E21" s="56">
        <v>0.15</v>
      </c>
      <c r="F21" s="68">
        <f t="shared" si="4"/>
        <v>275</v>
      </c>
      <c r="G21" s="29">
        <v>212.8</v>
      </c>
      <c r="H21" s="29" t="s">
        <v>14</v>
      </c>
      <c r="I21" s="29">
        <v>143.9</v>
      </c>
      <c r="J21" s="68">
        <f t="shared" si="0"/>
        <v>-32.4</v>
      </c>
      <c r="K21" s="68" t="s">
        <v>14</v>
      </c>
      <c r="L21" s="30" t="s">
        <v>14</v>
      </c>
      <c r="M21" s="30">
        <v>22</v>
      </c>
      <c r="N21" s="68" t="s">
        <v>14</v>
      </c>
      <c r="O21" s="31">
        <v>12</v>
      </c>
    </row>
    <row r="22" spans="1:15" ht="16.5" customHeight="1">
      <c r="A22" s="24"/>
      <c r="B22" s="25">
        <v>13</v>
      </c>
      <c r="C22" s="36" t="s">
        <v>110</v>
      </c>
      <c r="D22" s="56">
        <v>0.4</v>
      </c>
      <c r="E22" s="56">
        <v>0.45</v>
      </c>
      <c r="F22" s="68">
        <f t="shared" si="4"/>
        <v>12.5</v>
      </c>
      <c r="G22" s="29">
        <v>77</v>
      </c>
      <c r="H22" s="29" t="s">
        <v>14</v>
      </c>
      <c r="I22" s="86" t="s">
        <v>75</v>
      </c>
      <c r="J22" s="68" t="s">
        <v>14</v>
      </c>
      <c r="K22" s="68" t="s">
        <v>14</v>
      </c>
      <c r="L22" s="30" t="s">
        <v>14</v>
      </c>
      <c r="M22" s="67" t="s">
        <v>75</v>
      </c>
      <c r="N22" s="88" t="s">
        <v>75</v>
      </c>
      <c r="O22" s="31">
        <v>13</v>
      </c>
    </row>
    <row r="23" spans="1:15" ht="16.5" customHeight="1">
      <c r="A23" s="24"/>
      <c r="B23" s="25">
        <v>14</v>
      </c>
      <c r="C23" s="36" t="s">
        <v>90</v>
      </c>
      <c r="D23" s="58">
        <v>2.79</v>
      </c>
      <c r="E23" s="58">
        <v>1.1</v>
      </c>
      <c r="F23" s="68">
        <f t="shared" si="4"/>
        <v>-60.6</v>
      </c>
      <c r="G23" s="29">
        <v>266.4</v>
      </c>
      <c r="H23" s="29">
        <v>262.4</v>
      </c>
      <c r="I23" s="29">
        <v>151.3</v>
      </c>
      <c r="J23" s="68">
        <f>ROUND(I23/G23*100-100,1)</f>
        <v>-43.2</v>
      </c>
      <c r="K23" s="68">
        <f>ROUND(I23/H23*100-100,1)</f>
        <v>-42.3</v>
      </c>
      <c r="L23" s="30">
        <v>731</v>
      </c>
      <c r="M23" s="30">
        <v>167</v>
      </c>
      <c r="N23" s="68">
        <f>ROUND(M23/L23*100-100,1)</f>
        <v>-77.2</v>
      </c>
      <c r="O23" s="31">
        <v>14</v>
      </c>
    </row>
    <row r="24" spans="1:15" ht="16.5" customHeight="1">
      <c r="A24" s="24"/>
      <c r="B24" s="25">
        <v>15</v>
      </c>
      <c r="C24" s="36" t="s">
        <v>91</v>
      </c>
      <c r="D24" s="58">
        <v>2.63</v>
      </c>
      <c r="E24" s="58">
        <v>1.64</v>
      </c>
      <c r="F24" s="68">
        <f t="shared" si="4"/>
        <v>-37.6</v>
      </c>
      <c r="G24" s="29" t="s">
        <v>14</v>
      </c>
      <c r="H24" s="29" t="s">
        <v>14</v>
      </c>
      <c r="I24" s="29">
        <v>153.6</v>
      </c>
      <c r="J24" s="68" t="s">
        <v>14</v>
      </c>
      <c r="K24" s="68" t="s">
        <v>14</v>
      </c>
      <c r="L24" s="30" t="s">
        <v>14</v>
      </c>
      <c r="M24" s="30">
        <v>252</v>
      </c>
      <c r="N24" s="68" t="s">
        <v>14</v>
      </c>
      <c r="O24" s="31">
        <v>15</v>
      </c>
    </row>
    <row r="25" spans="1:15" ht="16.5" customHeight="1">
      <c r="A25" s="24"/>
      <c r="B25" s="25">
        <v>16</v>
      </c>
      <c r="C25" s="36" t="s">
        <v>111</v>
      </c>
      <c r="D25" s="56" t="s">
        <v>14</v>
      </c>
      <c r="E25" s="56" t="s">
        <v>14</v>
      </c>
      <c r="F25" s="68" t="s">
        <v>14</v>
      </c>
      <c r="G25" s="29" t="s">
        <v>14</v>
      </c>
      <c r="H25" s="29" t="s">
        <v>14</v>
      </c>
      <c r="I25" s="29" t="s">
        <v>14</v>
      </c>
      <c r="J25" s="68" t="s">
        <v>14</v>
      </c>
      <c r="K25" s="68" t="s">
        <v>14</v>
      </c>
      <c r="L25" s="30" t="s">
        <v>14</v>
      </c>
      <c r="M25" s="30" t="s">
        <v>14</v>
      </c>
      <c r="N25" s="68" t="s">
        <v>14</v>
      </c>
      <c r="O25" s="31">
        <v>16</v>
      </c>
    </row>
    <row r="26" spans="1:15" ht="16.5" customHeight="1">
      <c r="A26" s="24"/>
      <c r="B26" s="25">
        <v>17</v>
      </c>
      <c r="C26" s="36" t="s">
        <v>112</v>
      </c>
      <c r="D26" s="56" t="s">
        <v>14</v>
      </c>
      <c r="E26" s="58">
        <v>0.34</v>
      </c>
      <c r="F26" s="68" t="s">
        <v>14</v>
      </c>
      <c r="G26" s="29" t="s">
        <v>14</v>
      </c>
      <c r="H26" s="29" t="s">
        <v>14</v>
      </c>
      <c r="I26" s="29" t="s">
        <v>14</v>
      </c>
      <c r="J26" s="68" t="s">
        <v>14</v>
      </c>
      <c r="K26" s="68" t="s">
        <v>14</v>
      </c>
      <c r="L26" s="30" t="s">
        <v>14</v>
      </c>
      <c r="M26" s="30" t="s">
        <v>14</v>
      </c>
      <c r="N26" s="68" t="s">
        <v>14</v>
      </c>
      <c r="O26" s="31">
        <v>17</v>
      </c>
    </row>
    <row r="27" spans="1:15" ht="16.5" customHeight="1">
      <c r="A27" s="24"/>
      <c r="B27" s="25">
        <v>18</v>
      </c>
      <c r="C27" s="36" t="s">
        <v>113</v>
      </c>
      <c r="D27" s="56" t="s">
        <v>14</v>
      </c>
      <c r="E27" s="58">
        <v>0.12</v>
      </c>
      <c r="F27" s="68" t="s">
        <v>14</v>
      </c>
      <c r="G27" s="29" t="s">
        <v>14</v>
      </c>
      <c r="H27" s="29" t="s">
        <v>14</v>
      </c>
      <c r="I27" s="29">
        <v>139.8</v>
      </c>
      <c r="J27" s="68" t="s">
        <v>14</v>
      </c>
      <c r="K27" s="68" t="s">
        <v>14</v>
      </c>
      <c r="L27" s="30" t="s">
        <v>14</v>
      </c>
      <c r="M27" s="30">
        <v>17</v>
      </c>
      <c r="N27" s="68" t="s">
        <v>14</v>
      </c>
      <c r="O27" s="31">
        <v>18</v>
      </c>
    </row>
    <row r="28" spans="1:15" ht="16.5" customHeight="1">
      <c r="A28" s="24"/>
      <c r="B28" s="25">
        <v>19</v>
      </c>
      <c r="C28" s="36" t="s">
        <v>107</v>
      </c>
      <c r="D28" s="56" t="s">
        <v>14</v>
      </c>
      <c r="E28" s="58">
        <v>1.05</v>
      </c>
      <c r="F28" s="68" t="s">
        <v>15</v>
      </c>
      <c r="G28" s="29" t="s">
        <v>14</v>
      </c>
      <c r="H28" s="29" t="s">
        <v>14</v>
      </c>
      <c r="I28" s="29">
        <v>258.6</v>
      </c>
      <c r="J28" s="68" t="s">
        <v>14</v>
      </c>
      <c r="K28" s="68" t="s">
        <v>14</v>
      </c>
      <c r="L28" s="30" t="s">
        <v>14</v>
      </c>
      <c r="M28" s="30">
        <v>271</v>
      </c>
      <c r="N28" s="68" t="s">
        <v>14</v>
      </c>
      <c r="O28" s="31">
        <v>19</v>
      </c>
    </row>
    <row r="29" spans="1:15" ht="16.5" customHeight="1">
      <c r="A29" s="24"/>
      <c r="B29" s="25">
        <v>20</v>
      </c>
      <c r="C29" s="26" t="s">
        <v>92</v>
      </c>
      <c r="D29" s="58">
        <v>49.34</v>
      </c>
      <c r="E29" s="58">
        <v>48.34</v>
      </c>
      <c r="F29" s="68">
        <f t="shared" si="4"/>
        <v>-2</v>
      </c>
      <c r="G29" s="29">
        <v>137.5</v>
      </c>
      <c r="H29" s="29">
        <v>160.7</v>
      </c>
      <c r="I29" s="29">
        <v>210.8</v>
      </c>
      <c r="J29" s="68">
        <f>ROUND(I29/G29*100-100,1)</f>
        <v>53.3</v>
      </c>
      <c r="K29" s="68">
        <f>ROUND(I29/H29*100-100,1)</f>
        <v>31.2</v>
      </c>
      <c r="L29" s="30">
        <v>7928</v>
      </c>
      <c r="M29" s="30">
        <v>10192</v>
      </c>
      <c r="N29" s="68">
        <f>ROUND(M29/L29*100-100,1)</f>
        <v>28.6</v>
      </c>
      <c r="O29" s="31">
        <v>20</v>
      </c>
    </row>
    <row r="30" spans="1:15" ht="16.5" customHeight="1">
      <c r="A30" s="24"/>
      <c r="B30" s="25">
        <v>21</v>
      </c>
      <c r="C30" s="26" t="s">
        <v>31</v>
      </c>
      <c r="D30" s="56">
        <v>9.88</v>
      </c>
      <c r="E30" s="56">
        <v>9.1</v>
      </c>
      <c r="F30" s="68">
        <f t="shared" si="4"/>
        <v>-7.9</v>
      </c>
      <c r="G30" s="29">
        <v>226.5</v>
      </c>
      <c r="H30" s="29">
        <v>241.2</v>
      </c>
      <c r="I30" s="29">
        <v>287.1</v>
      </c>
      <c r="J30" s="68">
        <f>ROUND(I30/G30*100-100,1)</f>
        <v>26.8</v>
      </c>
      <c r="K30" s="68">
        <f>ROUND(I30/H30*100-100,1)</f>
        <v>19</v>
      </c>
      <c r="L30" s="30">
        <v>2382</v>
      </c>
      <c r="M30" s="30">
        <v>2612</v>
      </c>
      <c r="N30" s="68">
        <f>ROUND(M30/L30*100-100,1)</f>
        <v>9.7</v>
      </c>
      <c r="O30" s="31">
        <v>21</v>
      </c>
    </row>
    <row r="31" spans="1:15" ht="16.5" customHeight="1">
      <c r="A31" s="24"/>
      <c r="B31" s="25">
        <v>22</v>
      </c>
      <c r="C31" s="26" t="s">
        <v>23</v>
      </c>
      <c r="D31" s="56">
        <v>306.94</v>
      </c>
      <c r="E31" s="56">
        <v>326.98</v>
      </c>
      <c r="F31" s="68">
        <f t="shared" si="4"/>
        <v>6.5</v>
      </c>
      <c r="G31" s="29">
        <v>56.1</v>
      </c>
      <c r="H31" s="29">
        <v>53.4</v>
      </c>
      <c r="I31" s="29">
        <v>52.2</v>
      </c>
      <c r="J31" s="68">
        <f>ROUND(I31/G31*100-100,1)</f>
        <v>-7</v>
      </c>
      <c r="K31" s="68">
        <f>ROUND(I31/H31*100-100,1)</f>
        <v>-2.2</v>
      </c>
      <c r="L31" s="30">
        <v>16393</v>
      </c>
      <c r="M31" s="30">
        <v>17065</v>
      </c>
      <c r="N31" s="68">
        <f>ROUND(M31/L31*100-100,1)</f>
        <v>4.1</v>
      </c>
      <c r="O31" s="31">
        <v>22</v>
      </c>
    </row>
    <row r="32" spans="1:15" ht="16.5" customHeight="1">
      <c r="A32" s="24"/>
      <c r="B32" s="25">
        <v>23</v>
      </c>
      <c r="C32" s="36" t="s">
        <v>104</v>
      </c>
      <c r="D32" s="56" t="s">
        <v>14</v>
      </c>
      <c r="E32" s="56" t="s">
        <v>14</v>
      </c>
      <c r="F32" s="68" t="s">
        <v>14</v>
      </c>
      <c r="G32" s="29" t="s">
        <v>14</v>
      </c>
      <c r="H32" s="29" t="s">
        <v>14</v>
      </c>
      <c r="I32" s="29" t="s">
        <v>14</v>
      </c>
      <c r="J32" s="68" t="s">
        <v>14</v>
      </c>
      <c r="K32" s="68" t="s">
        <v>14</v>
      </c>
      <c r="L32" s="30" t="s">
        <v>14</v>
      </c>
      <c r="M32" s="30" t="s">
        <v>14</v>
      </c>
      <c r="N32" s="68" t="s">
        <v>14</v>
      </c>
      <c r="O32" s="31">
        <v>23</v>
      </c>
    </row>
    <row r="33" spans="1:15" ht="16.5" customHeight="1">
      <c r="A33" s="24"/>
      <c r="B33" s="25">
        <v>24</v>
      </c>
      <c r="C33" s="47" t="s">
        <v>19</v>
      </c>
      <c r="D33" s="58">
        <v>3.49</v>
      </c>
      <c r="E33" s="58">
        <v>1.82</v>
      </c>
      <c r="F33" s="68">
        <f t="shared" si="4"/>
        <v>-47.9</v>
      </c>
      <c r="G33" s="29">
        <v>210.4</v>
      </c>
      <c r="H33" s="29">
        <v>204.7</v>
      </c>
      <c r="I33" s="29">
        <v>222.5</v>
      </c>
      <c r="J33" s="68">
        <f>ROUND(I33/G33*100-100,1)</f>
        <v>5.8</v>
      </c>
      <c r="K33" s="68">
        <f>ROUND(I33/H33*100-100,1)</f>
        <v>8.7</v>
      </c>
      <c r="L33" s="30">
        <v>714</v>
      </c>
      <c r="M33" s="30">
        <v>404</v>
      </c>
      <c r="N33" s="68">
        <f>ROUND(M33/L33*100-100,1)</f>
        <v>-43.4</v>
      </c>
      <c r="O33" s="31">
        <v>24</v>
      </c>
    </row>
    <row r="34" spans="1:15" ht="16.5" customHeight="1">
      <c r="A34" s="24"/>
      <c r="B34" s="25">
        <v>25</v>
      </c>
      <c r="C34" s="36" t="s">
        <v>105</v>
      </c>
      <c r="D34" s="56" t="s">
        <v>14</v>
      </c>
      <c r="E34" s="58">
        <v>0.12</v>
      </c>
      <c r="F34" s="68" t="s">
        <v>14</v>
      </c>
      <c r="G34" s="29" t="s">
        <v>14</v>
      </c>
      <c r="H34" s="29" t="s">
        <v>14</v>
      </c>
      <c r="I34" s="92">
        <v>110.9</v>
      </c>
      <c r="J34" s="68" t="s">
        <v>14</v>
      </c>
      <c r="K34" s="68" t="s">
        <v>14</v>
      </c>
      <c r="L34" s="30" t="s">
        <v>14</v>
      </c>
      <c r="M34" s="93">
        <v>13</v>
      </c>
      <c r="N34" s="68" t="s">
        <v>14</v>
      </c>
      <c r="O34" s="31">
        <v>25</v>
      </c>
    </row>
    <row r="35" spans="1:15" ht="16.5" customHeight="1">
      <c r="A35" s="24"/>
      <c r="B35" s="25">
        <v>26</v>
      </c>
      <c r="C35" s="26" t="s">
        <v>43</v>
      </c>
      <c r="D35" s="56" t="s">
        <v>14</v>
      </c>
      <c r="E35" s="56" t="s">
        <v>14</v>
      </c>
      <c r="F35" s="68" t="s">
        <v>14</v>
      </c>
      <c r="G35" s="29">
        <v>100</v>
      </c>
      <c r="H35" s="29" t="s">
        <v>14</v>
      </c>
      <c r="I35" s="29" t="s">
        <v>14</v>
      </c>
      <c r="J35" s="68" t="s">
        <v>14</v>
      </c>
      <c r="K35" s="68" t="s">
        <v>14</v>
      </c>
      <c r="L35" s="30" t="s">
        <v>14</v>
      </c>
      <c r="M35" s="30" t="s">
        <v>14</v>
      </c>
      <c r="N35" s="68" t="s">
        <v>14</v>
      </c>
      <c r="O35" s="31">
        <v>26</v>
      </c>
    </row>
    <row r="36" spans="1:15" ht="16.5" customHeight="1">
      <c r="A36" s="24"/>
      <c r="B36" s="25">
        <v>27</v>
      </c>
      <c r="C36" s="26" t="s">
        <v>93</v>
      </c>
      <c r="D36" s="58">
        <v>6.66</v>
      </c>
      <c r="E36" s="58">
        <v>7.23</v>
      </c>
      <c r="F36" s="68">
        <f aca="true" t="shared" si="5" ref="F36:F43">ROUND(E36/D36*100-100,1)</f>
        <v>8.6</v>
      </c>
      <c r="G36" s="29">
        <v>310.4</v>
      </c>
      <c r="H36" s="29">
        <v>284.3</v>
      </c>
      <c r="I36" s="29">
        <v>290.4</v>
      </c>
      <c r="J36" s="68">
        <f>ROUND(I36/G36*100-100,1)</f>
        <v>-6.4</v>
      </c>
      <c r="K36" s="68">
        <f>ROUND(I36/H36*100-100,1)</f>
        <v>2.1</v>
      </c>
      <c r="L36" s="30">
        <v>1894</v>
      </c>
      <c r="M36" s="30">
        <v>2100</v>
      </c>
      <c r="N36" s="68">
        <f>ROUND(M36/L36*100-100,1)</f>
        <v>10.9</v>
      </c>
      <c r="O36" s="31">
        <v>27</v>
      </c>
    </row>
    <row r="37" spans="1:15" ht="16.5" customHeight="1">
      <c r="A37" s="24"/>
      <c r="B37" s="25">
        <v>28</v>
      </c>
      <c r="C37" s="26" t="s">
        <v>28</v>
      </c>
      <c r="D37" s="56">
        <v>1.31</v>
      </c>
      <c r="E37" s="56">
        <v>1.39</v>
      </c>
      <c r="F37" s="68">
        <f t="shared" si="5"/>
        <v>6.1</v>
      </c>
      <c r="G37" s="29">
        <v>196.4</v>
      </c>
      <c r="H37" s="29">
        <v>205.4</v>
      </c>
      <c r="I37" s="29">
        <v>195.7</v>
      </c>
      <c r="J37" s="68">
        <f>ROUND(I37/G37*100-100,1)</f>
        <v>-0.4</v>
      </c>
      <c r="K37" s="68">
        <f>ROUND(I37/H37*100-100,1)</f>
        <v>-4.7</v>
      </c>
      <c r="L37" s="30">
        <v>270</v>
      </c>
      <c r="M37" s="30">
        <v>271</v>
      </c>
      <c r="N37" s="68">
        <f>ROUND(M37/L37*100-100,1)</f>
        <v>0.4</v>
      </c>
      <c r="O37" s="31">
        <v>28</v>
      </c>
    </row>
    <row r="38" spans="1:15" ht="16.5" customHeight="1">
      <c r="A38" s="24"/>
      <c r="B38" s="25">
        <v>29</v>
      </c>
      <c r="C38" s="47" t="s">
        <v>20</v>
      </c>
      <c r="D38" s="58">
        <v>0.38</v>
      </c>
      <c r="E38" s="58">
        <v>0.29</v>
      </c>
      <c r="F38" s="68">
        <f t="shared" si="5"/>
        <v>-23.7</v>
      </c>
      <c r="G38" s="29">
        <v>219.6</v>
      </c>
      <c r="H38" s="29" t="s">
        <v>14</v>
      </c>
      <c r="I38" s="29" t="s">
        <v>14</v>
      </c>
      <c r="J38" s="68" t="s">
        <v>14</v>
      </c>
      <c r="K38" s="68" t="s">
        <v>14</v>
      </c>
      <c r="L38" s="30" t="s">
        <v>14</v>
      </c>
      <c r="M38" s="30" t="s">
        <v>14</v>
      </c>
      <c r="N38" s="68" t="s">
        <v>14</v>
      </c>
      <c r="O38" s="31">
        <v>29</v>
      </c>
    </row>
    <row r="39" spans="1:15" ht="16.5" customHeight="1">
      <c r="A39" s="24"/>
      <c r="B39" s="25">
        <v>30</v>
      </c>
      <c r="C39" s="47" t="s">
        <v>33</v>
      </c>
      <c r="D39" s="58">
        <v>6.01</v>
      </c>
      <c r="E39" s="58">
        <v>7.33</v>
      </c>
      <c r="F39" s="68">
        <f t="shared" si="5"/>
        <v>22</v>
      </c>
      <c r="G39" s="29">
        <v>545.2</v>
      </c>
      <c r="H39" s="29">
        <v>654.7</v>
      </c>
      <c r="I39" s="29">
        <v>542.2</v>
      </c>
      <c r="J39" s="68">
        <f>ROUND(I39/G39*100-100,1)</f>
        <v>-0.6</v>
      </c>
      <c r="K39" s="68">
        <f>ROUND(I39/H39*100-100,1)</f>
        <v>-17.2</v>
      </c>
      <c r="L39" s="30">
        <v>3935</v>
      </c>
      <c r="M39" s="30">
        <v>3972</v>
      </c>
      <c r="N39" s="68">
        <f>ROUND(M39/L39*100-100,1)</f>
        <v>0.9</v>
      </c>
      <c r="O39" s="31">
        <v>30</v>
      </c>
    </row>
    <row r="40" spans="1:15" ht="16.5" customHeight="1">
      <c r="A40" s="24"/>
      <c r="B40" s="25">
        <v>31</v>
      </c>
      <c r="C40" s="26" t="s">
        <v>25</v>
      </c>
      <c r="D40" s="56">
        <v>77.12</v>
      </c>
      <c r="E40" s="56">
        <v>72.2662</v>
      </c>
      <c r="F40" s="68">
        <f t="shared" si="5"/>
        <v>-6.3</v>
      </c>
      <c r="G40" s="29">
        <v>651</v>
      </c>
      <c r="H40" s="29">
        <v>898</v>
      </c>
      <c r="I40" s="29">
        <v>869.1</v>
      </c>
      <c r="J40" s="68">
        <f>ROUND(I40/G40*100-100,1)</f>
        <v>33.5</v>
      </c>
      <c r="K40" s="68">
        <f>ROUND(I40/H40*100-100,1)</f>
        <v>-3.2</v>
      </c>
      <c r="L40" s="30">
        <v>69246</v>
      </c>
      <c r="M40" s="30">
        <v>62804</v>
      </c>
      <c r="N40" s="68">
        <f>ROUND(M40/L40*100-100,1)</f>
        <v>-9.3</v>
      </c>
      <c r="O40" s="31">
        <v>31</v>
      </c>
    </row>
    <row r="41" spans="1:15" ht="16.5" customHeight="1">
      <c r="A41" s="24"/>
      <c r="B41" s="25">
        <v>32</v>
      </c>
      <c r="C41" s="26" t="s">
        <v>26</v>
      </c>
      <c r="D41" s="56">
        <v>3.88</v>
      </c>
      <c r="E41" s="56">
        <v>5.248</v>
      </c>
      <c r="F41" s="68">
        <f t="shared" si="5"/>
        <v>35.3</v>
      </c>
      <c r="G41" s="29">
        <v>444</v>
      </c>
      <c r="H41" s="29">
        <v>390.8</v>
      </c>
      <c r="I41" s="29">
        <v>230.8</v>
      </c>
      <c r="J41" s="68">
        <f>ROUND(I41/G41*100-100,1)</f>
        <v>-48</v>
      </c>
      <c r="K41" s="68">
        <f>ROUND(I41/H41*100-100,1)</f>
        <v>-40.9</v>
      </c>
      <c r="L41" s="30">
        <v>1517</v>
      </c>
      <c r="M41" s="30">
        <v>1211</v>
      </c>
      <c r="N41" s="68">
        <f>ROUND(M41/L41*100-100,1)</f>
        <v>-20.2</v>
      </c>
      <c r="O41" s="31">
        <v>32</v>
      </c>
    </row>
    <row r="42" spans="2:15" ht="16.5" customHeight="1">
      <c r="B42" s="25">
        <v>33</v>
      </c>
      <c r="C42" s="26" t="s">
        <v>27</v>
      </c>
      <c r="D42" s="56">
        <v>81</v>
      </c>
      <c r="E42" s="56">
        <f>SUM(E40:E41)</f>
        <v>77.5142</v>
      </c>
      <c r="F42" s="68">
        <f t="shared" si="5"/>
        <v>-4.3</v>
      </c>
      <c r="G42" s="29">
        <v>645.6</v>
      </c>
      <c r="H42" s="29">
        <v>873.6</v>
      </c>
      <c r="I42" s="29">
        <v>825.8</v>
      </c>
      <c r="J42" s="68">
        <f>ROUND(I42/G42*100-100,1)</f>
        <v>27.9</v>
      </c>
      <c r="K42" s="68">
        <f>ROUND(I42/H42*100-100,1)</f>
        <v>-5.5</v>
      </c>
      <c r="L42" s="30">
        <v>70763</v>
      </c>
      <c r="M42" s="30">
        <v>64015</v>
      </c>
      <c r="N42" s="68">
        <f>ROUND(M42/L42*100-100,1)</f>
        <v>-9.5</v>
      </c>
      <c r="O42" s="31">
        <v>33</v>
      </c>
    </row>
    <row r="43" spans="1:15" ht="16.5" customHeight="1">
      <c r="A43" s="24"/>
      <c r="B43" s="25">
        <v>34</v>
      </c>
      <c r="C43" s="47" t="s">
        <v>94</v>
      </c>
      <c r="D43" s="58">
        <v>9.19</v>
      </c>
      <c r="E43" s="58">
        <v>12.57</v>
      </c>
      <c r="F43" s="68">
        <f t="shared" si="5"/>
        <v>36.8</v>
      </c>
      <c r="G43" s="29" t="s">
        <v>14</v>
      </c>
      <c r="H43" s="29" t="s">
        <v>14</v>
      </c>
      <c r="I43" s="29">
        <v>298.8</v>
      </c>
      <c r="J43" s="68" t="s">
        <v>14</v>
      </c>
      <c r="K43" s="68" t="s">
        <v>14</v>
      </c>
      <c r="L43" s="30" t="s">
        <v>14</v>
      </c>
      <c r="M43" s="30">
        <v>3755</v>
      </c>
      <c r="N43" s="68" t="s">
        <v>14</v>
      </c>
      <c r="O43" s="31">
        <v>34</v>
      </c>
    </row>
    <row r="44" spans="2:15" ht="16.5" customHeight="1">
      <c r="B44" s="25">
        <v>35</v>
      </c>
      <c r="C44" s="36" t="s">
        <v>106</v>
      </c>
      <c r="D44" s="56" t="s">
        <v>14</v>
      </c>
      <c r="E44" s="58">
        <v>0.67</v>
      </c>
      <c r="F44" s="68" t="s">
        <v>14</v>
      </c>
      <c r="G44" s="29" t="s">
        <v>14</v>
      </c>
      <c r="H44" s="29" t="s">
        <v>14</v>
      </c>
      <c r="I44" s="29">
        <v>383.4</v>
      </c>
      <c r="J44" s="68" t="s">
        <v>14</v>
      </c>
      <c r="K44" s="68" t="s">
        <v>14</v>
      </c>
      <c r="L44" s="30" t="s">
        <v>14</v>
      </c>
      <c r="M44" s="30">
        <v>256</v>
      </c>
      <c r="N44" s="68" t="s">
        <v>14</v>
      </c>
      <c r="O44" s="31">
        <v>35</v>
      </c>
    </row>
    <row r="45" spans="2:15" ht="14.25" customHeight="1">
      <c r="B45" s="48"/>
      <c r="C45" s="66"/>
      <c r="D45" s="58"/>
      <c r="E45" s="58"/>
      <c r="F45" s="28"/>
      <c r="G45" s="29"/>
      <c r="H45" s="29"/>
      <c r="I45" s="29"/>
      <c r="J45" s="28"/>
      <c r="K45" s="28"/>
      <c r="L45" s="30"/>
      <c r="M45" s="30"/>
      <c r="N45" s="28"/>
      <c r="O45" s="48"/>
    </row>
    <row r="46" spans="2:15" s="45" customFormat="1" ht="14.25" customHeight="1">
      <c r="B46" s="42" t="s">
        <v>108</v>
      </c>
      <c r="C46" s="95"/>
      <c r="D46" s="96"/>
      <c r="E46" s="96"/>
      <c r="F46" s="97"/>
      <c r="G46" s="98"/>
      <c r="H46" s="98"/>
      <c r="I46" s="98"/>
      <c r="J46" s="97"/>
      <c r="K46" s="97"/>
      <c r="L46" s="99"/>
      <c r="M46" s="99"/>
      <c r="N46" s="97"/>
      <c r="O46" s="100"/>
    </row>
    <row r="47" spans="2:15" ht="14.25" customHeight="1">
      <c r="B47" s="42"/>
      <c r="C47" s="66"/>
      <c r="D47" s="58"/>
      <c r="E47" s="58"/>
      <c r="F47" s="28"/>
      <c r="G47" s="29"/>
      <c r="H47" s="29"/>
      <c r="I47" s="29"/>
      <c r="J47" s="28"/>
      <c r="K47" s="28"/>
      <c r="L47" s="30"/>
      <c r="M47" s="30"/>
      <c r="N47" s="28"/>
      <c r="O47" s="48"/>
    </row>
    <row r="48" spans="2:15" ht="9" customHeight="1">
      <c r="B48" s="42"/>
      <c r="C48" s="66"/>
      <c r="D48" s="58"/>
      <c r="E48" s="58"/>
      <c r="F48" s="28"/>
      <c r="G48" s="29"/>
      <c r="H48" s="29"/>
      <c r="I48" s="29"/>
      <c r="J48" s="28"/>
      <c r="K48" s="28"/>
      <c r="L48" s="30"/>
      <c r="M48" s="30"/>
      <c r="N48" s="28"/>
      <c r="O48" s="48"/>
    </row>
    <row r="49" spans="1:16" ht="12.75" customHeight="1">
      <c r="A49" s="130" t="s">
        <v>16</v>
      </c>
      <c r="B49" s="130"/>
      <c r="C49" s="130"/>
      <c r="D49" s="130"/>
      <c r="E49" s="130"/>
      <c r="F49" s="130"/>
      <c r="G49" s="130"/>
      <c r="H49" s="129" t="s">
        <v>17</v>
      </c>
      <c r="I49" s="129"/>
      <c r="J49" s="129"/>
      <c r="K49" s="129"/>
      <c r="L49" s="129"/>
      <c r="M49" s="129"/>
      <c r="N49" s="129"/>
      <c r="O49" s="129"/>
      <c r="P49" s="129"/>
    </row>
    <row r="50" spans="2:15" ht="12.75">
      <c r="B50" s="42"/>
      <c r="O50" s="48"/>
    </row>
    <row r="51" spans="2:16" ht="12.75">
      <c r="B51" s="42"/>
      <c r="F51" s="33"/>
      <c r="G51" s="4" t="s">
        <v>18</v>
      </c>
      <c r="H51" s="3" t="s">
        <v>3</v>
      </c>
      <c r="O51" s="48"/>
      <c r="P51" s="32"/>
    </row>
    <row r="52" spans="2:15" ht="12.75">
      <c r="B52" s="42"/>
      <c r="O52" s="48"/>
    </row>
    <row r="53" spans="2:15" ht="14.25" customHeight="1">
      <c r="B53" s="10"/>
      <c r="C53" s="136" t="s">
        <v>8</v>
      </c>
      <c r="D53" s="11" t="s">
        <v>4</v>
      </c>
      <c r="E53" s="12"/>
      <c r="F53" s="14" t="s">
        <v>5</v>
      </c>
      <c r="G53" s="72" t="s">
        <v>71</v>
      </c>
      <c r="H53" s="127" t="s">
        <v>84</v>
      </c>
      <c r="I53" s="128"/>
      <c r="J53" s="131" t="s">
        <v>82</v>
      </c>
      <c r="K53" s="132"/>
      <c r="L53" s="13" t="s">
        <v>6</v>
      </c>
      <c r="M53" s="13"/>
      <c r="N53" s="14" t="s">
        <v>5</v>
      </c>
      <c r="O53" s="10"/>
    </row>
    <row r="54" spans="2:15" ht="14.25" customHeight="1">
      <c r="B54" s="9" t="s">
        <v>7</v>
      </c>
      <c r="C54" s="137"/>
      <c r="D54" s="125">
        <v>2005</v>
      </c>
      <c r="E54" s="125">
        <v>2006</v>
      </c>
      <c r="F54" s="15" t="s">
        <v>80</v>
      </c>
      <c r="G54" s="134" t="s">
        <v>83</v>
      </c>
      <c r="H54" s="121">
        <v>2005</v>
      </c>
      <c r="I54" s="125">
        <v>2006</v>
      </c>
      <c r="J54" s="121" t="s">
        <v>83</v>
      </c>
      <c r="K54" s="121">
        <v>2005</v>
      </c>
      <c r="L54" s="125">
        <v>2005</v>
      </c>
      <c r="M54" s="125">
        <v>2006</v>
      </c>
      <c r="N54" s="15" t="s">
        <v>80</v>
      </c>
      <c r="O54" s="9" t="s">
        <v>7</v>
      </c>
    </row>
    <row r="55" spans="2:15" ht="12.75">
      <c r="B55" s="9" t="s">
        <v>9</v>
      </c>
      <c r="C55" s="137"/>
      <c r="D55" s="126"/>
      <c r="E55" s="126"/>
      <c r="F55" s="15" t="s">
        <v>81</v>
      </c>
      <c r="G55" s="135"/>
      <c r="H55" s="122"/>
      <c r="I55" s="126"/>
      <c r="J55" s="122"/>
      <c r="K55" s="122"/>
      <c r="L55" s="126"/>
      <c r="M55" s="126"/>
      <c r="N55" s="15" t="s">
        <v>81</v>
      </c>
      <c r="O55" s="9" t="s">
        <v>9</v>
      </c>
    </row>
    <row r="56" spans="2:14" ht="12.75">
      <c r="B56" s="18"/>
      <c r="C56" s="138"/>
      <c r="D56" s="19" t="s">
        <v>10</v>
      </c>
      <c r="E56" s="20"/>
      <c r="F56" s="21" t="s">
        <v>44</v>
      </c>
      <c r="G56" s="123" t="s">
        <v>11</v>
      </c>
      <c r="H56" s="133"/>
      <c r="I56" s="124"/>
      <c r="J56" s="123" t="s">
        <v>44</v>
      </c>
      <c r="K56" s="124"/>
      <c r="L56" s="19" t="s">
        <v>11</v>
      </c>
      <c r="M56" s="20"/>
      <c r="N56" s="22" t="s">
        <v>44</v>
      </c>
    </row>
    <row r="57" spans="2:15" ht="12.75">
      <c r="B57" s="34"/>
      <c r="C57" s="16"/>
      <c r="N57" s="79"/>
      <c r="O57" s="80"/>
    </row>
    <row r="58" spans="2:15" ht="16.5" customHeight="1">
      <c r="B58" s="25">
        <v>36</v>
      </c>
      <c r="C58" s="36" t="s">
        <v>116</v>
      </c>
      <c r="D58" s="56" t="s">
        <v>14</v>
      </c>
      <c r="E58" s="58">
        <v>0.03</v>
      </c>
      <c r="F58" s="68" t="s">
        <v>14</v>
      </c>
      <c r="G58" s="29" t="s">
        <v>14</v>
      </c>
      <c r="H58" s="29" t="s">
        <v>14</v>
      </c>
      <c r="I58" s="29" t="s">
        <v>14</v>
      </c>
      <c r="J58" s="68" t="s">
        <v>14</v>
      </c>
      <c r="K58" s="68" t="s">
        <v>14</v>
      </c>
      <c r="L58" s="30" t="s">
        <v>14</v>
      </c>
      <c r="M58" s="30" t="s">
        <v>14</v>
      </c>
      <c r="N58" s="68" t="s">
        <v>14</v>
      </c>
      <c r="O58" s="31">
        <v>36</v>
      </c>
    </row>
    <row r="59" spans="2:15" ht="16.5" customHeight="1">
      <c r="B59" s="25">
        <v>37</v>
      </c>
      <c r="C59" s="26" t="s">
        <v>24</v>
      </c>
      <c r="D59" s="56">
        <v>293.53</v>
      </c>
      <c r="E59" s="56">
        <v>263.18</v>
      </c>
      <c r="F59" s="68">
        <f>ROUND(E59/D59*100-100,1)</f>
        <v>-10.3</v>
      </c>
      <c r="G59" s="29">
        <v>95</v>
      </c>
      <c r="H59" s="29" t="s">
        <v>14</v>
      </c>
      <c r="I59" s="29">
        <v>122.4</v>
      </c>
      <c r="J59" s="68">
        <f>ROUND(I59/G59*100-100,1)</f>
        <v>28.8</v>
      </c>
      <c r="K59" s="68" t="s">
        <v>14</v>
      </c>
      <c r="L59" s="30" t="s">
        <v>14</v>
      </c>
      <c r="M59" s="30">
        <v>32200</v>
      </c>
      <c r="N59" s="68" t="s">
        <v>14</v>
      </c>
      <c r="O59" s="31">
        <v>37</v>
      </c>
    </row>
    <row r="60" spans="2:15" ht="16.5" customHeight="1">
      <c r="B60" s="25">
        <v>38</v>
      </c>
      <c r="C60" s="36" t="s">
        <v>100</v>
      </c>
      <c r="D60" s="56" t="s">
        <v>14</v>
      </c>
      <c r="E60" s="58">
        <v>0.04</v>
      </c>
      <c r="F60" s="68" t="s">
        <v>14</v>
      </c>
      <c r="G60" s="29" t="s">
        <v>14</v>
      </c>
      <c r="H60" s="29" t="s">
        <v>14</v>
      </c>
      <c r="I60" s="29" t="s">
        <v>14</v>
      </c>
      <c r="J60" s="68" t="s">
        <v>14</v>
      </c>
      <c r="K60" s="68" t="s">
        <v>14</v>
      </c>
      <c r="L60" s="30" t="s">
        <v>14</v>
      </c>
      <c r="M60" s="30" t="s">
        <v>14</v>
      </c>
      <c r="N60" s="68" t="s">
        <v>14</v>
      </c>
      <c r="O60" s="31">
        <v>38</v>
      </c>
    </row>
    <row r="61" spans="2:15" ht="16.5" customHeight="1">
      <c r="B61" s="25">
        <v>39</v>
      </c>
      <c r="C61" s="26" t="s">
        <v>34</v>
      </c>
      <c r="D61" s="56">
        <v>0.01</v>
      </c>
      <c r="E61" s="56" t="s">
        <v>14</v>
      </c>
      <c r="F61" s="91" t="s">
        <v>14</v>
      </c>
      <c r="G61" s="29">
        <v>127.3</v>
      </c>
      <c r="H61" s="29" t="s">
        <v>14</v>
      </c>
      <c r="I61" s="29" t="s">
        <v>14</v>
      </c>
      <c r="J61" s="68" t="s">
        <v>14</v>
      </c>
      <c r="K61" s="68" t="s">
        <v>14</v>
      </c>
      <c r="L61" s="30" t="s">
        <v>14</v>
      </c>
      <c r="M61" s="30" t="s">
        <v>14</v>
      </c>
      <c r="N61" s="68" t="s">
        <v>14</v>
      </c>
      <c r="O61" s="31">
        <v>39</v>
      </c>
    </row>
    <row r="62" spans="2:15" ht="16.5" customHeight="1">
      <c r="B62" s="25">
        <v>40</v>
      </c>
      <c r="C62" s="36" t="s">
        <v>96</v>
      </c>
      <c r="D62" s="56">
        <v>0.37</v>
      </c>
      <c r="E62" s="56" t="s">
        <v>14</v>
      </c>
      <c r="F62" s="68" t="s">
        <v>14</v>
      </c>
      <c r="G62" s="29">
        <v>27.7</v>
      </c>
      <c r="H62" s="29" t="s">
        <v>14</v>
      </c>
      <c r="I62" s="29" t="s">
        <v>14</v>
      </c>
      <c r="J62" s="68" t="s">
        <v>14</v>
      </c>
      <c r="K62" s="68" t="s">
        <v>14</v>
      </c>
      <c r="L62" s="30" t="s">
        <v>14</v>
      </c>
      <c r="M62" s="30" t="s">
        <v>14</v>
      </c>
      <c r="N62" s="68" t="s">
        <v>14</v>
      </c>
      <c r="O62" s="31">
        <v>40</v>
      </c>
    </row>
    <row r="63" spans="2:15" ht="16.5" customHeight="1">
      <c r="B63" s="25">
        <v>41</v>
      </c>
      <c r="C63" s="36" t="s">
        <v>97</v>
      </c>
      <c r="D63" s="56" t="s">
        <v>14</v>
      </c>
      <c r="E63" s="56">
        <v>0.06</v>
      </c>
      <c r="F63" s="91" t="s">
        <v>14</v>
      </c>
      <c r="G63" s="29" t="s">
        <v>14</v>
      </c>
      <c r="H63" s="29" t="s">
        <v>14</v>
      </c>
      <c r="I63" s="29">
        <v>33.3</v>
      </c>
      <c r="J63" s="68" t="s">
        <v>14</v>
      </c>
      <c r="K63" s="68" t="s">
        <v>14</v>
      </c>
      <c r="L63" s="30" t="s">
        <v>14</v>
      </c>
      <c r="M63" s="30">
        <v>2</v>
      </c>
      <c r="N63" s="68" t="s">
        <v>14</v>
      </c>
      <c r="O63" s="31">
        <v>41</v>
      </c>
    </row>
    <row r="64" spans="2:15" ht="16.5" customHeight="1">
      <c r="B64" s="25">
        <v>42</v>
      </c>
      <c r="C64" s="47" t="s">
        <v>95</v>
      </c>
      <c r="D64" s="56" t="s">
        <v>14</v>
      </c>
      <c r="E64" s="58">
        <v>0.28</v>
      </c>
      <c r="F64" s="68" t="s">
        <v>14</v>
      </c>
      <c r="G64" s="29" t="s">
        <v>14</v>
      </c>
      <c r="H64" s="29" t="s">
        <v>14</v>
      </c>
      <c r="I64" s="29">
        <v>118.2</v>
      </c>
      <c r="J64" s="68" t="s">
        <v>14</v>
      </c>
      <c r="K64" s="68" t="s">
        <v>14</v>
      </c>
      <c r="L64" s="30" t="s">
        <v>14</v>
      </c>
      <c r="M64" s="30">
        <v>33</v>
      </c>
      <c r="N64" s="68" t="s">
        <v>14</v>
      </c>
      <c r="O64" s="31">
        <v>42</v>
      </c>
    </row>
    <row r="65" spans="2:15" ht="16.5" customHeight="1">
      <c r="B65" s="25">
        <v>43</v>
      </c>
      <c r="C65" s="26" t="s">
        <v>22</v>
      </c>
      <c r="D65" s="56">
        <v>149.52</v>
      </c>
      <c r="E65" s="56">
        <v>163.83</v>
      </c>
      <c r="F65" s="68">
        <f>ROUND(E65/D65*100-100,1)</f>
        <v>9.6</v>
      </c>
      <c r="G65" s="29">
        <v>345.2</v>
      </c>
      <c r="H65" s="29">
        <v>436.3</v>
      </c>
      <c r="I65" s="29">
        <v>372.6</v>
      </c>
      <c r="J65" s="68">
        <f>ROUND(I65/G65*100-100,1)</f>
        <v>7.9</v>
      </c>
      <c r="K65" s="68">
        <f>ROUND(I65/H65*100-100,1)</f>
        <v>-14.6</v>
      </c>
      <c r="L65" s="30">
        <v>65237</v>
      </c>
      <c r="M65" s="30">
        <v>61047</v>
      </c>
      <c r="N65" s="68">
        <f>ROUND(M65/L65*100-100,1)</f>
        <v>-6.4</v>
      </c>
      <c r="O65" s="31">
        <v>43</v>
      </c>
    </row>
    <row r="66" spans="1:15" ht="16.5" customHeight="1">
      <c r="A66" s="24"/>
      <c r="B66" s="25">
        <v>44</v>
      </c>
      <c r="C66" s="26" t="s">
        <v>21</v>
      </c>
      <c r="D66" s="56">
        <v>2.48</v>
      </c>
      <c r="E66" s="56">
        <v>1.2</v>
      </c>
      <c r="F66" s="68">
        <f>ROUND(E66/D66*100-100,1)</f>
        <v>-51.6</v>
      </c>
      <c r="G66" s="29">
        <v>183.7</v>
      </c>
      <c r="H66" s="29">
        <v>211.1</v>
      </c>
      <c r="I66" s="29">
        <v>228.7</v>
      </c>
      <c r="J66" s="68">
        <f>ROUND(I66/G66*100-100,1)</f>
        <v>24.5</v>
      </c>
      <c r="K66" s="68">
        <f>ROUND(I66/H66*100-100,1)</f>
        <v>8.3</v>
      </c>
      <c r="L66" s="30">
        <v>523</v>
      </c>
      <c r="M66" s="30">
        <v>274</v>
      </c>
      <c r="N66" s="68">
        <f>ROUND(M66/L66*100-100,1)</f>
        <v>-47.6</v>
      </c>
      <c r="O66" s="31">
        <v>44</v>
      </c>
    </row>
    <row r="67" spans="2:15" ht="16.5" customHeight="1">
      <c r="B67" s="25">
        <v>45</v>
      </c>
      <c r="C67" s="36" t="s">
        <v>114</v>
      </c>
      <c r="D67" s="56" t="s">
        <v>14</v>
      </c>
      <c r="E67" s="58">
        <v>5.01</v>
      </c>
      <c r="F67" s="68" t="s">
        <v>14</v>
      </c>
      <c r="G67" s="29" t="s">
        <v>14</v>
      </c>
      <c r="H67" s="29" t="s">
        <v>14</v>
      </c>
      <c r="I67" s="29">
        <v>130.3</v>
      </c>
      <c r="J67" s="68" t="s">
        <v>14</v>
      </c>
      <c r="K67" s="68" t="s">
        <v>14</v>
      </c>
      <c r="L67" s="30" t="s">
        <v>14</v>
      </c>
      <c r="M67" s="30">
        <v>652</v>
      </c>
      <c r="N67" s="68" t="s">
        <v>14</v>
      </c>
      <c r="O67" s="31">
        <v>45</v>
      </c>
    </row>
    <row r="68" spans="1:15" ht="16.5" customHeight="1">
      <c r="A68" s="24"/>
      <c r="B68" s="25">
        <v>46</v>
      </c>
      <c r="C68" s="36" t="s">
        <v>115</v>
      </c>
      <c r="D68" s="56" t="s">
        <v>14</v>
      </c>
      <c r="E68" s="58">
        <v>1.34</v>
      </c>
      <c r="F68" s="68" t="s">
        <v>14</v>
      </c>
      <c r="G68" s="29" t="s">
        <v>14</v>
      </c>
      <c r="H68" s="29" t="s">
        <v>14</v>
      </c>
      <c r="I68" s="29">
        <v>126.3</v>
      </c>
      <c r="J68" s="68" t="s">
        <v>14</v>
      </c>
      <c r="K68" s="68" t="s">
        <v>14</v>
      </c>
      <c r="L68" s="30" t="s">
        <v>14</v>
      </c>
      <c r="M68" s="30">
        <v>169</v>
      </c>
      <c r="N68" s="68" t="s">
        <v>14</v>
      </c>
      <c r="O68" s="31">
        <v>46</v>
      </c>
    </row>
    <row r="69" spans="2:15" ht="16.5" customHeight="1">
      <c r="B69" s="25">
        <v>47</v>
      </c>
      <c r="C69" s="36" t="s">
        <v>98</v>
      </c>
      <c r="D69" s="56" t="s">
        <v>14</v>
      </c>
      <c r="E69" s="56">
        <v>1.5</v>
      </c>
      <c r="F69" s="68" t="s">
        <v>14</v>
      </c>
      <c r="G69" s="29" t="s">
        <v>15</v>
      </c>
      <c r="H69" s="29" t="s">
        <v>15</v>
      </c>
      <c r="I69" s="29" t="s">
        <v>15</v>
      </c>
      <c r="J69" s="68" t="s">
        <v>15</v>
      </c>
      <c r="K69" s="68" t="s">
        <v>15</v>
      </c>
      <c r="L69" s="30" t="s">
        <v>14</v>
      </c>
      <c r="M69" s="30" t="s">
        <v>14</v>
      </c>
      <c r="N69" s="68" t="s">
        <v>14</v>
      </c>
      <c r="O69" s="31">
        <v>47</v>
      </c>
    </row>
    <row r="70" spans="1:15" ht="12.75" customHeight="1">
      <c r="A70" s="24"/>
      <c r="B70" s="25"/>
      <c r="C70" s="26"/>
      <c r="D70" s="58"/>
      <c r="E70" s="58"/>
      <c r="F70" s="68"/>
      <c r="G70" s="29"/>
      <c r="H70" s="29"/>
      <c r="I70" s="29"/>
      <c r="J70" s="68"/>
      <c r="K70" s="68"/>
      <c r="L70" s="30"/>
      <c r="M70" s="30"/>
      <c r="N70" s="68"/>
      <c r="O70" s="31"/>
    </row>
    <row r="71" spans="2:15" ht="14.25" customHeight="1">
      <c r="B71" s="50">
        <v>48</v>
      </c>
      <c r="C71" s="49" t="s">
        <v>99</v>
      </c>
      <c r="D71" s="57">
        <v>1602.19</v>
      </c>
      <c r="E71" s="57">
        <v>1650.77</v>
      </c>
      <c r="F71" s="69">
        <f>ROUND(E71/D71*100-100,1)</f>
        <v>3</v>
      </c>
      <c r="G71" s="52" t="s">
        <v>15</v>
      </c>
      <c r="H71" s="52" t="s">
        <v>15</v>
      </c>
      <c r="I71" s="52" t="s">
        <v>15</v>
      </c>
      <c r="J71" s="69" t="s">
        <v>15</v>
      </c>
      <c r="K71" s="69" t="s">
        <v>15</v>
      </c>
      <c r="L71" s="53">
        <v>549053</v>
      </c>
      <c r="M71" s="53">
        <v>506013</v>
      </c>
      <c r="N71" s="69">
        <f>ROUND(M71/L71*100-100,1)</f>
        <v>-7.8</v>
      </c>
      <c r="O71" s="65">
        <v>48</v>
      </c>
    </row>
    <row r="72" spans="2:15" ht="12.75">
      <c r="B72" s="48"/>
      <c r="C72" s="51"/>
      <c r="D72" s="27"/>
      <c r="E72" s="27"/>
      <c r="F72" s="28"/>
      <c r="G72" s="29"/>
      <c r="H72" s="29"/>
      <c r="I72" s="29"/>
      <c r="J72" s="28"/>
      <c r="K72" s="28"/>
      <c r="L72" s="30"/>
      <c r="M72" s="30"/>
      <c r="N72" s="54"/>
      <c r="O72" s="35"/>
    </row>
    <row r="73" spans="2:14" ht="12.75">
      <c r="B73" s="37"/>
      <c r="C73" s="38"/>
      <c r="D73" s="39"/>
      <c r="G73" s="8"/>
      <c r="H73" s="8"/>
      <c r="L73" s="8"/>
      <c r="N73" s="23"/>
    </row>
    <row r="74" spans="2:14" ht="12.75">
      <c r="B74" s="40"/>
      <c r="C74" s="23"/>
      <c r="D74" s="41"/>
      <c r="G74" s="8"/>
      <c r="H74" s="8"/>
      <c r="L74" s="8"/>
      <c r="N74" s="23"/>
    </row>
    <row r="75" spans="2:15" s="45" customFormat="1" ht="12">
      <c r="B75" s="42" t="s">
        <v>102</v>
      </c>
      <c r="C75" s="43"/>
      <c r="D75" s="44"/>
      <c r="H75" s="44" t="s">
        <v>118</v>
      </c>
      <c r="O75" s="101"/>
    </row>
    <row r="76" spans="2:15" s="45" customFormat="1" ht="12">
      <c r="B76" s="94" t="s">
        <v>117</v>
      </c>
      <c r="O76" s="101"/>
    </row>
    <row r="77" spans="2:14" ht="14.25" customHeight="1">
      <c r="B77" s="40"/>
      <c r="C77" s="23"/>
      <c r="D77" s="41"/>
      <c r="G77" s="8"/>
      <c r="H77" s="8"/>
      <c r="L77" s="8"/>
      <c r="N77" s="23"/>
    </row>
    <row r="78" spans="2:8" ht="12.75">
      <c r="B78" s="46"/>
      <c r="C78" s="23"/>
      <c r="D78" s="41"/>
      <c r="G78" s="33"/>
      <c r="H78" s="33"/>
    </row>
    <row r="79" spans="2:15" ht="12.75" customHeight="1">
      <c r="B79" s="2"/>
      <c r="C79" s="1"/>
      <c r="D79" s="2"/>
      <c r="E79" s="2"/>
      <c r="F79" s="2"/>
      <c r="G79" s="1"/>
      <c r="H79" s="1"/>
      <c r="I79" s="2"/>
      <c r="J79" s="2"/>
      <c r="K79" s="2"/>
      <c r="L79" s="2"/>
      <c r="M79" s="2"/>
      <c r="N79" s="2"/>
      <c r="O79" s="2"/>
    </row>
    <row r="80" spans="2:16" ht="12.75">
      <c r="B80" s="4"/>
      <c r="C80" s="5"/>
      <c r="D80" s="5"/>
      <c r="E80" s="6"/>
      <c r="F80" s="6"/>
      <c r="G80" s="7" t="s">
        <v>35</v>
      </c>
      <c r="H80" s="6" t="s">
        <v>36</v>
      </c>
      <c r="I80" s="6"/>
      <c r="J80" s="8"/>
      <c r="K80" s="8"/>
      <c r="L80" s="8"/>
      <c r="O80" s="3"/>
      <c r="P80" s="9"/>
    </row>
    <row r="81" ht="13.5" customHeight="1"/>
    <row r="82" spans="2:15" ht="14.25" customHeight="1">
      <c r="B82" s="10"/>
      <c r="C82" s="136" t="s">
        <v>8</v>
      </c>
      <c r="D82" s="11" t="s">
        <v>4</v>
      </c>
      <c r="E82" s="12"/>
      <c r="F82" s="14" t="s">
        <v>5</v>
      </c>
      <c r="G82" s="72" t="s">
        <v>71</v>
      </c>
      <c r="H82" s="127" t="s">
        <v>72</v>
      </c>
      <c r="I82" s="128"/>
      <c r="J82" s="131" t="s">
        <v>82</v>
      </c>
      <c r="K82" s="132"/>
      <c r="L82" s="13" t="s">
        <v>6</v>
      </c>
      <c r="M82" s="13"/>
      <c r="N82" s="14" t="s">
        <v>5</v>
      </c>
      <c r="O82" s="10"/>
    </row>
    <row r="83" spans="2:15" ht="14.25" customHeight="1">
      <c r="B83" s="9" t="s">
        <v>7</v>
      </c>
      <c r="C83" s="137"/>
      <c r="D83" s="125">
        <v>2005</v>
      </c>
      <c r="E83" s="125">
        <v>2006</v>
      </c>
      <c r="F83" s="15" t="s">
        <v>80</v>
      </c>
      <c r="G83" s="134" t="s">
        <v>83</v>
      </c>
      <c r="H83" s="121">
        <v>2005</v>
      </c>
      <c r="I83" s="125">
        <v>2006</v>
      </c>
      <c r="J83" s="121" t="s">
        <v>83</v>
      </c>
      <c r="K83" s="121">
        <v>2005</v>
      </c>
      <c r="L83" s="125">
        <v>2005</v>
      </c>
      <c r="M83" s="125">
        <v>2006</v>
      </c>
      <c r="N83" s="15" t="s">
        <v>80</v>
      </c>
      <c r="O83" s="9" t="s">
        <v>7</v>
      </c>
    </row>
    <row r="84" spans="2:15" ht="12.75">
      <c r="B84" s="9" t="s">
        <v>9</v>
      </c>
      <c r="C84" s="137"/>
      <c r="D84" s="126"/>
      <c r="E84" s="126"/>
      <c r="F84" s="15" t="s">
        <v>81</v>
      </c>
      <c r="G84" s="135"/>
      <c r="H84" s="122"/>
      <c r="I84" s="126"/>
      <c r="J84" s="122"/>
      <c r="K84" s="122"/>
      <c r="L84" s="126"/>
      <c r="M84" s="126"/>
      <c r="N84" s="15" t="s">
        <v>81</v>
      </c>
      <c r="O84" s="9" t="s">
        <v>9</v>
      </c>
    </row>
    <row r="85" spans="2:14" ht="12.75">
      <c r="B85" s="18"/>
      <c r="C85" s="138"/>
      <c r="D85" s="19" t="s">
        <v>45</v>
      </c>
      <c r="E85" s="20"/>
      <c r="F85" s="21" t="s">
        <v>44</v>
      </c>
      <c r="G85" s="123" t="s">
        <v>46</v>
      </c>
      <c r="H85" s="133"/>
      <c r="I85" s="124"/>
      <c r="J85" s="123" t="s">
        <v>44</v>
      </c>
      <c r="K85" s="124"/>
      <c r="L85" s="19" t="s">
        <v>11</v>
      </c>
      <c r="M85" s="20"/>
      <c r="N85" s="22" t="s">
        <v>44</v>
      </c>
    </row>
    <row r="86" spans="2:15" ht="12.75">
      <c r="B86" s="9"/>
      <c r="C86" s="16"/>
      <c r="E86" s="23"/>
      <c r="N86" s="17"/>
      <c r="O86" s="10"/>
    </row>
    <row r="87" spans="1:15" ht="16.5" customHeight="1">
      <c r="A87" s="24"/>
      <c r="B87" s="25">
        <v>1</v>
      </c>
      <c r="C87" s="26" t="s">
        <v>29</v>
      </c>
      <c r="D87" s="55">
        <v>3410</v>
      </c>
      <c r="E87" s="89" t="s">
        <v>14</v>
      </c>
      <c r="F87" s="68" t="s">
        <v>14</v>
      </c>
      <c r="G87" s="70">
        <v>1</v>
      </c>
      <c r="H87" s="70">
        <v>0.8</v>
      </c>
      <c r="I87" s="70">
        <v>0.8</v>
      </c>
      <c r="J87" s="68">
        <f>ROUND(I87/G87*100-100,1)</f>
        <v>-20</v>
      </c>
      <c r="K87" s="68">
        <f>ROUND(I87/H87*100-100,1)</f>
        <v>0</v>
      </c>
      <c r="L87" s="55">
        <v>28</v>
      </c>
      <c r="M87" s="87" t="s">
        <v>14</v>
      </c>
      <c r="N87" s="68" t="s">
        <v>14</v>
      </c>
      <c r="O87" s="31">
        <v>1</v>
      </c>
    </row>
    <row r="88" spans="1:15" ht="16.5" customHeight="1">
      <c r="A88" s="24"/>
      <c r="B88" s="25">
        <v>2</v>
      </c>
      <c r="C88" s="26" t="s">
        <v>39</v>
      </c>
      <c r="D88" s="55">
        <v>159743</v>
      </c>
      <c r="E88" s="89">
        <v>161319</v>
      </c>
      <c r="F88" s="68">
        <f>ROUND(E88/D88*100-100,1)</f>
        <v>1</v>
      </c>
      <c r="G88" s="70">
        <v>41.1</v>
      </c>
      <c r="H88" s="70">
        <v>43</v>
      </c>
      <c r="I88" s="70">
        <v>48.6</v>
      </c>
      <c r="J88" s="68">
        <f>ROUND(I88/G88*100-100,1)</f>
        <v>18.2</v>
      </c>
      <c r="K88" s="68">
        <f>ROUND(I88/H88*100-100,1)</f>
        <v>13</v>
      </c>
      <c r="L88" s="55">
        <v>68658</v>
      </c>
      <c r="M88" s="55">
        <v>78353</v>
      </c>
      <c r="N88" s="68">
        <f>ROUND(M88/L88*100-100,1)</f>
        <v>14.1</v>
      </c>
      <c r="O88" s="31">
        <v>2</v>
      </c>
    </row>
    <row r="89" spans="1:15" ht="16.5" customHeight="1">
      <c r="A89" s="24"/>
      <c r="B89" s="25">
        <v>3</v>
      </c>
      <c r="C89" s="26" t="s">
        <v>37</v>
      </c>
      <c r="D89" s="55">
        <v>3551</v>
      </c>
      <c r="E89" s="89">
        <v>14086</v>
      </c>
      <c r="F89" s="68">
        <f>ROUND(E89/D89*100-100,1)</f>
        <v>296.7</v>
      </c>
      <c r="G89" s="70">
        <v>4.1</v>
      </c>
      <c r="H89" s="70">
        <v>4.6</v>
      </c>
      <c r="I89" s="70">
        <v>4.4</v>
      </c>
      <c r="J89" s="68">
        <f aca="true" t="shared" si="6" ref="J89:J94">ROUND(I89/G89*100-100,1)</f>
        <v>7.3</v>
      </c>
      <c r="K89" s="68">
        <f aca="true" t="shared" si="7" ref="K89:K94">ROUND(I89/H89*100-100,1)</f>
        <v>-4.3</v>
      </c>
      <c r="L89" s="55">
        <v>165</v>
      </c>
      <c r="M89" s="55">
        <v>613</v>
      </c>
      <c r="N89" s="68">
        <f>ROUND(M89/L89*100-100,1)</f>
        <v>271.5</v>
      </c>
      <c r="O89" s="31">
        <v>3</v>
      </c>
    </row>
    <row r="90" spans="1:15" ht="16.5" customHeight="1">
      <c r="A90" s="24"/>
      <c r="B90" s="25">
        <v>4</v>
      </c>
      <c r="C90" s="26" t="s">
        <v>38</v>
      </c>
      <c r="D90" s="55">
        <v>55401</v>
      </c>
      <c r="E90" s="89">
        <v>59547</v>
      </c>
      <c r="F90" s="68">
        <f>ROUND(E90/D90*100-100,1)</f>
        <v>7.5</v>
      </c>
      <c r="G90" s="70">
        <v>4.3</v>
      </c>
      <c r="H90" s="70">
        <v>4.8</v>
      </c>
      <c r="I90" s="70">
        <v>3.7</v>
      </c>
      <c r="J90" s="68">
        <f t="shared" si="6"/>
        <v>-14</v>
      </c>
      <c r="K90" s="68">
        <f t="shared" si="7"/>
        <v>-22.9</v>
      </c>
      <c r="L90" s="55">
        <v>2654</v>
      </c>
      <c r="M90" s="55">
        <v>2215</v>
      </c>
      <c r="N90" s="68">
        <f>ROUND(M90/L90*100-100,1)</f>
        <v>-16.5</v>
      </c>
      <c r="O90" s="31">
        <v>4</v>
      </c>
    </row>
    <row r="91" spans="1:15" ht="16.5" customHeight="1">
      <c r="A91" s="24"/>
      <c r="B91" s="25">
        <v>5</v>
      </c>
      <c r="C91" s="26" t="s">
        <v>40</v>
      </c>
      <c r="D91" s="55">
        <v>3226</v>
      </c>
      <c r="E91" s="89">
        <v>2456</v>
      </c>
      <c r="F91" s="68">
        <f>ROUND(E91/D91*100-100,1)</f>
        <v>-23.9</v>
      </c>
      <c r="G91" s="70">
        <v>3.3</v>
      </c>
      <c r="H91" s="70">
        <v>4.3</v>
      </c>
      <c r="I91" s="70">
        <v>2.7</v>
      </c>
      <c r="J91" s="68">
        <f>ROUND(I91/G91*100-100,1)</f>
        <v>-18.2</v>
      </c>
      <c r="K91" s="68">
        <f>ROUND(I91/H91*100-100,1)</f>
        <v>-37.2</v>
      </c>
      <c r="L91" s="87">
        <v>138</v>
      </c>
      <c r="M91" s="87">
        <v>66</v>
      </c>
      <c r="N91" s="68">
        <f>ROUND(M91/L91*100-100,1)</f>
        <v>-52.2</v>
      </c>
      <c r="O91" s="31">
        <v>5</v>
      </c>
    </row>
    <row r="92" spans="1:15" ht="16.5" customHeight="1">
      <c r="A92" s="24"/>
      <c r="B92" s="25">
        <v>6</v>
      </c>
      <c r="C92" s="26" t="s">
        <v>28</v>
      </c>
      <c r="D92" s="55">
        <v>1752</v>
      </c>
      <c r="E92" s="89">
        <v>3725</v>
      </c>
      <c r="F92" s="68">
        <f>ROUND(E92/D92*100-100,1)</f>
        <v>112.6</v>
      </c>
      <c r="G92" s="70">
        <v>2.3</v>
      </c>
      <c r="H92" s="70">
        <v>2.1</v>
      </c>
      <c r="I92" s="70">
        <v>3.1</v>
      </c>
      <c r="J92" s="68">
        <f>ROUND(I92/G92*100-100,1)</f>
        <v>34.8</v>
      </c>
      <c r="K92" s="68">
        <f>ROUND(I92/H92*100-100,1)</f>
        <v>47.6</v>
      </c>
      <c r="L92" s="87">
        <v>37</v>
      </c>
      <c r="M92" s="87">
        <v>114</v>
      </c>
      <c r="N92" s="68">
        <f>ROUND(M92/L92*100-100,1)</f>
        <v>208.1</v>
      </c>
      <c r="O92" s="31">
        <v>6</v>
      </c>
    </row>
    <row r="93" spans="1:15" ht="16.5" customHeight="1">
      <c r="A93" s="24"/>
      <c r="B93" s="25">
        <v>7</v>
      </c>
      <c r="C93" s="26" t="s">
        <v>20</v>
      </c>
      <c r="D93" s="55">
        <v>81</v>
      </c>
      <c r="E93" s="89" t="s">
        <v>14</v>
      </c>
      <c r="F93" s="68" t="s">
        <v>14</v>
      </c>
      <c r="G93" s="70">
        <v>4.8</v>
      </c>
      <c r="H93" s="70" t="s">
        <v>14</v>
      </c>
      <c r="I93" s="70" t="s">
        <v>14</v>
      </c>
      <c r="J93" s="68" t="s">
        <v>14</v>
      </c>
      <c r="K93" s="68" t="s">
        <v>14</v>
      </c>
      <c r="L93" s="87" t="s">
        <v>14</v>
      </c>
      <c r="M93" s="87" t="s">
        <v>14</v>
      </c>
      <c r="N93" s="68" t="s">
        <v>14</v>
      </c>
      <c r="O93" s="31">
        <v>7</v>
      </c>
    </row>
    <row r="94" spans="1:15" ht="16.5" customHeight="1">
      <c r="A94" s="24"/>
      <c r="B94" s="25">
        <v>8</v>
      </c>
      <c r="C94" s="26" t="s">
        <v>30</v>
      </c>
      <c r="D94" s="55">
        <v>143368</v>
      </c>
      <c r="E94" s="89">
        <v>146503</v>
      </c>
      <c r="F94" s="68">
        <f>ROUND(E94/D94*100-100,1)</f>
        <v>2.2</v>
      </c>
      <c r="G94" s="70">
        <v>33.5</v>
      </c>
      <c r="H94" s="70">
        <v>38</v>
      </c>
      <c r="I94" s="70">
        <v>34.6</v>
      </c>
      <c r="J94" s="68">
        <f t="shared" si="6"/>
        <v>3.3</v>
      </c>
      <c r="K94" s="68">
        <f t="shared" si="7"/>
        <v>-8.9</v>
      </c>
      <c r="L94" s="55">
        <v>54451</v>
      </c>
      <c r="M94" s="55">
        <v>50719</v>
      </c>
      <c r="N94" s="68">
        <f>ROUND(M94/L94*100-100,1)</f>
        <v>-6.9</v>
      </c>
      <c r="O94" s="31">
        <v>8</v>
      </c>
    </row>
    <row r="95" spans="1:15" ht="16.5" customHeight="1">
      <c r="A95" s="24"/>
      <c r="B95" s="25">
        <v>9</v>
      </c>
      <c r="C95" s="26" t="s">
        <v>41</v>
      </c>
      <c r="D95" s="55">
        <v>6311</v>
      </c>
      <c r="E95" s="89">
        <v>6361</v>
      </c>
      <c r="F95" s="68">
        <f>ROUND(E95/D95*100-100,1)</f>
        <v>0.8</v>
      </c>
      <c r="G95" s="70" t="s">
        <v>15</v>
      </c>
      <c r="H95" s="70" t="s">
        <v>15</v>
      </c>
      <c r="I95" s="70" t="s">
        <v>15</v>
      </c>
      <c r="J95" s="68" t="s">
        <v>15</v>
      </c>
      <c r="K95" s="68" t="s">
        <v>15</v>
      </c>
      <c r="L95" s="87" t="s">
        <v>14</v>
      </c>
      <c r="M95" s="87">
        <v>192</v>
      </c>
      <c r="N95" s="68" t="s">
        <v>14</v>
      </c>
      <c r="O95" s="31">
        <v>9</v>
      </c>
    </row>
    <row r="96" spans="2:15" ht="13.5" customHeight="1">
      <c r="B96" s="25"/>
      <c r="C96" s="26"/>
      <c r="E96" s="89"/>
      <c r="F96" s="68"/>
      <c r="G96" s="70"/>
      <c r="H96" s="70"/>
      <c r="I96" s="70"/>
      <c r="J96" s="68"/>
      <c r="K96" s="68"/>
      <c r="L96" s="30"/>
      <c r="M96" s="30"/>
      <c r="N96" s="68"/>
      <c r="O96" s="31"/>
    </row>
    <row r="97" spans="1:15" s="64" customFormat="1" ht="14.25" customHeight="1">
      <c r="A97" s="59"/>
      <c r="B97" s="60">
        <v>10</v>
      </c>
      <c r="C97" s="61" t="s">
        <v>42</v>
      </c>
      <c r="D97" s="62">
        <v>376843</v>
      </c>
      <c r="E97" s="90">
        <v>397357</v>
      </c>
      <c r="F97" s="69">
        <f>ROUND(E97/D97*100-100,1)</f>
        <v>5.4</v>
      </c>
      <c r="G97" s="71" t="s">
        <v>15</v>
      </c>
      <c r="H97" s="71" t="s">
        <v>15</v>
      </c>
      <c r="I97" s="71" t="s">
        <v>15</v>
      </c>
      <c r="J97" s="69" t="s">
        <v>15</v>
      </c>
      <c r="K97" s="69" t="s">
        <v>15</v>
      </c>
      <c r="L97" s="62">
        <v>126285</v>
      </c>
      <c r="M97" s="62">
        <v>132299</v>
      </c>
      <c r="N97" s="69">
        <f>ROUND(M97/L97*100-100,1)</f>
        <v>4.8</v>
      </c>
      <c r="O97" s="63">
        <v>10</v>
      </c>
    </row>
  </sheetData>
  <mergeCells count="46">
    <mergeCell ref="C82:C85"/>
    <mergeCell ref="D83:D84"/>
    <mergeCell ref="G85:I85"/>
    <mergeCell ref="L83:L84"/>
    <mergeCell ref="J82:K82"/>
    <mergeCell ref="H82:I82"/>
    <mergeCell ref="M83:M84"/>
    <mergeCell ref="J85:K85"/>
    <mergeCell ref="E83:E84"/>
    <mergeCell ref="I83:I84"/>
    <mergeCell ref="J83:J84"/>
    <mergeCell ref="K83:K84"/>
    <mergeCell ref="G83:G84"/>
    <mergeCell ref="H83:H84"/>
    <mergeCell ref="C5:C8"/>
    <mergeCell ref="D6:D7"/>
    <mergeCell ref="E6:E7"/>
    <mergeCell ref="H5:I5"/>
    <mergeCell ref="G56:I56"/>
    <mergeCell ref="J56:K56"/>
    <mergeCell ref="C53:C56"/>
    <mergeCell ref="D54:D55"/>
    <mergeCell ref="E54:E55"/>
    <mergeCell ref="G54:G55"/>
    <mergeCell ref="H54:H55"/>
    <mergeCell ref="A1:G1"/>
    <mergeCell ref="G8:I8"/>
    <mergeCell ref="G6:G7"/>
    <mergeCell ref="H6:H7"/>
    <mergeCell ref="H1:P1"/>
    <mergeCell ref="I6:I7"/>
    <mergeCell ref="L6:L7"/>
    <mergeCell ref="M6:M7"/>
    <mergeCell ref="J5:K5"/>
    <mergeCell ref="J6:J7"/>
    <mergeCell ref="A49:G49"/>
    <mergeCell ref="M54:M55"/>
    <mergeCell ref="J53:K53"/>
    <mergeCell ref="J54:J55"/>
    <mergeCell ref="K54:K55"/>
    <mergeCell ref="K6:K7"/>
    <mergeCell ref="J8:K8"/>
    <mergeCell ref="I54:I55"/>
    <mergeCell ref="L54:L55"/>
    <mergeCell ref="H53:I53"/>
    <mergeCell ref="H49:P4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geOrder="overThenDown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V16"/>
  <sheetViews>
    <sheetView workbookViewId="0" topLeftCell="A1">
      <selection activeCell="A1" sqref="A1"/>
    </sheetView>
  </sheetViews>
  <sheetFormatPr defaultColWidth="11.421875" defaultRowHeight="12.75"/>
  <cols>
    <col min="1" max="1" width="18.421875" style="0" bestFit="1" customWidth="1"/>
    <col min="3" max="5" width="8.28125" style="0" customWidth="1"/>
    <col min="6" max="6" width="4.140625" style="0" customWidth="1"/>
    <col min="7" max="7" width="18.421875" style="0" bestFit="1" customWidth="1"/>
    <col min="9" max="10" width="7.00390625" style="0" customWidth="1"/>
    <col min="11" max="11" width="7.00390625" style="0" hidden="1" customWidth="1"/>
  </cols>
  <sheetData>
    <row r="1" spans="2:11" ht="12.75">
      <c r="B1" s="73" t="s">
        <v>77</v>
      </c>
      <c r="C1" s="84" t="s">
        <v>73</v>
      </c>
      <c r="D1" s="84" t="s">
        <v>74</v>
      </c>
      <c r="E1" s="84" t="s">
        <v>78</v>
      </c>
      <c r="H1" s="73" t="s">
        <v>77</v>
      </c>
      <c r="I1" s="84" t="s">
        <v>73</v>
      </c>
      <c r="J1" s="84" t="s">
        <v>74</v>
      </c>
      <c r="K1" s="84" t="s">
        <v>78</v>
      </c>
    </row>
    <row r="2" spans="1:74" s="3" customFormat="1" ht="12.75">
      <c r="A2" s="23" t="s">
        <v>47</v>
      </c>
      <c r="B2">
        <v>266.07</v>
      </c>
      <c r="C2">
        <v>245.71</v>
      </c>
      <c r="D2">
        <v>267.92</v>
      </c>
      <c r="E2">
        <v>267.58</v>
      </c>
      <c r="G2" s="23" t="s">
        <v>47</v>
      </c>
      <c r="H2" s="76">
        <v>804.2</v>
      </c>
      <c r="I2" s="78">
        <v>826.7</v>
      </c>
      <c r="J2">
        <v>882.7</v>
      </c>
      <c r="K2">
        <v>804.6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</row>
    <row r="3" spans="1:74" s="3" customFormat="1" ht="12.75">
      <c r="A3" s="23" t="s">
        <v>48</v>
      </c>
      <c r="B3">
        <v>46.84</v>
      </c>
      <c r="C3" s="3">
        <v>34.88</v>
      </c>
      <c r="D3" s="85">
        <v>31.4</v>
      </c>
      <c r="E3" s="85">
        <v>23.84</v>
      </c>
      <c r="G3" s="23" t="s">
        <v>48</v>
      </c>
      <c r="H3" s="76">
        <v>476.2</v>
      </c>
      <c r="I3" s="78">
        <v>521.8</v>
      </c>
      <c r="J3" s="3">
        <v>513.9</v>
      </c>
      <c r="K3" s="3">
        <v>575.3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</row>
    <row r="4" spans="1:74" s="3" customFormat="1" ht="12.75">
      <c r="A4" s="23" t="s">
        <v>49</v>
      </c>
      <c r="B4">
        <v>369.33</v>
      </c>
      <c r="C4" s="3">
        <v>345.4</v>
      </c>
      <c r="D4" s="85">
        <v>216.9</v>
      </c>
      <c r="E4" s="85">
        <v>232.85</v>
      </c>
      <c r="G4" s="23" t="s">
        <v>49</v>
      </c>
      <c r="H4" s="76">
        <v>219.7</v>
      </c>
      <c r="I4" s="78">
        <v>231</v>
      </c>
      <c r="J4" s="3">
        <v>291.6</v>
      </c>
      <c r="K4" s="3">
        <v>214.5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</row>
    <row r="5" spans="1:74" s="3" customFormat="1" ht="12.75">
      <c r="A5" s="23" t="s">
        <v>79</v>
      </c>
      <c r="B5">
        <v>308.43</v>
      </c>
      <c r="C5" s="3">
        <v>290.82</v>
      </c>
      <c r="D5" s="3">
        <v>293.53</v>
      </c>
      <c r="E5" s="3">
        <v>263.18</v>
      </c>
      <c r="G5" s="23" t="s">
        <v>79</v>
      </c>
      <c r="H5" s="76">
        <v>95</v>
      </c>
      <c r="I5" s="78">
        <v>100.1</v>
      </c>
      <c r="J5" s="3">
        <v>116.6</v>
      </c>
      <c r="K5" s="3">
        <v>122.4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</row>
    <row r="6" spans="1:74" s="3" customFormat="1" ht="12.75">
      <c r="A6" s="23" t="s">
        <v>22</v>
      </c>
      <c r="B6">
        <v>170.81</v>
      </c>
      <c r="C6" s="3">
        <v>170.04</v>
      </c>
      <c r="D6" s="3">
        <v>149.52</v>
      </c>
      <c r="E6" s="3">
        <v>163.83</v>
      </c>
      <c r="G6" s="23" t="s">
        <v>22</v>
      </c>
      <c r="H6" s="76">
        <v>345.2</v>
      </c>
      <c r="I6" s="78">
        <v>441.8</v>
      </c>
      <c r="J6" s="3">
        <v>436.3</v>
      </c>
      <c r="K6" s="3">
        <v>372.6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</row>
    <row r="7" spans="1:74" s="3" customFormat="1" ht="12.75">
      <c r="A7" s="23" t="s">
        <v>51</v>
      </c>
      <c r="B7">
        <v>262.82</v>
      </c>
      <c r="C7" s="3">
        <v>298.16</v>
      </c>
      <c r="D7" s="3">
        <v>306.94</v>
      </c>
      <c r="E7" s="3">
        <v>326.98</v>
      </c>
      <c r="G7" s="23" t="s">
        <v>52</v>
      </c>
      <c r="H7" s="76">
        <v>56.1</v>
      </c>
      <c r="I7" s="78">
        <v>55.3</v>
      </c>
      <c r="J7" s="3">
        <v>53.4</v>
      </c>
      <c r="K7" s="3">
        <v>52.2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</row>
    <row r="12" spans="2:11" ht="12.75">
      <c r="B12" s="73" t="s">
        <v>77</v>
      </c>
      <c r="C12" s="84" t="s">
        <v>73</v>
      </c>
      <c r="D12" s="84" t="s">
        <v>74</v>
      </c>
      <c r="E12" s="84" t="s">
        <v>78</v>
      </c>
      <c r="H12" s="73" t="s">
        <v>77</v>
      </c>
      <c r="I12" s="84" t="s">
        <v>73</v>
      </c>
      <c r="J12" s="84" t="s">
        <v>74</v>
      </c>
      <c r="K12" s="84" t="s">
        <v>78</v>
      </c>
    </row>
    <row r="13" spans="1:74" s="75" customFormat="1" ht="16.5" customHeight="1">
      <c r="A13" s="74" t="s">
        <v>30</v>
      </c>
      <c r="B13" s="77">
        <v>1595</v>
      </c>
      <c r="C13" s="77">
        <v>1540.34</v>
      </c>
      <c r="D13" s="77">
        <v>1434</v>
      </c>
      <c r="E13" s="77">
        <v>1465</v>
      </c>
      <c r="F13" s="74"/>
      <c r="G13" s="74" t="s">
        <v>30</v>
      </c>
      <c r="H13" s="76">
        <v>33.5</v>
      </c>
      <c r="I13" s="78">
        <v>34.8</v>
      </c>
      <c r="J13" s="78">
        <v>38</v>
      </c>
      <c r="K13" s="78">
        <v>34.6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</row>
    <row r="14" spans="1:74" s="75" customFormat="1" ht="16.5" customHeight="1">
      <c r="A14" s="74" t="s">
        <v>38</v>
      </c>
      <c r="B14" s="77">
        <v>161</v>
      </c>
      <c r="C14" s="77">
        <v>47.72</v>
      </c>
      <c r="D14" s="77">
        <v>554</v>
      </c>
      <c r="E14" s="77">
        <v>595</v>
      </c>
      <c r="F14" s="74"/>
      <c r="G14" s="74" t="s">
        <v>38</v>
      </c>
      <c r="H14" s="76">
        <v>4.3</v>
      </c>
      <c r="I14" s="78">
        <v>3.7</v>
      </c>
      <c r="J14" s="78">
        <v>4.8</v>
      </c>
      <c r="K14" s="78">
        <v>3.7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</row>
    <row r="15" spans="1:74" s="75" customFormat="1" ht="16.5" customHeight="1">
      <c r="A15" s="74" t="s">
        <v>39</v>
      </c>
      <c r="B15" s="77">
        <v>1218</v>
      </c>
      <c r="C15" s="77">
        <v>1643.49</v>
      </c>
      <c r="D15" s="77">
        <v>1597</v>
      </c>
      <c r="E15" s="77">
        <v>1613</v>
      </c>
      <c r="F15" s="74"/>
      <c r="G15" s="74" t="s">
        <v>39</v>
      </c>
      <c r="H15" s="76">
        <v>41.1</v>
      </c>
      <c r="I15" s="78">
        <v>42</v>
      </c>
      <c r="J15" s="78">
        <v>43</v>
      </c>
      <c r="K15" s="78">
        <v>48.6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</row>
    <row r="16" spans="1:74" s="75" customFormat="1" ht="16.5" customHeight="1">
      <c r="A16" s="74" t="s">
        <v>37</v>
      </c>
      <c r="B16" s="77">
        <v>45</v>
      </c>
      <c r="C16" s="77">
        <v>34.2</v>
      </c>
      <c r="D16" s="77">
        <v>36</v>
      </c>
      <c r="E16" s="77">
        <v>141</v>
      </c>
      <c r="F16" s="74"/>
      <c r="G16" s="74" t="s">
        <v>37</v>
      </c>
      <c r="H16" s="76">
        <v>4.1</v>
      </c>
      <c r="I16" s="78">
        <v>3.6</v>
      </c>
      <c r="J16" s="78">
        <v>4.6</v>
      </c>
      <c r="K16" s="78">
        <v>4.4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</row>
  </sheetData>
  <printOptions/>
  <pageMargins left="0.3937007874015748" right="0.3937007874015748" top="0.7874015748031497" bottom="0.7874015748031497" header="0.5118110236220472" footer="0.511811023622047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Slt4g2</dc:creator>
  <cp:keywords/>
  <dc:description/>
  <cp:lastModifiedBy>slt1i4</cp:lastModifiedBy>
  <cp:lastPrinted>2007-01-02T09:11:41Z</cp:lastPrinted>
  <dcterms:created xsi:type="dcterms:W3CDTF">2000-11-15T06:27:59Z</dcterms:created>
  <dcterms:modified xsi:type="dcterms:W3CDTF">2008-02-20T14:25:07Z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